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a.castro\Desktop\AUTOS\"/>
    </mc:Choice>
  </mc:AlternateContent>
  <bookViews>
    <workbookView xWindow="0" yWindow="0" windowWidth="25200" windowHeight="11985" tabRatio="276"/>
  </bookViews>
  <sheets>
    <sheet name="Diciembre 2017. " sheetId="7"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7" l="1"/>
  <c r="C39" i="7"/>
  <c r="C37" i="7"/>
  <c r="C36" i="7"/>
</calcChain>
</file>

<file path=xl/comments1.xml><?xml version="1.0" encoding="utf-8"?>
<comments xmlns="http://schemas.openxmlformats.org/spreadsheetml/2006/main">
  <authors>
    <author>Luis Carlos Parra A</author>
    <author>lhernandez</author>
    <author>HERNAN ALONSO RODRIGUEZ MORA</author>
    <author>Maria Elvira Zea</author>
    <author>GIV</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archivísticos</t>
        </r>
      </text>
    </comment>
    <comment ref="C7" authorId="1" shapeId="0">
      <text>
        <r>
          <rPr>
            <b/>
            <sz val="10"/>
            <color indexed="81"/>
            <rFont val="Tahoma"/>
            <family val="2"/>
          </rPr>
          <t>Cada una de las actividades propuestas</t>
        </r>
      </text>
    </comment>
    <comment ref="D7" authorId="0" shapeId="0">
      <text>
        <r>
          <rPr>
            <b/>
            <sz val="11"/>
            <color indexed="81"/>
            <rFont val="Tahoma"/>
            <family val="2"/>
          </rPr>
          <t>Se registró el ítem determinado para cada acción el cual corresponde a las actividades propuestas</t>
        </r>
      </text>
    </comment>
    <comment ref="F7" authorId="0" shapeId="0">
      <text>
        <r>
          <rPr>
            <b/>
            <sz val="10"/>
            <color indexed="81"/>
            <rFont val="Tahoma"/>
            <family val="2"/>
          </rPr>
          <t>La descripción d ellas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J7" authorId="0" shapeId="0">
      <text>
        <r>
          <rPr>
            <b/>
            <sz val="10"/>
            <color indexed="81"/>
            <rFont val="Tahoma"/>
            <family val="2"/>
          </rPr>
          <t>Casilla con formula, refleja el avance para cada una de las metas</t>
        </r>
        <r>
          <rPr>
            <sz val="9"/>
            <color indexed="81"/>
            <rFont val="Tahoma"/>
            <family val="2"/>
          </rPr>
          <t xml:space="preserve">
</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relativa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alcanzar la   meta</t>
        </r>
      </text>
    </comment>
    <comment ref="H8" authorId="0" shapeId="0">
      <text>
        <r>
          <rPr>
            <b/>
            <sz val="10"/>
            <color indexed="81"/>
            <rFont val="Tahoma"/>
            <family val="2"/>
          </rPr>
          <t>Fecha en que se culmina la meta</t>
        </r>
        <r>
          <rPr>
            <b/>
            <sz val="9"/>
            <color indexed="81"/>
            <rFont val="Tahoma"/>
            <family val="2"/>
          </rPr>
          <t xml:space="preserve">
</t>
        </r>
      </text>
    </comment>
    <comment ref="C9" authorId="4" shapeId="0">
      <text>
        <r>
          <rPr>
            <b/>
            <sz val="10"/>
            <color indexed="81"/>
            <rFont val="Tahoma"/>
            <family val="2"/>
          </rPr>
          <t>El número de acciones pueden variar</t>
        </r>
        <r>
          <rPr>
            <b/>
            <sz val="11"/>
            <color indexed="81"/>
            <rFont val="Tahoma"/>
            <family val="2"/>
          </rPr>
          <t xml:space="preserve">
</t>
        </r>
      </text>
    </comment>
    <comment ref="L9" authorId="1" shapeId="0">
      <text>
        <r>
          <rPr>
            <b/>
            <sz val="11"/>
            <color indexed="81"/>
            <rFont val="Tahoma"/>
            <family val="2"/>
          </rPr>
          <t>El número de metas puede variar. Si necesitan más campos, insertar las filas</t>
        </r>
      </text>
    </comment>
    <comment ref="L10" authorId="1" shapeId="0">
      <text>
        <r>
          <rPr>
            <b/>
            <sz val="11"/>
            <color indexed="81"/>
            <rFont val="Tahoma"/>
            <family val="2"/>
          </rPr>
          <t>El número de metas puede variar. Si necesitan más campos, insertar las filas</t>
        </r>
      </text>
    </comment>
    <comment ref="L11" authorId="1" shapeId="0">
      <text>
        <r>
          <rPr>
            <b/>
            <sz val="11"/>
            <color indexed="81"/>
            <rFont val="Tahoma"/>
            <family val="2"/>
          </rPr>
          <t>El número de metas puede variar. Si necesitan más campos, insertar las filas</t>
        </r>
      </text>
    </comment>
  </commentList>
</comments>
</file>

<file path=xl/sharedStrings.xml><?xml version="1.0" encoding="utf-8"?>
<sst xmlns="http://schemas.openxmlformats.org/spreadsheetml/2006/main" count="151" uniqueCount="128">
  <si>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</si>
  <si>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</si>
  <si>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</si>
  <si>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</si>
  <si>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</si>
  <si>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</si>
  <si>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</si>
  <si>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</si>
  <si>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</si>
  <si>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NO. DE ACCIÓN</t>
  </si>
  <si>
    <t>OBJETIVOS</t>
  </si>
  <si>
    <t>No. META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</si>
  <si>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</si>
  <si>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</si>
  <si>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</si>
  <si>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</si>
  <si>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</si>
  <si>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</si>
  <si>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</si>
  <si>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</si>
  <si>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</si>
  <si>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</si>
  <si>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</si>
  <si>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</si>
  <si>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</si>
  <si>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ACCIÓN NO. 1</t>
  </si>
  <si>
    <t>ACCIÓN NO. 2</t>
  </si>
  <si>
    <t>ACCIÓN NO. 3</t>
  </si>
  <si>
    <t>ACCIÓN NO. 6</t>
  </si>
  <si>
    <t>ACCIÓN NO. 7</t>
  </si>
  <si>
    <t>ACCIÓN No. 8</t>
  </si>
  <si>
    <t>OBSERVACIONES OFICINA DE CONTROL INTERNO</t>
  </si>
  <si>
    <t>Seguimiento AGN</t>
  </si>
  <si>
    <t>Seguimiento Control Interno</t>
  </si>
  <si>
    <t>OBSERVACIONES</t>
  </si>
  <si>
    <t>Fecha y número de Acta de aprobación del PMA</t>
  </si>
  <si>
    <t>N° INFORME DE SEGUIMIENTO Y FECHA</t>
  </si>
  <si>
    <t>SUPERINTENDENCIA DE NOTARIADO Y REGISTRO</t>
  </si>
  <si>
    <t>JORGE ENRIQUE VELEZ GARCIA - Superintendente de Notariado y Registro</t>
  </si>
  <si>
    <t>CARLOS ANDRES MUÑOZ PATIÑO</t>
  </si>
  <si>
    <t>899.999.007-0</t>
  </si>
  <si>
    <t>Diciembre 31 de 2017</t>
  </si>
  <si>
    <t>17 de noviembre de 2016 - Acta No. 2</t>
  </si>
  <si>
    <t>Aprobar las TRD y CCD por parte del CDA de la SNR</t>
  </si>
  <si>
    <t>Convalidación de las TRD  y de los CCD por parte del AGN</t>
  </si>
  <si>
    <t>Documentos: Acta de reunión del CDA</t>
  </si>
  <si>
    <t>Adoptar en el CDA el Programa de Gestión Documental - PGD  de la SNR</t>
  </si>
  <si>
    <t>Plan de Mejoramiento Archivístico - PMA</t>
  </si>
  <si>
    <t>Actualizar Tablas de Retención Documental - TRD y Cuadros de Clasificación Documental - CCD</t>
  </si>
  <si>
    <t>Secretaria General - Dirección Administrativa y Financiera - Grupo de Gestión Documental.</t>
  </si>
  <si>
    <t>Elaborar y adoptar el Programa de Gestión Documental - PGD.</t>
  </si>
  <si>
    <t xml:space="preserve">Elaborar las Tablas de Valoración Documental - TVD. </t>
  </si>
  <si>
    <t>Elaboración del Sistema Integrado de Conservación - SIC</t>
  </si>
  <si>
    <t>Coordinador Grupo de Gestión Documental</t>
  </si>
  <si>
    <t>Convalidación de las TVD   por parte del AGN</t>
  </si>
  <si>
    <t>Realizar la organización reglamentada de las Historias Labores de los funcionarios de la SNR</t>
  </si>
  <si>
    <t>Realizar cronogama para adelantar el proceso de organización de las Historias Laborales de la SNR, según las directrices, normas y procedientos actuales.</t>
  </si>
  <si>
    <t>Secretaria General - Dirección Administrativa y Financiera, Dirección de Talento Humano, Dirección de Contratación  y Grupo de Gestión Documental.</t>
  </si>
  <si>
    <t>Realizar cronogama para adelantar el proceso de elaboración del Sistema Integrado de Conservación - SIC</t>
  </si>
  <si>
    <t xml:space="preserve">17 de noviembre de 2016 </t>
  </si>
  <si>
    <t>ACCIÓN  NO. 4</t>
  </si>
  <si>
    <t>ACCIÓN NO. 5</t>
  </si>
  <si>
    <t>Actualizar las Tablas de Retención Documental TRD incluyendo los CCD</t>
  </si>
  <si>
    <t>Elaborar el Programa de Gestión Documental - PGD de la SNR</t>
  </si>
  <si>
    <t>La elaboración se adelantó mediante el Contrato 373/2015, suscrito entre la SNR y Analítica Ltda., Objeto: "Actualización, ajuste de las TRD y TVD, de la SNR teniendo en cuenta la estructura orgánico funcional, sede central, regionales y ORIP elaboración e implementación de instrumentos archivísticos que incluyen puesta en marcha programas pilotos para su implementación y capacitaciones".
Estre programa fiue aprobado en el CDA en el 2016.</t>
  </si>
  <si>
    <t>Darle cumplimento a lo estabelcido en el Acuerdo No. 060 de 2001</t>
  </si>
  <si>
    <t>Centralización de comunicaciones a traves de correo electrónico</t>
  </si>
  <si>
    <t>Control sobre firma de responsables para la firma de comunicaciones oficiales</t>
  </si>
  <si>
    <t>Publicación del Horario de atención al público</t>
  </si>
  <si>
    <t>Creacion de la unidad de correspondencia y los procedimientos de conformidad con la norma</t>
  </si>
  <si>
    <t>Elaboración de las Tablas de Valoración Documental TVD.</t>
  </si>
  <si>
    <t>Aprobar de las TVD por parte del CDA de la SNR</t>
  </si>
  <si>
    <t>El cumplimiento de estos dos hallazgos, sera definido en la proxima reunión que se realizará en conjunto con el Archivo General de la Nación - AGN, según lo acordado y registrado en el acta de la reunión realizada el dia 03/02/2017</t>
  </si>
  <si>
    <t xml:space="preserve">Para organizar esta serie documental se relizarán las siguientes acitivdades:
• Preparación Física de los documentos a intervenir 
• Clasificación documental 
• Análisis del contenido
• Ordenación física de acuerdo al orden original del trámite
• Definición  y aplicación del sistema de ordenación
• Depuración y foliación de todos y cada uno de los documentos del expediente
• Descripción documental: Elaboración de Hoja de Control
• Identificación (rotulación) de las unidades de conservación 
• Almacenamiento adecuado y en la unidad de conservación apropiada
• Diligenciamiento Formato de Inventario Documental,  
• Ubicación topográfica (depósitos y módulos de archivo)
</t>
  </si>
  <si>
    <t>Cronograma del proceso</t>
  </si>
  <si>
    <t>Informe de actividades trimestral</t>
  </si>
  <si>
    <t xml:space="preserve">La actividad se desarrollará de acuerdo al cronograma de actividades realizadao por la Coordinación de Gestión Documental. </t>
  </si>
  <si>
    <t>Realizar las actividades necesarias para la recolección de información y diagnostico asi como la entrega y socialización del documento final.</t>
  </si>
  <si>
    <t xml:space="preserve">La actividad se desarrollará de acuerdo al cronograma de actividades realizado por la Coordinación de Gestión Documental. </t>
  </si>
  <si>
    <t>Acta No. 01 del 02 de febrero de 2016. aprobado por el comité de Desarrollo Administrativo.</t>
  </si>
  <si>
    <t>https://www.supernotariado.gov.co/PortalSNR/faces/oracle/webcenter/portalapp/pagehierarchy/Page746.jspx?_afrLoop=4815365280890193#%40%3F_afrLoop%3D4815365280890193%26_adf.ctrl-state%3Dtupt0lqx_224</t>
  </si>
  <si>
    <t>Procedimiento CODIGO GA-GD-PR-01 aprobado por la Oficina Asesora de Planeación, el día 23 de junio de 2016 y publicado en la pagina web de la entidad.  Link: https://www.supernotariado.gov.co/PortalSNR/faces/oracle/webcenter/portalapp/pagehierarchy/Page1089.jspx?_afrLoop=4816383230109998&amp;_afrWindowMode=0&amp;_afrWindowId=null#%40%3F_afrWindowId%3Dnull%26_afrLoop%3D4816383230109998%26_afrWindowMode%3D0%26_adf.ctrl-state%3Dtupt0lqx_241</t>
  </si>
  <si>
    <t>Registro fotografico.</t>
  </si>
  <si>
    <t>Correo institucional (correspondencia@supernotariado. Gov.co), pantallazo del correo</t>
  </si>
  <si>
    <t>Resolución No. 0579 DE 2015.</t>
  </si>
  <si>
    <t>Actualmente la SNR cuenta con un procedmiento para el manejo de la correspondencia denominado "TRAMITE Y CONSERVACION DE COMUNICACIONES OFICIALES DE ENTRADA Y SALIDA DE LAS UNIDADES DE CORRESPONDENCIA", los formatos pendientes por normalizar seran remitidos a la Oficna de Planaeacion para su revisióny aprobación.
Asi mismo se publico el horario de atención al publico en un lugar visible de la SNR.
Mediante Resolución No. 0579 de 2015., las actividades relacionadas con el manejo de la correspondencia fueron asignadas al Grupo de Gestión Documental de la SNR.
Desde el año 2014 mendiate el contrato 740 de esa misma vigencia,  la empresa 4-72, adelanta las actividaes de manejo y control de las comunicaciones oficiales recibidas y enviadas por la entidad.
En cuanto al control de firmas se adelantará con la Oficina de Planeación la elaboración de un procedimiento.</t>
  </si>
  <si>
    <t xml:space="preserve">Documentos: Minuta del contrato </t>
  </si>
  <si>
    <r>
      <rPr>
        <b/>
        <sz val="12"/>
        <rFont val="Arial"/>
        <family val="2"/>
      </rPr>
      <t>Instrumentos Archivísticos Tablas de Retención Documental y Cuadros de Clasificación:</t>
    </r>
    <r>
      <rPr>
        <sz val="12"/>
        <rFont val="Arial"/>
        <family val="2"/>
      </rPr>
      <t xml:space="preserve">
La entidad no cuenta con Tablas de Retención Documental - TRD, debidamente actualizadas y aprobadas, convalidadas e implementadas. Así como tampoco con Cuadros de Clasificación Documental.</t>
    </r>
  </si>
  <si>
    <r>
      <rPr>
        <b/>
        <sz val="12"/>
        <rFont val="Arial"/>
        <family val="2"/>
      </rPr>
      <t>Programa de Gestión Documental - PGD:</t>
    </r>
    <r>
      <rPr>
        <sz val="12"/>
        <rFont val="Arial"/>
        <family val="2"/>
      </rPr>
      <t xml:space="preserve">
La entidad no ha elaborado y adoptado el Programa de Gestión Documental - PGD.</t>
    </r>
  </si>
  <si>
    <r>
      <rPr>
        <b/>
        <sz val="12"/>
        <rFont val="Arial"/>
        <family val="2"/>
      </rPr>
      <t>Unidad de Correspondencia:</t>
    </r>
    <r>
      <rPr>
        <sz val="12"/>
        <rFont val="Arial"/>
        <family val="2"/>
      </rPr>
      <t xml:space="preserve">
La entidad no cuenta con la Unidad de Correspondencia junto con  todos sus procedimientos de conformidad con la norma.</t>
    </r>
  </si>
  <si>
    <r>
      <rPr>
        <b/>
        <sz val="12"/>
        <rFont val="Arial"/>
        <family val="2"/>
      </rPr>
      <t>Conformación de los Archivos Públicos:</t>
    </r>
    <r>
      <rPr>
        <sz val="12"/>
        <rFont val="Arial"/>
        <family val="2"/>
      </rPr>
      <t xml:space="preserve">
La entidad no ha elaborado las Tablas de Valoración Documental, para la organización del fondo documental acumulado.</t>
    </r>
  </si>
  <si>
    <r>
      <rPr>
        <b/>
        <sz val="12"/>
        <rFont val="Arial"/>
        <family val="2"/>
      </rPr>
      <t>Inventario Único Documental - FUID:</t>
    </r>
    <r>
      <rPr>
        <sz val="12"/>
        <rFont val="Arial"/>
        <family val="2"/>
      </rPr>
      <t xml:space="preserve">
La entidad no cuenta con inventarios documentales de los documentos producidos en los archivos de gestión y el deposito de archivo.</t>
    </r>
  </si>
  <si>
    <r>
      <rPr>
        <b/>
        <sz val="12"/>
        <color theme="1"/>
        <rFont val="Arial"/>
        <family val="2"/>
      </rPr>
      <t xml:space="preserve">Organización de los Archivos de gestión: </t>
    </r>
    <r>
      <rPr>
        <sz val="12"/>
        <color theme="1"/>
        <rFont val="Arial"/>
        <family val="2"/>
      </rPr>
      <t xml:space="preserve">
La entidad no esta aplicando los criterios de organización de los archivos de gestión, según la normatividad relacionada: </t>
    </r>
    <r>
      <rPr>
        <b/>
        <i/>
        <sz val="12"/>
        <color theme="1"/>
        <rFont val="Arial"/>
        <family val="2"/>
      </rPr>
      <t>ordenación, foliación, hoja de control, control de préstamo de documentos e integridad física de los documentos.</t>
    </r>
  </si>
  <si>
    <r>
      <rPr>
        <b/>
        <sz val="12"/>
        <rFont val="Arial"/>
        <family val="2"/>
      </rPr>
      <t>Organización de Historias Laborales:</t>
    </r>
    <r>
      <rPr>
        <sz val="12"/>
        <rFont val="Arial"/>
        <family val="2"/>
      </rPr>
      <t xml:space="preserve">
La entidad no ha aplicado los criterios de organización y control de la Serie Documental Historias Laborales. </t>
    </r>
  </si>
  <si>
    <r>
      <rPr>
        <b/>
        <sz val="12"/>
        <rFont val="Arial"/>
        <family val="2"/>
      </rPr>
      <t>Sistema Integrado de Conservación - SIC:</t>
    </r>
    <r>
      <rPr>
        <sz val="12"/>
        <rFont val="Arial"/>
        <family val="2"/>
      </rPr>
      <t xml:space="preserve">
La entidad no cuenta con y SIC para la preservación de los documentos de archivo desde su producción hasta su disposición final.</t>
    </r>
  </si>
  <si>
    <t xml:space="preserve"> </t>
  </si>
  <si>
    <t>el Horario de Atención se encuentra publicado a la vista de los ciudadanos,  tarea que se encuentra  ya cumplida.</t>
  </si>
  <si>
    <t>Inlcuir en los procedimientos internos los formatos utilizados en todo el tramite de correspondencia :</t>
  </si>
  <si>
    <t>Hallazgo</t>
  </si>
  <si>
    <t>Porcentaje</t>
  </si>
  <si>
    <t xml:space="preserve">Un (1) CD y un (1) oficio  con las evidencias que soporta el proceso de actualización de las TRD </t>
  </si>
  <si>
    <t xml:space="preserve">El grupo de gestion documental realizo los ajustes a las Tablas de Retención Docuental deacuerdo a la devolución en el oficio de referencia 5764/2016/OFICIO-540 y observaciones según mesa de trabajo del 21 de septiembre de 2016 con la Coordinación de Evaluación Documental y Transferencias Secundarias del AGN.  </t>
  </si>
  <si>
    <t xml:space="preserve">El Grupo de Gestion Documental realizo las Tablas de Valoración Docuental - TVD de la SNR, dando cumplimiento a la normatividad establecida por el AGN  </t>
  </si>
  <si>
    <t xml:space="preserve">40%
</t>
  </si>
  <si>
    <t>Informe No. 3 -18 de agosto de 2017.</t>
  </si>
  <si>
    <t>Informe No. 3 18 de diciembre de 2017.</t>
  </si>
  <si>
    <r>
      <t>El correo Institucional se encuentra funcionando de manera permanente, se soporta con el reporte emitido por el sistema del dia 18 de diciembre de 2017.</t>
    </r>
    <r>
      <rPr>
        <sz val="12"/>
        <color rgb="FFFF0000"/>
        <rFont val="Arial"/>
        <family val="2"/>
      </rPr>
      <t xml:space="preserve"> </t>
    </r>
  </si>
  <si>
    <t xml:space="preserve">Mediante oficio con Ref. 1-2017-03571-6016/2017/SGC - 540, de fecha 10 de octubre de 2017, del AGN,  se devolvio las tablas de valoración documental de la SNR, no cumpliendo aún con todos los requisitos técnicos. </t>
  </si>
  <si>
    <t>Organización arcgivos de gestión de la SNR</t>
  </si>
  <si>
    <t xml:space="preserve">El grupo de gestión documental realizo el cronograma para el proceso de organización de las historias laborales de la entidad. </t>
  </si>
  <si>
    <t>Cronograma de trabajo.</t>
  </si>
  <si>
    <t>Oficio por el cual se desiste del proceso de contratación para organizar las historias laborales de la SNR.</t>
  </si>
  <si>
    <t xml:space="preserve">Mediante Oficio de 08 de septiembre de 2017, con número de radicado SNR2017IE028419 y D.C. 674, de la Dirreción de Contratación de la SNR; por el cual se devuelven los estudios previos, informando a la dependencia de Gestión Documental que dicho proceso no iba a llevarse a cabo en tanto debe analizarse si el objeto a contratar puede ennarcarse en otro método de selección.
No se cuenta con soportes de avance para el cumplimiento de esta acción.  </t>
  </si>
  <si>
    <t xml:space="preserve">Documento del Sistena Integrado de conservación </t>
  </si>
  <si>
    <t>TOTAL DE CUMPLIMIENTO DEL PLAN CORTE DICIEMBRE 2017.</t>
  </si>
  <si>
    <t xml:space="preserve">La entidad cuenta con el Programa de Gestión Documental, publicado en la página web de la SNR, dando cumplimiento con lo establecido en el Decreto 2609 de 2012; mediante Resolución 12037 de 07 de noviembre de 2017, se adopta los Instrumentos de Gestión de la Información Pública y la política para el manejo de la información de la SNR, en el cual está incluido el programa de gestión documental.
</t>
  </si>
  <si>
    <t>Procedimiento para la validación de firmas autorizadas para firmar las comunicaciones oficiales de la SNR. (Formato Word).</t>
  </si>
  <si>
    <r>
      <t xml:space="preserve">Los procedimientos en materia de correspondencia se encuentran publicado en la página web de la entidad.
</t>
    </r>
    <r>
      <rPr>
        <b/>
        <sz val="12"/>
        <rFont val="Arial"/>
        <family val="2"/>
      </rPr>
      <t xml:space="preserve">Link: </t>
    </r>
    <r>
      <rPr>
        <sz val="12"/>
        <rFont val="Arial"/>
        <family val="2"/>
      </rPr>
      <t>https://www.supernotariado.gov.co/portalsnr/images/archivosupernotariado/SOGI/gestion_administrativa/gestion_documental/caract_macroporceso.pdf</t>
    </r>
  </si>
  <si>
    <t xml:space="preserve">La Entidad mediante convenio de Cooperación Internacional con el Gobierno de Estados Unidos, a través de la USAI, para adelantar el proceso de organización, digitalización e indexación de los antecedentes registrales para 16 Oficinas de Registro de Instrumentos públicos.  
Correo electrónico.
Jornada de capacitaciones.
</t>
  </si>
  <si>
    <t xml:space="preserve">Cronograma </t>
  </si>
  <si>
    <t>Mediante Oficio de fecha 10 de Octubre 2017, con número de radicado Ref.1-2017-03571-6016/2017/SGC - 540, el AGN devuelve las Tablas de Retención Documental de la Superintendencia de Notaria y Registro, solicitando el ajuste con base en las recomendaciones planteadas y concede un término de 30 dias hábiles con el fin de que se cumpla con este objetivo, teniendo en cuenta que éstas  no cumplen aún con todos los requisitos técnicos  La SNR por medio del oficio de radicado GGD-268 - AGN del 19 de octubre de 2017, solicita prorroga de 60 días Hábiles para presentar las TRD, con sus respectivos ajustes; En respuesta a la solicitud de la SNR, el AGR, con oficio de número de radicado Ref.1-2017-08921 - 10246/2017/sgc - 540, de fecha 03 de noviembre de 2017, niega la solicitud, no concediendo dicha prorroga.</t>
  </si>
  <si>
    <t xml:space="preserve">
El Grupo de Gestión Documental ha adelantado la revisión de los ajustes determinando en primera medida, las nuevasseries y subseries documentales  y aquellas que se mantienen de acuerdo con la versión anterior de las Tablas de Retención Documental.     No se evidencia soporte alguno sobre el ajuste realizado a las Tablas de Retención Documental, conforme a las recomendaciones y observaciones técnicas del Archivo General de la Nación; razón por la que el avance de cumplimiento del objetivo, se mantiene en el mismo porcentaje de avance.    
  </t>
  </si>
  <si>
    <t xml:space="preserve">El Grupo de Gestión documental, realizo el formato de correspondencia para ser utilizado al interior de la entidad y fue remito a la Oficina de Planeación para su aprobación, mediante correo electronico del 18 de diciembre con el número de radicado IE039851. A la fecha, no se cuenta con el soporte de aprobación de este procedimiento. 
</t>
  </si>
  <si>
    <t xml:space="preserve">Se elaboró el procedimiento correspondiente para la firma de comunicaciones oficiales de la Superintendencia de Notariado y Registro y fue remitido a la la Oficina de Planeación para su aprobación; sin embargo, a la fecha, no se evidencia que éste haya sido aprobado. </t>
  </si>
  <si>
    <t xml:space="preserve">Mediante correo electonico de fecha de 18 de diciembre de 2017 en el cual anexa el estado actual del avance general del proyecto, se describe a continuación el avance mencionado anteriormente:
Orips internevidas: Chimichagua, Purificación, Corozal, Ibagué, Acacias, Chaparral, Popayán, Sincelejo, Cartagena, Aguachica, Guamo, Simití, Caloto, Silvia, Santander de Quilichao y Puerto Tejada.
Metros lineales intervenidos: 7.926.
Nota: El proceso de Organización Documental anteriormente mencionado incluye la elaboración del inventario documental.
El Grupo de Gestión Documental realizo jornadas de sensibilización y capacitacion relacionado con normatividad, instrumentos archivisticos, responsabilidades de funcionarios, intervencion de archivos entre otros, para las siguientes dependencias:
Regionales: Central, Pacifica y Andina 
Oficinas: Dirección Administrativa y Financiera, Dirrección administrativa notarial.
oficinas de registro: Caucacia, yarumal, amalfi, ituango, convención, florencia, Puerto asis, Segovia, cali, Ibague, Bogota zona Sur.  Se calilfica en un 6%, teniendo en cuenta que de las 195 Oficinas, mas el NIvel Central, solo se han intervenido 16 Oficinas de Registro; el Nivel Central tampoco ha sido intervenido. </t>
  </si>
  <si>
    <t xml:space="preserve">Se elaboró el Cronograma de actividades para adelantar el proceso de elaboración del Sistema Integrado de conservación de la SNR. </t>
  </si>
  <si>
    <t xml:space="preserve">La información referente a la recolección de información y diagnostico asi como la entrega y socialización del documento final, se presentara el dia 20 de diciembre de 2017, al comité de desarrollo administrativo de la entidad para su aprobación. </t>
  </si>
  <si>
    <t xml:space="preserve">El Grupo de Gestión Documental ha adelantado la revisión de los ajustes determinando en primera medida, las nuevasseries y subseries documentales  y aquellas que se mantienen de acuerdo con la versión anterior de las Tablas de Retención Documental.    No se evidencia soporte alguno sobre el ajuste realizado a las Tablas de Valoración Documental, conforme a las recomendaciones y observaciones técnicas del Archivo General de la Nación; razón por la que el avance de cumplimiento del objetivo, se mantiene en el mismo porcentaje de avance.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</si>
</sst>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name val="Arial"/>
      <family val="2"/>
    </font>
    <font>
      <b/>
      <sz val="11"/>
      <color indexed="30"/>
      <name val="Arial"/>
      <family val="2"/>
    </font>
    <font>
      <b/>
      <sz val="9"/>
      <name val="Arial"/>
      <family val="2"/>
    </font>
    <font>
      <b/>
      <sz val="9"/>
      <color indexed="81"/>
      <name val="Tahoma"/>
      <family val="2"/>
    </font>
    <font>
      <b/>
      <sz val="10"/>
      <color indexed="81"/>
      <name val="Tahoma"/>
      <family val="2"/>
    </font>
    <font>
      <b/>
      <sz val="11"/>
      <color indexed="81"/>
      <name val="Tahoma"/>
      <family val="2"/>
    </font>
    <font>
      <sz val="9"/>
      <color indexed="81"/>
      <name val="Tahoma"/>
      <family val="2"/>
    </font>
    <font>
      <b/>
      <sz val="9"/>
      <color theme="1"/>
      <name val="Arial"/>
      <family val="2"/>
    </font>
    <font>
      <b/>
      <sz val="16"/>
      <color indexed="8"/>
      <name val="Arial"/>
      <family val="2"/>
    </font>
    <font>
      <b/>
      <sz val="18"/>
      <color indexed="8"/>
      <name val="Arial"/>
      <family val="2"/>
    </font>
    <font>
      <sz val="12"/>
      <name val="Arial"/>
      <family val="2"/>
    </font>
    <font>
      <b/>
      <sz val="9"/>
      <color theme="1"/>
      <name val="Calibri"/>
      <family val="2"/>
      <scheme val="minor"/>
    </font>
    <font>
      <sz val="11"/>
      <name val="Arial"/>
      <family val="2"/>
    </font>
    <font>
      <b/>
      <sz val="12"/>
      <name val="Arial"/>
      <family val="2"/>
    </font>
    <font>
      <sz val="12"/>
      <name val="Arial Narrow"/>
      <family val="2"/>
    </font>
    <font>
      <sz val="12"/>
      <color theme="1"/>
      <name val="Arial"/>
      <family val="2"/>
    </font>
    <font>
      <sz val="12"/>
      <color theme="1"/>
      <name val="Calibri"/>
      <family val="2"/>
      <scheme val="minor"/>
    </font>
    <font>
      <b/>
      <sz val="12"/>
      <color theme="1"/>
      <name val="Arial"/>
      <family val="2"/>
    </font>
    <font>
      <b/>
      <i/>
      <sz val="12"/>
      <color theme="1"/>
      <name val="Arial"/>
      <family val="2"/>
    </font>
    <font>
      <u/>
      <sz val="12"/>
      <name val="Arial"/>
      <family val="2"/>
    </font>
    <font>
      <sz val="12"/>
      <color rgb="FFFF0000"/>
      <name val="Arial"/>
      <family val="2"/>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3" fillId="0" borderId="0" applyNumberFormat="0" applyFill="0" applyBorder="0" applyAlignment="0" applyProtection="0"/>
  </cellStyleXfs>
  <cellXfs count="106">
    <xf numFmtId="0" fontId="0" fillId="0" borderId="0" xfId="0"/>
    <xf numFmtId="0" fontId="1" fillId="2" borderId="4" xfId="0" applyFont="1" applyFill="1" applyBorder="1" applyAlignment="1" applyProtection="1">
      <alignment horizontal="left"/>
      <protection locked="0"/>
    </xf>
    <xf numFmtId="0" fontId="1" fillId="2"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3" fillId="3" borderId="4" xfId="0"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7" fontId="15" fillId="2" borderId="4" xfId="0" applyNumberFormat="1" applyFont="1" applyFill="1" applyBorder="1" applyAlignment="1" applyProtection="1">
      <alignment horizontal="center" vertical="center"/>
      <protection locked="0"/>
    </xf>
    <xf numFmtId="1" fontId="11" fillId="2" borderId="4" xfId="0" applyNumberFormat="1" applyFont="1" applyFill="1" applyBorder="1" applyAlignment="1" applyProtection="1">
      <alignment horizontal="justify" vertical="top" wrapText="1"/>
      <protection locked="0"/>
    </xf>
    <xf numFmtId="9" fontId="11" fillId="2" borderId="4" xfId="0" applyNumberFormat="1" applyFont="1" applyFill="1" applyBorder="1" applyAlignment="1" applyProtection="1">
      <alignment horizontal="justify" vertical="top" wrapText="1"/>
      <protection locked="0"/>
    </xf>
    <xf numFmtId="9" fontId="11" fillId="2" borderId="4" xfId="0" applyNumberFormat="1" applyFont="1" applyFill="1" applyBorder="1" applyAlignment="1" applyProtection="1">
      <alignment horizontal="center" vertical="center" wrapText="1"/>
      <protection locked="0"/>
    </xf>
    <xf numFmtId="0" fontId="16" fillId="2" borderId="4" xfId="0" applyFont="1" applyFill="1" applyBorder="1" applyAlignment="1" applyProtection="1">
      <alignment horizontal="justify" vertical="top" wrapText="1"/>
      <protection locked="0"/>
    </xf>
    <xf numFmtId="0" fontId="16" fillId="5" borderId="4" xfId="0" applyFont="1" applyFill="1" applyBorder="1" applyAlignment="1" applyProtection="1">
      <alignment vertical="center" wrapText="1"/>
      <protection locked="0"/>
    </xf>
    <xf numFmtId="0" fontId="11" fillId="2" borderId="4" xfId="0" applyFont="1" applyFill="1" applyBorder="1" applyAlignment="1" applyProtection="1">
      <alignment horizontal="justify" vertical="top" wrapText="1"/>
      <protection locked="0"/>
    </xf>
    <xf numFmtId="0" fontId="11" fillId="2" borderId="4" xfId="0" applyFont="1" applyFill="1" applyBorder="1" applyAlignment="1" applyProtection="1">
      <alignment horizontal="left" vertical="top" wrapText="1"/>
      <protection locked="0"/>
    </xf>
    <xf numFmtId="0" fontId="11" fillId="2" borderId="4" xfId="0" applyFont="1" applyFill="1" applyBorder="1" applyAlignment="1" applyProtection="1">
      <alignment vertical="top" wrapText="1"/>
      <protection locked="0"/>
    </xf>
    <xf numFmtId="0" fontId="11" fillId="5" borderId="4" xfId="0" applyFont="1" applyFill="1" applyBorder="1" applyAlignment="1" applyProtection="1">
      <alignment vertical="center" wrapText="1"/>
      <protection locked="0"/>
    </xf>
    <xf numFmtId="1" fontId="11" fillId="2" borderId="4" xfId="0"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vertical="center" wrapText="1"/>
      <protection locked="0"/>
    </xf>
    <xf numFmtId="1" fontId="11" fillId="2" borderId="4" xfId="0" applyNumberFormat="1" applyFont="1" applyFill="1" applyBorder="1" applyAlignment="1" applyProtection="1">
      <alignment vertical="top" wrapText="1"/>
      <protection locked="0"/>
    </xf>
    <xf numFmtId="9" fontId="11" fillId="2" borderId="4" xfId="0" applyNumberFormat="1" applyFont="1" applyFill="1" applyBorder="1" applyAlignment="1" applyProtection="1">
      <alignment vertical="top" wrapText="1"/>
      <protection locked="0"/>
    </xf>
    <xf numFmtId="0" fontId="16" fillId="2" borderId="4" xfId="0" applyFont="1" applyFill="1" applyBorder="1" applyAlignment="1" applyProtection="1">
      <alignment horizontal="justify" vertical="center" wrapText="1"/>
      <protection locked="0"/>
    </xf>
    <xf numFmtId="0" fontId="14" fillId="2" borderId="4" xfId="0" applyFont="1" applyFill="1" applyBorder="1" applyAlignment="1" applyProtection="1">
      <alignment horizontal="center" vertical="center" textRotation="90" wrapText="1"/>
      <protection locked="0"/>
    </xf>
    <xf numFmtId="0" fontId="20"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top" wrapText="1"/>
      <protection locked="0"/>
    </xf>
    <xf numFmtId="0" fontId="11" fillId="2" borderId="4" xfId="0" applyFont="1" applyFill="1" applyBorder="1" applyAlignment="1" applyProtection="1">
      <alignment horizontal="justify" vertical="center" wrapText="1"/>
      <protection locked="0"/>
    </xf>
    <xf numFmtId="0" fontId="17" fillId="2" borderId="4" xfId="0" applyFont="1" applyFill="1" applyBorder="1" applyAlignment="1" applyProtection="1">
      <alignment horizontal="justify" vertical="center" wrapText="1"/>
      <protection locked="0"/>
    </xf>
    <xf numFmtId="9" fontId="11" fillId="2" borderId="4" xfId="0" applyNumberFormat="1" applyFont="1" applyFill="1" applyBorder="1" applyAlignment="1" applyProtection="1">
      <alignment horizontal="justify" vertical="center" wrapText="1"/>
      <protection locked="0"/>
    </xf>
    <xf numFmtId="0" fontId="16" fillId="2" borderId="4" xfId="0" applyFont="1" applyFill="1" applyBorder="1" applyAlignment="1" applyProtection="1">
      <alignment horizontal="center" vertical="center" wrapText="1"/>
      <protection locked="0"/>
    </xf>
    <xf numFmtId="0" fontId="9" fillId="6" borderId="4" xfId="0" applyFont="1" applyFill="1" applyBorder="1" applyAlignment="1" applyProtection="1">
      <alignment vertical="center" wrapText="1"/>
      <protection locked="0"/>
    </xf>
    <xf numFmtId="0" fontId="9" fillId="6" borderId="4"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xf>
    <xf numFmtId="0" fontId="12" fillId="3" borderId="4" xfId="0" applyFont="1" applyFill="1" applyBorder="1" applyAlignment="1" applyProtection="1">
      <alignment vertical="center"/>
    </xf>
    <xf numFmtId="0" fontId="16" fillId="2" borderId="4" xfId="0" applyFont="1" applyFill="1" applyBorder="1" applyAlignment="1" applyProtection="1">
      <alignment horizontal="justify" vertical="top" wrapText="1"/>
    </xf>
    <xf numFmtId="0" fontId="16" fillId="5" borderId="4" xfId="0" applyFont="1" applyFill="1" applyBorder="1" applyAlignment="1" applyProtection="1">
      <alignment vertical="center" wrapText="1"/>
    </xf>
    <xf numFmtId="0" fontId="11" fillId="2" borderId="4" xfId="0" applyFont="1" applyFill="1" applyBorder="1" applyAlignment="1" applyProtection="1">
      <alignment horizontal="justify" vertical="top" wrapText="1"/>
    </xf>
    <xf numFmtId="0" fontId="11" fillId="5" borderId="4" xfId="0" applyFont="1" applyFill="1" applyBorder="1" applyAlignment="1" applyProtection="1">
      <alignment vertical="center" wrapText="1"/>
    </xf>
    <xf numFmtId="0" fontId="16" fillId="2" borderId="4" xfId="0" applyFont="1" applyFill="1" applyBorder="1" applyAlignment="1" applyProtection="1">
      <alignment vertical="center" wrapText="1"/>
      <protection locked="0"/>
    </xf>
    <xf numFmtId="0" fontId="13" fillId="2" borderId="4" xfId="0" applyFont="1" applyFill="1" applyBorder="1" applyAlignment="1" applyProtection="1">
      <alignment horizontal="justify" vertical="top" wrapText="1"/>
    </xf>
    <xf numFmtId="0" fontId="16" fillId="0" borderId="4" xfId="0" applyFont="1" applyBorder="1" applyAlignment="1" applyProtection="1">
      <alignment horizontal="justify" vertical="center"/>
    </xf>
    <xf numFmtId="0" fontId="16" fillId="0" borderId="4" xfId="0" applyFont="1" applyBorder="1" applyAlignment="1" applyProtection="1">
      <alignment horizontal="justify" vertical="top"/>
    </xf>
    <xf numFmtId="0" fontId="11" fillId="2" borderId="4" xfId="0" applyFont="1" applyFill="1" applyBorder="1" applyAlignment="1" applyProtection="1">
      <alignment horizontal="justify" vertical="center" wrapText="1"/>
      <protection locked="0"/>
    </xf>
    <xf numFmtId="0" fontId="11" fillId="2" borderId="4" xfId="0" applyFont="1" applyFill="1" applyBorder="1" applyAlignment="1" applyProtection="1">
      <alignment horizontal="justify" vertical="center" wrapText="1"/>
      <protection locked="0"/>
    </xf>
    <xf numFmtId="0" fontId="11"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wrapText="1"/>
      <protection locked="0"/>
    </xf>
    <xf numFmtId="9" fontId="0" fillId="0" borderId="0" xfId="0" applyNumberFormat="1"/>
    <xf numFmtId="0" fontId="21" fillId="2" borderId="1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14" fontId="11" fillId="2" borderId="8" xfId="0" applyNumberFormat="1" applyFont="1" applyFill="1" applyBorder="1" applyAlignment="1" applyProtection="1">
      <alignment vertical="center" wrapText="1"/>
      <protection locked="0"/>
    </xf>
    <xf numFmtId="0" fontId="0" fillId="0" borderId="0" xfId="0" applyAlignment="1">
      <alignment vertical="center"/>
    </xf>
    <xf numFmtId="0" fontId="16" fillId="2" borderId="4" xfId="0" applyFont="1" applyFill="1" applyBorder="1" applyAlignment="1" applyProtection="1">
      <alignment horizontal="left" vertical="center" wrapText="1"/>
      <protection locked="0"/>
    </xf>
    <xf numFmtId="0" fontId="0" fillId="0" borderId="0" xfId="0" applyBorder="1"/>
    <xf numFmtId="0" fontId="11" fillId="2" borderId="0" xfId="0" applyFont="1" applyFill="1" applyBorder="1" applyAlignment="1" applyProtection="1">
      <alignment vertical="center" wrapText="1"/>
      <protection locked="0"/>
    </xf>
    <xf numFmtId="0" fontId="0" fillId="0" borderId="4" xfId="0" applyBorder="1" applyAlignment="1">
      <alignment horizontal="left" vertical="center" wrapText="1"/>
    </xf>
    <xf numFmtId="0" fontId="23" fillId="2" borderId="4" xfId="1" applyFill="1" applyBorder="1" applyAlignment="1" applyProtection="1">
      <alignment vertical="top" wrapText="1"/>
      <protection locked="0"/>
    </xf>
    <xf numFmtId="0" fontId="22" fillId="0" borderId="14" xfId="0" applyFont="1" applyBorder="1" applyAlignment="1">
      <alignment horizontal="center" vertical="top"/>
    </xf>
    <xf numFmtId="0" fontId="22" fillId="0" borderId="11" xfId="0" applyFont="1" applyBorder="1" applyAlignment="1">
      <alignment horizontal="center" vertical="top"/>
    </xf>
    <xf numFmtId="0" fontId="0" fillId="0" borderId="12" xfId="0" applyBorder="1" applyAlignment="1">
      <alignment horizontal="center" vertical="top"/>
    </xf>
    <xf numFmtId="1" fontId="0" fillId="0" borderId="15" xfId="0" applyNumberFormat="1" applyBorder="1" applyAlignment="1">
      <alignment horizontal="center" vertical="top"/>
    </xf>
    <xf numFmtId="0" fontId="22" fillId="0" borderId="13" xfId="0" applyFont="1" applyBorder="1" applyAlignment="1">
      <alignment horizontal="center"/>
    </xf>
    <xf numFmtId="9" fontId="0" fillId="0" borderId="16" xfId="0" applyNumberFormat="1" applyBorder="1" applyAlignment="1">
      <alignment horizontal="center"/>
    </xf>
    <xf numFmtId="9" fontId="16" fillId="2" borderId="4" xfId="0" applyNumberFormat="1"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textRotation="90" wrapText="1"/>
      <protection locked="0"/>
    </xf>
    <xf numFmtId="0" fontId="11" fillId="2" borderId="4" xfId="0" applyFont="1" applyFill="1" applyBorder="1" applyAlignment="1" applyProtection="1">
      <alignment horizontal="justify" vertical="center" wrapText="1"/>
      <protection locked="0"/>
    </xf>
    <xf numFmtId="0" fontId="16" fillId="2" borderId="4" xfId="0" applyFont="1" applyFill="1" applyBorder="1" applyAlignment="1" applyProtection="1">
      <alignment horizontal="justify" vertical="center" wrapText="1"/>
      <protection locked="0"/>
    </xf>
    <xf numFmtId="0" fontId="11" fillId="2" borderId="4" xfId="0" applyFont="1" applyFill="1" applyBorder="1" applyAlignment="1" applyProtection="1">
      <alignment horizontal="center" vertical="top" wrapText="1"/>
      <protection locked="0"/>
    </xf>
    <xf numFmtId="0" fontId="11" fillId="2" borderId="4" xfId="0" applyFont="1" applyFill="1" applyBorder="1" applyAlignment="1" applyProtection="1">
      <alignment horizontal="justify" vertical="top" wrapText="1"/>
    </xf>
    <xf numFmtId="0" fontId="11" fillId="2" borderId="8"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14" fontId="11" fillId="2" borderId="8" xfId="0" applyNumberFormat="1"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0" fillId="0" borderId="8" xfId="0" applyBorder="1" applyAlignment="1">
      <alignment vertical="top" wrapText="1"/>
    </xf>
    <xf numFmtId="0" fontId="0" fillId="0" borderId="10" xfId="0" applyBorder="1" applyAlignment="1">
      <alignment vertical="top" wrapText="1"/>
    </xf>
    <xf numFmtId="0" fontId="3" fillId="3" borderId="4"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8" fillId="2" borderId="8" xfId="0" applyFont="1" applyFill="1" applyBorder="1" applyAlignment="1" applyProtection="1">
      <alignment horizontal="left" vertical="top" wrapText="1"/>
      <protection locked="0"/>
    </xf>
    <xf numFmtId="0" fontId="10" fillId="4" borderId="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17" fontId="15" fillId="2" borderId="8" xfId="0" applyNumberFormat="1" applyFont="1" applyFill="1" applyBorder="1" applyAlignment="1" applyProtection="1">
      <alignment horizontal="center" vertical="center"/>
      <protection locked="0"/>
    </xf>
    <xf numFmtId="17" fontId="15" fillId="2" borderId="10" xfId="0" applyNumberFormat="1" applyFont="1" applyFill="1" applyBorder="1" applyAlignment="1" applyProtection="1">
      <alignment horizontal="center" vertical="center"/>
      <protection locked="0"/>
    </xf>
    <xf numFmtId="14" fontId="11" fillId="2" borderId="8" xfId="0" applyNumberFormat="1" applyFont="1" applyFill="1" applyBorder="1" applyAlignment="1" applyProtection="1">
      <alignment horizontal="center" vertical="top" wrapText="1"/>
      <protection locked="0"/>
    </xf>
    <xf numFmtId="14" fontId="11" fillId="2" borderId="10" xfId="0" applyNumberFormat="1" applyFont="1" applyFill="1" applyBorder="1" applyAlignment="1" applyProtection="1">
      <alignment horizontal="center" vertical="top" wrapText="1"/>
      <protection locked="0"/>
    </xf>
    <xf numFmtId="14" fontId="11" fillId="2" borderId="10"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supernotariado.gov.co/PortalSNR/faces/oracle/webcenter/portalapp/pagehierarchy/Page746.jspx?_afrLoop=4815365280890193"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8"/>
  <sheetViews>
    <sheetView tabSelected="1" topLeftCell="L22" zoomScale="75" zoomScaleNormal="75" workbookViewId="0">
      <selection activeCell="P22" sqref="P22:P24"/>
    </sheetView>
  </sheetViews>
  <sheetFormatPr baseColWidth="10" defaultRowHeight="15" x14ac:dyDescent="0.25"/>
  <cols>
    <col min="2" max="2" width="62.42578125" customWidth="1"/>
    <col min="6" max="6" width="30.5703125" customWidth="1"/>
    <col min="11" max="11" width="15.42578125" customWidth="1"/>
    <col min="12" max="12" width="25.140625" customWidth="1"/>
    <col min="13" max="13" width="26.7109375" customWidth="1"/>
    <col min="14" max="14" width="21.85546875" customWidth="1"/>
    <col min="15" max="15" width="42.140625" customWidth="1"/>
    <col min="16" max="16" width="57.140625" customWidth="1"/>
    <col min="17" max="17" width="23.85546875" customWidth="1"/>
    <col min="20" max="20" width="62.85546875" customWidth="1"/>
  </cols>
  <sheetData>
    <row r="1" spans="1:20" x14ac:dyDescent="0.25">
      <c r="A1" s="93" t="s">
        <v>0</v>
      </c>
      <c r="B1" s="94"/>
      <c r="C1" s="90" t="s">
        <v>37</v>
      </c>
      <c r="D1" s="91"/>
      <c r="E1" s="91"/>
      <c r="F1" s="91"/>
      <c r="G1" s="91"/>
      <c r="H1" s="91"/>
      <c r="I1" s="92"/>
      <c r="J1" s="1" t="s">
        <v>1</v>
      </c>
      <c r="K1" s="90" t="s">
        <v>40</v>
      </c>
      <c r="L1" s="91"/>
      <c r="M1" s="91"/>
      <c r="N1" s="91"/>
      <c r="O1" s="91"/>
      <c r="P1" s="91"/>
      <c r="Q1" s="91"/>
      <c r="R1" s="91"/>
      <c r="S1" s="91"/>
      <c r="T1" s="92"/>
    </row>
    <row r="2" spans="1:20" x14ac:dyDescent="0.25">
      <c r="A2" s="86" t="s">
        <v>2</v>
      </c>
      <c r="B2" s="86"/>
      <c r="C2" s="90" t="s">
        <v>38</v>
      </c>
      <c r="D2" s="91"/>
      <c r="E2" s="91"/>
      <c r="F2" s="91"/>
      <c r="G2" s="91"/>
      <c r="H2" s="91"/>
      <c r="I2" s="92"/>
      <c r="J2" s="90" t="s">
        <v>3</v>
      </c>
      <c r="K2" s="92"/>
      <c r="L2" s="90" t="s">
        <v>59</v>
      </c>
      <c r="M2" s="91"/>
      <c r="N2" s="91"/>
      <c r="O2" s="91"/>
      <c r="P2" s="91"/>
      <c r="Q2" s="91"/>
      <c r="R2" s="91"/>
      <c r="S2" s="91"/>
      <c r="T2" s="92"/>
    </row>
    <row r="3" spans="1:20" x14ac:dyDescent="0.25">
      <c r="A3" s="86" t="s">
        <v>4</v>
      </c>
      <c r="B3" s="86"/>
      <c r="C3" s="87" t="s">
        <v>39</v>
      </c>
      <c r="D3" s="88"/>
      <c r="E3" s="88"/>
      <c r="F3" s="88"/>
      <c r="G3" s="88"/>
      <c r="H3" s="88"/>
      <c r="I3" s="89"/>
      <c r="J3" s="87" t="s">
        <v>5</v>
      </c>
      <c r="K3" s="89"/>
      <c r="L3" s="90" t="s">
        <v>41</v>
      </c>
      <c r="M3" s="91"/>
      <c r="N3" s="91"/>
      <c r="O3" s="91"/>
      <c r="P3" s="91"/>
      <c r="Q3" s="91"/>
      <c r="R3" s="91"/>
      <c r="S3" s="91"/>
      <c r="T3" s="92"/>
    </row>
    <row r="4" spans="1:20" x14ac:dyDescent="0.25">
      <c r="A4" s="86" t="s">
        <v>6</v>
      </c>
      <c r="B4" s="86"/>
      <c r="C4" s="5" t="s">
        <v>53</v>
      </c>
      <c r="D4" s="2"/>
      <c r="E4" s="6"/>
      <c r="F4" s="2"/>
      <c r="G4" s="6"/>
      <c r="H4" s="6"/>
      <c r="I4" s="6"/>
      <c r="J4" s="6"/>
      <c r="K4" s="6"/>
      <c r="L4" s="3"/>
      <c r="M4" s="3"/>
      <c r="N4" s="3"/>
      <c r="O4" s="3"/>
      <c r="P4" s="3"/>
      <c r="Q4" s="3"/>
      <c r="R4" s="3"/>
      <c r="S4" s="3"/>
      <c r="T4" s="4"/>
    </row>
    <row r="5" spans="1:20" x14ac:dyDescent="0.25">
      <c r="A5" s="95" t="s">
        <v>35</v>
      </c>
      <c r="B5" s="95"/>
      <c r="C5" s="87" t="s">
        <v>42</v>
      </c>
      <c r="D5" s="88"/>
      <c r="E5" s="88"/>
      <c r="F5" s="88"/>
      <c r="G5" s="88"/>
      <c r="H5" s="88"/>
      <c r="I5" s="88"/>
      <c r="J5" s="88"/>
      <c r="K5" s="88"/>
      <c r="L5" s="88"/>
      <c r="M5" s="88"/>
      <c r="N5" s="88"/>
      <c r="O5" s="88"/>
      <c r="P5" s="88"/>
      <c r="Q5" s="88"/>
      <c r="R5" s="88"/>
      <c r="S5" s="88"/>
      <c r="T5" s="89"/>
    </row>
    <row r="6" spans="1:20" ht="45" customHeight="1" x14ac:dyDescent="0.25">
      <c r="A6" s="96" t="s">
        <v>47</v>
      </c>
      <c r="B6" s="96"/>
      <c r="C6" s="96"/>
      <c r="D6" s="96"/>
      <c r="E6" s="96"/>
      <c r="F6" s="96"/>
      <c r="G6" s="96"/>
      <c r="H6" s="96"/>
      <c r="I6" s="96"/>
      <c r="J6" s="96"/>
      <c r="K6" s="96"/>
      <c r="L6" s="96"/>
      <c r="M6" s="96"/>
      <c r="N6" s="96"/>
      <c r="O6" s="96"/>
      <c r="P6" s="97" t="s">
        <v>33</v>
      </c>
      <c r="Q6" s="97"/>
      <c r="R6" s="32"/>
      <c r="S6" s="32"/>
      <c r="T6" s="33" t="s">
        <v>32</v>
      </c>
    </row>
    <row r="7" spans="1:20" ht="54.75" customHeight="1" x14ac:dyDescent="0.25">
      <c r="A7" s="84" t="s">
        <v>7</v>
      </c>
      <c r="B7" s="84" t="s">
        <v>8</v>
      </c>
      <c r="C7" s="98" t="s">
        <v>9</v>
      </c>
      <c r="D7" s="84" t="s">
        <v>10</v>
      </c>
      <c r="E7" s="84" t="s">
        <v>11</v>
      </c>
      <c r="F7" s="84" t="s">
        <v>12</v>
      </c>
      <c r="G7" s="84" t="s">
        <v>13</v>
      </c>
      <c r="H7" s="84"/>
      <c r="I7" s="84" t="s">
        <v>14</v>
      </c>
      <c r="J7" s="84" t="s">
        <v>15</v>
      </c>
      <c r="K7" s="84" t="s">
        <v>16</v>
      </c>
      <c r="L7" s="84" t="s">
        <v>17</v>
      </c>
      <c r="M7" s="84" t="s">
        <v>18</v>
      </c>
      <c r="N7" s="84" t="s">
        <v>19</v>
      </c>
      <c r="O7" s="84" t="s">
        <v>22</v>
      </c>
      <c r="P7" s="84" t="s">
        <v>31</v>
      </c>
      <c r="Q7" s="84" t="s">
        <v>36</v>
      </c>
      <c r="R7" s="84" t="s">
        <v>20</v>
      </c>
      <c r="S7" s="84" t="s">
        <v>21</v>
      </c>
      <c r="T7" s="34" t="s">
        <v>34</v>
      </c>
    </row>
    <row r="8" spans="1:20" ht="24" x14ac:dyDescent="0.25">
      <c r="A8" s="84"/>
      <c r="B8" s="84"/>
      <c r="C8" s="98"/>
      <c r="D8" s="84"/>
      <c r="E8" s="84"/>
      <c r="F8" s="84"/>
      <c r="G8" s="7" t="s">
        <v>23</v>
      </c>
      <c r="H8" s="7" t="s">
        <v>24</v>
      </c>
      <c r="I8" s="84"/>
      <c r="J8" s="84"/>
      <c r="K8" s="84"/>
      <c r="L8" s="84"/>
      <c r="M8" s="84"/>
      <c r="N8" s="84"/>
      <c r="O8" s="84"/>
      <c r="P8" s="84"/>
      <c r="Q8" s="84"/>
      <c r="R8" s="84"/>
      <c r="S8" s="84"/>
      <c r="T8" s="35"/>
    </row>
    <row r="9" spans="1:20" ht="164.25" customHeight="1" x14ac:dyDescent="0.25">
      <c r="A9" s="68">
        <v>1</v>
      </c>
      <c r="B9" s="70" t="s">
        <v>87</v>
      </c>
      <c r="C9" s="69" t="s">
        <v>25</v>
      </c>
      <c r="D9" s="70" t="s">
        <v>48</v>
      </c>
      <c r="E9" s="8">
        <v>1</v>
      </c>
      <c r="F9" s="9" t="s">
        <v>62</v>
      </c>
      <c r="G9" s="10">
        <v>42140</v>
      </c>
      <c r="H9" s="10">
        <v>42415</v>
      </c>
      <c r="I9" s="11"/>
      <c r="J9" s="12"/>
      <c r="K9" s="77" t="s">
        <v>100</v>
      </c>
      <c r="L9" s="13" t="s">
        <v>103</v>
      </c>
      <c r="M9" s="74" t="s">
        <v>101</v>
      </c>
      <c r="N9" s="67" t="s">
        <v>49</v>
      </c>
      <c r="O9" s="74" t="s">
        <v>120</v>
      </c>
      <c r="P9" s="85" t="s">
        <v>121</v>
      </c>
      <c r="Q9" s="80" t="s">
        <v>105</v>
      </c>
      <c r="R9" s="14"/>
      <c r="S9" s="14"/>
      <c r="T9" s="36"/>
    </row>
    <row r="10" spans="1:20" ht="189" customHeight="1" x14ac:dyDescent="0.25">
      <c r="A10" s="68"/>
      <c r="B10" s="70"/>
      <c r="C10" s="69"/>
      <c r="D10" s="70"/>
      <c r="E10" s="9">
        <v>2</v>
      </c>
      <c r="F10" s="9" t="s">
        <v>43</v>
      </c>
      <c r="G10" s="10">
        <v>42415</v>
      </c>
      <c r="H10" s="10">
        <v>42444</v>
      </c>
      <c r="I10" s="11"/>
      <c r="J10" s="12" t="s">
        <v>95</v>
      </c>
      <c r="K10" s="77"/>
      <c r="L10" s="13" t="s">
        <v>103</v>
      </c>
      <c r="M10" s="76"/>
      <c r="N10" s="67"/>
      <c r="O10" s="75"/>
      <c r="P10" s="75"/>
      <c r="Q10" s="81"/>
      <c r="R10" s="14"/>
      <c r="S10" s="14"/>
      <c r="T10" s="36"/>
    </row>
    <row r="11" spans="1:20" ht="409.5" customHeight="1" x14ac:dyDescent="0.25">
      <c r="A11" s="68"/>
      <c r="B11" s="70"/>
      <c r="C11" s="69"/>
      <c r="D11" s="70"/>
      <c r="E11" s="9">
        <v>3</v>
      </c>
      <c r="F11" s="9" t="s">
        <v>44</v>
      </c>
      <c r="G11" s="10">
        <v>42583</v>
      </c>
      <c r="H11" s="10">
        <v>42916</v>
      </c>
      <c r="I11" s="11"/>
      <c r="J11" s="12"/>
      <c r="K11" s="50"/>
      <c r="L11" s="66">
        <v>0</v>
      </c>
      <c r="M11" s="51"/>
      <c r="N11" s="67"/>
      <c r="O11" s="52"/>
      <c r="P11" s="76"/>
      <c r="Q11" s="79"/>
      <c r="R11" s="14"/>
      <c r="S11" s="14"/>
      <c r="T11" s="36"/>
    </row>
    <row r="12" spans="1:20" ht="24" customHeight="1" x14ac:dyDescent="0.25">
      <c r="A12" s="15"/>
      <c r="B12" s="15"/>
      <c r="C12" s="15"/>
      <c r="D12" s="15"/>
      <c r="E12" s="15"/>
      <c r="F12" s="15"/>
      <c r="G12" s="15"/>
      <c r="H12" s="15"/>
      <c r="I12" s="15"/>
      <c r="J12" s="15"/>
      <c r="K12" s="15"/>
      <c r="L12" s="15"/>
      <c r="M12" s="15"/>
      <c r="N12" s="15"/>
      <c r="O12" s="15"/>
      <c r="P12" s="15"/>
      <c r="Q12" s="15"/>
      <c r="R12" s="15"/>
      <c r="S12" s="15"/>
      <c r="T12" s="37"/>
    </row>
    <row r="13" spans="1:20" ht="207.75" customHeight="1" x14ac:dyDescent="0.25">
      <c r="A13" s="68">
        <v>2</v>
      </c>
      <c r="B13" s="70" t="s">
        <v>88</v>
      </c>
      <c r="C13" s="69" t="s">
        <v>26</v>
      </c>
      <c r="D13" s="68" t="s">
        <v>50</v>
      </c>
      <c r="E13" s="9">
        <v>1</v>
      </c>
      <c r="F13" s="9" t="s">
        <v>63</v>
      </c>
      <c r="G13" s="10">
        <v>42140</v>
      </c>
      <c r="H13" s="10">
        <v>42415</v>
      </c>
      <c r="I13" s="11"/>
      <c r="J13" s="12"/>
      <c r="K13" s="9" t="s">
        <v>86</v>
      </c>
      <c r="L13" s="13">
        <v>0.5</v>
      </c>
      <c r="M13" s="70" t="s">
        <v>64</v>
      </c>
      <c r="N13" s="68" t="s">
        <v>49</v>
      </c>
      <c r="O13" s="59" t="s">
        <v>80</v>
      </c>
      <c r="P13" s="74" t="s">
        <v>115</v>
      </c>
      <c r="Q13" s="78" t="s">
        <v>104</v>
      </c>
      <c r="R13" s="16"/>
      <c r="S13" s="16"/>
      <c r="T13" s="38"/>
    </row>
    <row r="14" spans="1:20" ht="181.5" customHeight="1" x14ac:dyDescent="0.25">
      <c r="A14" s="68"/>
      <c r="B14" s="70"/>
      <c r="C14" s="69"/>
      <c r="D14" s="68"/>
      <c r="E14" s="9">
        <v>2</v>
      </c>
      <c r="F14" s="9" t="s">
        <v>46</v>
      </c>
      <c r="G14" s="10">
        <v>42415</v>
      </c>
      <c r="H14" s="10">
        <v>42444</v>
      </c>
      <c r="I14" s="11"/>
      <c r="J14" s="12"/>
      <c r="K14" s="9" t="s">
        <v>45</v>
      </c>
      <c r="L14" s="13">
        <v>0.5</v>
      </c>
      <c r="M14" s="70"/>
      <c r="N14" s="68"/>
      <c r="O14" s="17" t="s">
        <v>79</v>
      </c>
      <c r="P14" s="76"/>
      <c r="Q14" s="79"/>
      <c r="R14" s="16"/>
      <c r="S14" s="16"/>
      <c r="T14" s="38"/>
    </row>
    <row r="15" spans="1:20" x14ac:dyDescent="0.25">
      <c r="A15" s="19"/>
      <c r="B15" s="19"/>
      <c r="C15" s="19"/>
      <c r="D15" s="19"/>
      <c r="E15" s="19"/>
      <c r="F15" s="19"/>
      <c r="G15" s="19"/>
      <c r="H15" s="19"/>
      <c r="I15" s="19"/>
      <c r="J15" s="19"/>
      <c r="K15" s="19"/>
      <c r="L15" s="19"/>
      <c r="M15" s="19"/>
      <c r="N15" s="19"/>
      <c r="O15" s="19"/>
      <c r="P15" s="19"/>
      <c r="Q15" s="19"/>
      <c r="R15" s="19"/>
      <c r="S15" s="19"/>
      <c r="T15" s="39"/>
    </row>
    <row r="16" spans="1:20" ht="248.25" customHeight="1" x14ac:dyDescent="0.25">
      <c r="A16" s="68">
        <v>3</v>
      </c>
      <c r="B16" s="70" t="s">
        <v>89</v>
      </c>
      <c r="C16" s="69" t="s">
        <v>27</v>
      </c>
      <c r="D16" s="68" t="s">
        <v>65</v>
      </c>
      <c r="E16" s="8">
        <v>1</v>
      </c>
      <c r="F16" s="9" t="s">
        <v>97</v>
      </c>
      <c r="G16" s="10">
        <v>42370</v>
      </c>
      <c r="H16" s="10">
        <v>42916</v>
      </c>
      <c r="I16" s="11"/>
      <c r="J16" s="12"/>
      <c r="K16" s="9"/>
      <c r="L16" s="13">
        <v>0.1</v>
      </c>
      <c r="M16" s="70" t="s">
        <v>85</v>
      </c>
      <c r="N16" s="68" t="s">
        <v>49</v>
      </c>
      <c r="O16" s="16" t="s">
        <v>81</v>
      </c>
      <c r="P16" s="47" t="s">
        <v>122</v>
      </c>
      <c r="Q16" s="53" t="s">
        <v>105</v>
      </c>
      <c r="R16" s="16"/>
      <c r="S16" s="16"/>
      <c r="T16" s="38"/>
    </row>
    <row r="17" spans="1:20" ht="75" customHeight="1" x14ac:dyDescent="0.25">
      <c r="A17" s="68"/>
      <c r="B17" s="70"/>
      <c r="C17" s="69"/>
      <c r="D17" s="68"/>
      <c r="E17" s="9">
        <v>2</v>
      </c>
      <c r="F17" s="9" t="s">
        <v>68</v>
      </c>
      <c r="G17" s="10">
        <v>42370</v>
      </c>
      <c r="H17" s="10">
        <v>42824</v>
      </c>
      <c r="I17" s="11"/>
      <c r="J17" s="12"/>
      <c r="K17" s="9"/>
      <c r="L17" s="13">
        <v>0.2</v>
      </c>
      <c r="M17" s="70"/>
      <c r="N17" s="68"/>
      <c r="O17" s="16" t="s">
        <v>82</v>
      </c>
      <c r="P17" s="44" t="s">
        <v>96</v>
      </c>
      <c r="Q17" s="53" t="s">
        <v>105</v>
      </c>
      <c r="R17" s="16"/>
      <c r="S17" s="16"/>
      <c r="T17" s="38"/>
    </row>
    <row r="18" spans="1:20" ht="93.75" customHeight="1" x14ac:dyDescent="0.25">
      <c r="A18" s="68"/>
      <c r="B18" s="70"/>
      <c r="C18" s="69"/>
      <c r="D18" s="68"/>
      <c r="E18" s="9">
        <v>3</v>
      </c>
      <c r="F18" s="9" t="s">
        <v>66</v>
      </c>
      <c r="G18" s="10">
        <v>42370</v>
      </c>
      <c r="H18" s="10">
        <v>42916</v>
      </c>
      <c r="I18" s="11"/>
      <c r="J18" s="12"/>
      <c r="K18" s="9"/>
      <c r="L18" s="13">
        <v>0.2</v>
      </c>
      <c r="M18" s="70"/>
      <c r="N18" s="68"/>
      <c r="O18" s="21" t="s">
        <v>83</v>
      </c>
      <c r="P18" s="21" t="s">
        <v>106</v>
      </c>
      <c r="Q18" s="53" t="s">
        <v>105</v>
      </c>
      <c r="R18" s="18"/>
      <c r="S18" s="18"/>
      <c r="T18" s="38"/>
    </row>
    <row r="19" spans="1:20" ht="199.5" customHeight="1" x14ac:dyDescent="0.25">
      <c r="A19" s="68"/>
      <c r="B19" s="70"/>
      <c r="C19" s="69"/>
      <c r="D19" s="68"/>
      <c r="E19" s="8">
        <v>4</v>
      </c>
      <c r="F19" s="46" t="s">
        <v>67</v>
      </c>
      <c r="G19" s="10">
        <v>42370</v>
      </c>
      <c r="H19" s="10">
        <v>42916</v>
      </c>
      <c r="I19" s="11"/>
      <c r="J19" s="12"/>
      <c r="K19" s="9"/>
      <c r="L19" s="13">
        <v>0.1</v>
      </c>
      <c r="M19" s="70"/>
      <c r="N19" s="68"/>
      <c r="O19" s="21" t="s">
        <v>116</v>
      </c>
      <c r="P19" s="21" t="s">
        <v>123</v>
      </c>
      <c r="Q19" s="53" t="s">
        <v>105</v>
      </c>
      <c r="R19" s="18"/>
      <c r="S19" s="18"/>
      <c r="T19" s="38"/>
    </row>
    <row r="20" spans="1:20" ht="227.25" customHeight="1" x14ac:dyDescent="0.25">
      <c r="A20" s="68"/>
      <c r="B20" s="70"/>
      <c r="C20" s="69"/>
      <c r="D20" s="68"/>
      <c r="E20" s="9">
        <v>5</v>
      </c>
      <c r="F20" s="9" t="s">
        <v>69</v>
      </c>
      <c r="G20" s="10">
        <v>42370</v>
      </c>
      <c r="H20" s="10">
        <v>42916</v>
      </c>
      <c r="I20" s="11"/>
      <c r="J20" s="12"/>
      <c r="K20" s="9"/>
      <c r="L20" s="13">
        <v>0.2</v>
      </c>
      <c r="M20" s="70"/>
      <c r="N20" s="68"/>
      <c r="O20" s="48" t="s">
        <v>84</v>
      </c>
      <c r="P20" s="47" t="s">
        <v>117</v>
      </c>
      <c r="Q20" s="53" t="s">
        <v>105</v>
      </c>
      <c r="R20" s="16"/>
      <c r="S20" s="16"/>
      <c r="T20" s="38"/>
    </row>
    <row r="21" spans="1:20" x14ac:dyDescent="0.25">
      <c r="A21" s="19"/>
      <c r="B21" s="19"/>
      <c r="C21" s="19"/>
      <c r="D21" s="19"/>
      <c r="E21" s="19"/>
      <c r="F21" s="19"/>
      <c r="G21" s="19"/>
      <c r="H21" s="19"/>
      <c r="I21" s="19"/>
      <c r="J21" s="19"/>
      <c r="K21" s="19"/>
      <c r="L21" s="19"/>
      <c r="M21" s="19"/>
      <c r="N21" s="19"/>
      <c r="O21" s="19"/>
      <c r="P21" s="19" t="s">
        <v>95</v>
      </c>
      <c r="Q21" s="19"/>
      <c r="R21" s="19"/>
      <c r="S21" s="19"/>
      <c r="T21" s="39"/>
    </row>
    <row r="22" spans="1:20" ht="99" customHeight="1" x14ac:dyDescent="0.25">
      <c r="A22" s="68">
        <v>4</v>
      </c>
      <c r="B22" s="70" t="s">
        <v>90</v>
      </c>
      <c r="C22" s="69" t="s">
        <v>60</v>
      </c>
      <c r="D22" s="68" t="s">
        <v>51</v>
      </c>
      <c r="E22" s="20">
        <v>1</v>
      </c>
      <c r="F22" s="21" t="s">
        <v>70</v>
      </c>
      <c r="G22" s="10">
        <v>42140</v>
      </c>
      <c r="H22" s="10">
        <v>42415</v>
      </c>
      <c r="I22" s="22"/>
      <c r="J22" s="23"/>
      <c r="K22" s="77" t="s">
        <v>100</v>
      </c>
      <c r="L22" s="13">
        <v>0.4</v>
      </c>
      <c r="M22" s="74" t="s">
        <v>102</v>
      </c>
      <c r="N22" s="68" t="s">
        <v>49</v>
      </c>
      <c r="O22" s="82" t="s">
        <v>107</v>
      </c>
      <c r="P22" s="74" t="s">
        <v>127</v>
      </c>
      <c r="Q22" s="80" t="s">
        <v>105</v>
      </c>
      <c r="R22" s="72"/>
      <c r="S22" s="72" t="s">
        <v>95</v>
      </c>
      <c r="T22" s="73"/>
    </row>
    <row r="23" spans="1:20" ht="189.75" customHeight="1" x14ac:dyDescent="0.25">
      <c r="A23" s="68"/>
      <c r="B23" s="70"/>
      <c r="C23" s="69"/>
      <c r="D23" s="68"/>
      <c r="E23" s="20">
        <v>2</v>
      </c>
      <c r="F23" s="9" t="s">
        <v>71</v>
      </c>
      <c r="G23" s="10">
        <v>42415</v>
      </c>
      <c r="H23" s="10">
        <v>42444</v>
      </c>
      <c r="I23" s="11"/>
      <c r="J23" s="12"/>
      <c r="K23" s="77"/>
      <c r="L23" s="13">
        <v>0.4</v>
      </c>
      <c r="M23" s="76"/>
      <c r="N23" s="68"/>
      <c r="O23" s="83"/>
      <c r="P23" s="75"/>
      <c r="Q23" s="81"/>
      <c r="R23" s="72"/>
      <c r="S23" s="72"/>
      <c r="T23" s="73"/>
    </row>
    <row r="24" spans="1:20" ht="315.75" customHeight="1" x14ac:dyDescent="0.25">
      <c r="A24" s="68"/>
      <c r="B24" s="70"/>
      <c r="C24" s="69"/>
      <c r="D24" s="68"/>
      <c r="E24" s="20">
        <v>3</v>
      </c>
      <c r="F24" s="9" t="s">
        <v>54</v>
      </c>
      <c r="G24" s="10">
        <v>42776</v>
      </c>
      <c r="H24" s="10">
        <v>42978</v>
      </c>
      <c r="I24" s="11"/>
      <c r="J24" s="12"/>
      <c r="K24" s="52"/>
      <c r="L24" s="13">
        <v>0</v>
      </c>
      <c r="M24" s="21"/>
      <c r="N24" s="68"/>
      <c r="O24" s="52"/>
      <c r="P24" s="76"/>
      <c r="Q24" s="79"/>
      <c r="R24" s="72"/>
      <c r="S24" s="72"/>
      <c r="T24" s="73"/>
    </row>
    <row r="25" spans="1:20" ht="15" customHeight="1" x14ac:dyDescent="0.25">
      <c r="A25" s="19"/>
      <c r="B25" s="19"/>
      <c r="C25" s="19"/>
      <c r="D25" s="19"/>
      <c r="E25" s="19"/>
      <c r="F25" s="19"/>
      <c r="G25" s="19"/>
      <c r="H25" s="19"/>
      <c r="I25" s="19"/>
      <c r="J25" s="19"/>
      <c r="K25" s="19"/>
      <c r="L25" s="19"/>
      <c r="M25" s="19"/>
      <c r="N25" s="19"/>
      <c r="O25" s="19"/>
      <c r="P25" s="19"/>
      <c r="Q25" s="19"/>
      <c r="R25" s="19"/>
      <c r="S25" s="19"/>
      <c r="T25" s="39"/>
    </row>
    <row r="26" spans="1:20" ht="120" customHeight="1" x14ac:dyDescent="0.25">
      <c r="A26" s="9">
        <v>5</v>
      </c>
      <c r="B26" s="21" t="s">
        <v>91</v>
      </c>
      <c r="C26" s="25" t="s">
        <v>61</v>
      </c>
      <c r="D26" s="9"/>
      <c r="E26" s="9"/>
      <c r="F26" s="78" t="s">
        <v>108</v>
      </c>
      <c r="G26" s="101">
        <v>42736</v>
      </c>
      <c r="H26" s="101"/>
      <c r="I26" s="103"/>
      <c r="J26" s="103"/>
      <c r="K26" s="80"/>
      <c r="L26" s="13">
        <v>0.06</v>
      </c>
      <c r="M26" s="68" t="s">
        <v>72</v>
      </c>
      <c r="N26" s="40" t="s">
        <v>49</v>
      </c>
      <c r="O26" s="74" t="s">
        <v>118</v>
      </c>
      <c r="P26" s="99" t="s">
        <v>124</v>
      </c>
      <c r="Q26" s="78" t="s">
        <v>105</v>
      </c>
      <c r="R26" s="14"/>
      <c r="S26" s="14" t="s">
        <v>95</v>
      </c>
      <c r="T26" s="36"/>
    </row>
    <row r="27" spans="1:20" ht="385.5" customHeight="1" x14ac:dyDescent="0.25">
      <c r="A27" s="31">
        <v>6</v>
      </c>
      <c r="B27" s="24" t="s">
        <v>92</v>
      </c>
      <c r="C27" s="25" t="s">
        <v>28</v>
      </c>
      <c r="D27" s="26"/>
      <c r="E27" s="9"/>
      <c r="F27" s="79"/>
      <c r="G27" s="102"/>
      <c r="H27" s="102"/>
      <c r="I27" s="104"/>
      <c r="J27" s="104"/>
      <c r="K27" s="105"/>
      <c r="L27" s="13">
        <v>0.06</v>
      </c>
      <c r="M27" s="68"/>
      <c r="N27" s="9" t="s">
        <v>49</v>
      </c>
      <c r="O27" s="76"/>
      <c r="P27" s="100"/>
      <c r="Q27" s="81"/>
      <c r="R27" s="27"/>
      <c r="S27" s="27"/>
      <c r="T27" s="41"/>
    </row>
    <row r="28" spans="1:20" ht="15" customHeight="1" x14ac:dyDescent="0.25">
      <c r="A28" s="15"/>
      <c r="B28" s="15"/>
      <c r="C28" s="15"/>
      <c r="D28" s="15"/>
      <c r="E28" s="15"/>
      <c r="F28" s="15"/>
      <c r="G28" s="15"/>
      <c r="H28" s="15"/>
      <c r="I28" s="15"/>
      <c r="J28" s="15"/>
      <c r="K28" s="15"/>
      <c r="L28" s="15"/>
      <c r="M28" s="15"/>
      <c r="N28" s="15"/>
      <c r="O28" s="15"/>
      <c r="P28" s="15"/>
      <c r="Q28" s="15"/>
      <c r="R28" s="15"/>
      <c r="S28" s="15"/>
      <c r="T28" s="37"/>
    </row>
    <row r="29" spans="1:20" ht="183.75" customHeight="1" x14ac:dyDescent="0.25">
      <c r="A29" s="67">
        <v>7</v>
      </c>
      <c r="B29" s="70" t="s">
        <v>93</v>
      </c>
      <c r="C29" s="69" t="s">
        <v>29</v>
      </c>
      <c r="D29" s="68" t="s">
        <v>55</v>
      </c>
      <c r="E29" s="20">
        <v>1</v>
      </c>
      <c r="F29" s="45" t="s">
        <v>56</v>
      </c>
      <c r="G29" s="10">
        <v>42736</v>
      </c>
      <c r="H29" s="10">
        <v>42795</v>
      </c>
      <c r="I29" s="11"/>
      <c r="J29" s="12"/>
      <c r="K29" s="29" t="s">
        <v>74</v>
      </c>
      <c r="L29" s="13">
        <v>0.5</v>
      </c>
      <c r="M29" s="71" t="s">
        <v>76</v>
      </c>
      <c r="N29" s="67" t="s">
        <v>57</v>
      </c>
      <c r="O29" s="54" t="s">
        <v>110</v>
      </c>
      <c r="P29" s="55" t="s">
        <v>109</v>
      </c>
      <c r="Q29" s="21" t="s">
        <v>105</v>
      </c>
      <c r="R29" s="14"/>
      <c r="S29" s="14"/>
      <c r="T29" s="42"/>
    </row>
    <row r="30" spans="1:20" ht="409.5" x14ac:dyDescent="0.25">
      <c r="A30" s="67"/>
      <c r="B30" s="70"/>
      <c r="C30" s="69"/>
      <c r="D30" s="68"/>
      <c r="E30" s="20">
        <v>2</v>
      </c>
      <c r="F30" s="28" t="s">
        <v>73</v>
      </c>
      <c r="G30" s="10">
        <v>42856</v>
      </c>
      <c r="H30" s="10">
        <v>43100</v>
      </c>
      <c r="I30" s="11"/>
      <c r="J30" s="12"/>
      <c r="K30" s="30" t="s">
        <v>75</v>
      </c>
      <c r="L30" s="13">
        <v>0</v>
      </c>
      <c r="M30" s="71"/>
      <c r="N30" s="67"/>
      <c r="O30" s="55" t="s">
        <v>111</v>
      </c>
      <c r="P30" s="21" t="s">
        <v>112</v>
      </c>
      <c r="Q30" s="21" t="s">
        <v>105</v>
      </c>
      <c r="R30" s="14"/>
      <c r="S30" s="14"/>
      <c r="T30" s="43"/>
    </row>
    <row r="31" spans="1:20" x14ac:dyDescent="0.25">
      <c r="A31" s="15"/>
      <c r="B31" s="15"/>
      <c r="C31" s="15"/>
      <c r="D31" s="15"/>
      <c r="E31" s="15"/>
      <c r="F31" s="15"/>
      <c r="G31" s="15"/>
      <c r="H31" s="15"/>
      <c r="I31" s="15"/>
      <c r="J31" s="15"/>
      <c r="K31" s="15"/>
      <c r="L31" s="15"/>
      <c r="M31" s="15"/>
      <c r="N31" s="15"/>
      <c r="O31" s="15"/>
      <c r="P31" s="15"/>
      <c r="Q31" s="15"/>
      <c r="R31" s="15"/>
      <c r="S31" s="15"/>
      <c r="T31" s="37"/>
    </row>
    <row r="32" spans="1:20" ht="343.5" customHeight="1" x14ac:dyDescent="0.25">
      <c r="A32" s="67">
        <v>8</v>
      </c>
      <c r="B32" s="68" t="s">
        <v>94</v>
      </c>
      <c r="C32" s="69" t="s">
        <v>30</v>
      </c>
      <c r="D32" s="68" t="s">
        <v>52</v>
      </c>
      <c r="E32" s="20">
        <v>1</v>
      </c>
      <c r="F32" s="45" t="s">
        <v>58</v>
      </c>
      <c r="G32" s="10">
        <v>42736</v>
      </c>
      <c r="H32" s="10">
        <v>42855</v>
      </c>
      <c r="I32" s="11"/>
      <c r="J32" s="12"/>
      <c r="K32" s="30"/>
      <c r="L32" s="13">
        <v>0.5</v>
      </c>
      <c r="M32" s="68" t="s">
        <v>78</v>
      </c>
      <c r="N32" s="68" t="s">
        <v>49</v>
      </c>
      <c r="O32" s="21" t="s">
        <v>119</v>
      </c>
      <c r="P32" s="21" t="s">
        <v>125</v>
      </c>
      <c r="Q32" s="21" t="s">
        <v>105</v>
      </c>
      <c r="R32" s="14"/>
      <c r="S32" s="14"/>
      <c r="T32" s="42"/>
    </row>
    <row r="33" spans="1:20" ht="143.25" customHeight="1" x14ac:dyDescent="0.25">
      <c r="A33" s="67"/>
      <c r="B33" s="68"/>
      <c r="C33" s="69"/>
      <c r="D33" s="68"/>
      <c r="E33" s="20">
        <v>2</v>
      </c>
      <c r="F33" s="28" t="s">
        <v>77</v>
      </c>
      <c r="G33" s="10">
        <v>42856</v>
      </c>
      <c r="H33" s="10">
        <v>43038</v>
      </c>
      <c r="I33" s="11"/>
      <c r="J33" s="12"/>
      <c r="K33" s="30"/>
      <c r="L33" s="13">
        <v>0.3</v>
      </c>
      <c r="M33" s="68"/>
      <c r="N33" s="68"/>
      <c r="O33" s="58" t="s">
        <v>113</v>
      </c>
      <c r="P33" s="21" t="s">
        <v>126</v>
      </c>
      <c r="Q33" s="21" t="s">
        <v>105</v>
      </c>
      <c r="R33" s="14"/>
      <c r="S33" s="14"/>
      <c r="T33" s="43"/>
    </row>
    <row r="34" spans="1:20" ht="15.75" thickBot="1" x14ac:dyDescent="0.3">
      <c r="L34" s="49"/>
      <c r="N34" s="56"/>
      <c r="O34" s="57"/>
    </row>
    <row r="35" spans="1:20" x14ac:dyDescent="0.25">
      <c r="B35" s="60" t="s">
        <v>98</v>
      </c>
      <c r="C35" s="61" t="s">
        <v>99</v>
      </c>
      <c r="N35" s="56"/>
      <c r="O35" s="56"/>
    </row>
    <row r="36" spans="1:20" x14ac:dyDescent="0.25">
      <c r="B36" s="62">
        <v>1</v>
      </c>
      <c r="C36" s="63">
        <f>40+40</f>
        <v>80</v>
      </c>
    </row>
    <row r="37" spans="1:20" x14ac:dyDescent="0.25">
      <c r="B37" s="62">
        <v>2</v>
      </c>
      <c r="C37" s="63">
        <f>50+50</f>
        <v>100</v>
      </c>
    </row>
    <row r="38" spans="1:20" x14ac:dyDescent="0.25">
      <c r="B38" s="62">
        <v>3</v>
      </c>
      <c r="C38" s="63">
        <f>10+20+20+10+20</f>
        <v>80</v>
      </c>
    </row>
    <row r="39" spans="1:20" x14ac:dyDescent="0.25">
      <c r="B39" s="62">
        <v>4</v>
      </c>
      <c r="C39" s="63">
        <f>40+40</f>
        <v>80</v>
      </c>
    </row>
    <row r="40" spans="1:20" x14ac:dyDescent="0.25">
      <c r="B40" s="62">
        <v>5</v>
      </c>
      <c r="C40" s="63">
        <v>6</v>
      </c>
    </row>
    <row r="41" spans="1:20" x14ac:dyDescent="0.25">
      <c r="B41" s="62">
        <v>6</v>
      </c>
      <c r="C41" s="63">
        <v>6</v>
      </c>
    </row>
    <row r="42" spans="1:20" x14ac:dyDescent="0.25">
      <c r="B42" s="62">
        <v>7</v>
      </c>
      <c r="C42" s="63">
        <v>50</v>
      </c>
    </row>
    <row r="43" spans="1:20" x14ac:dyDescent="0.25">
      <c r="B43" s="62">
        <v>8</v>
      </c>
      <c r="C43" s="63">
        <v>80</v>
      </c>
    </row>
    <row r="44" spans="1:20" ht="15.75" thickBot="1" x14ac:dyDescent="0.3">
      <c r="B44" s="64" t="s">
        <v>114</v>
      </c>
      <c r="C44" s="65">
        <v>0.6</v>
      </c>
    </row>
    <row r="58" spans="15:15" x14ac:dyDescent="0.25">
      <c r="O58" t="s">
        <v>95</v>
      </c>
    </row>
  </sheetData>
  <mergeCells count="93">
    <mergeCell ref="O26:O27"/>
    <mergeCell ref="P26:P27"/>
    <mergeCell ref="F26:F27"/>
    <mergeCell ref="G26:G27"/>
    <mergeCell ref="H26:H27"/>
    <mergeCell ref="I26:I27"/>
    <mergeCell ref="J26:J27"/>
    <mergeCell ref="K26:K27"/>
    <mergeCell ref="M26:M27"/>
    <mergeCell ref="Q26:Q27"/>
    <mergeCell ref="A5:B5"/>
    <mergeCell ref="C5:T5"/>
    <mergeCell ref="A6:O6"/>
    <mergeCell ref="P6:Q6"/>
    <mergeCell ref="A7:A8"/>
    <mergeCell ref="B7:B8"/>
    <mergeCell ref="C7:C8"/>
    <mergeCell ref="D7:D8"/>
    <mergeCell ref="E7:E8"/>
    <mergeCell ref="F7:F8"/>
    <mergeCell ref="G7:H7"/>
    <mergeCell ref="I7:I8"/>
    <mergeCell ref="P7:P8"/>
    <mergeCell ref="Q7:Q8"/>
    <mergeCell ref="R7:R8"/>
    <mergeCell ref="A1:B1"/>
    <mergeCell ref="C1:I1"/>
    <mergeCell ref="K1:T1"/>
    <mergeCell ref="A2:B2"/>
    <mergeCell ref="C2:I2"/>
    <mergeCell ref="J2:K2"/>
    <mergeCell ref="L2:T2"/>
    <mergeCell ref="A3:B3"/>
    <mergeCell ref="C3:I3"/>
    <mergeCell ref="J3:K3"/>
    <mergeCell ref="L3:T3"/>
    <mergeCell ref="A4:B4"/>
    <mergeCell ref="S7:S8"/>
    <mergeCell ref="A9:A11"/>
    <mergeCell ref="B9:B11"/>
    <mergeCell ref="C9:C11"/>
    <mergeCell ref="D9:D11"/>
    <mergeCell ref="N9:N11"/>
    <mergeCell ref="J7:J8"/>
    <mergeCell ref="K7:K8"/>
    <mergeCell ref="L7:L8"/>
    <mergeCell ref="M7:M8"/>
    <mergeCell ref="N7:N8"/>
    <mergeCell ref="O7:O8"/>
    <mergeCell ref="P9:P11"/>
    <mergeCell ref="Q9:Q11"/>
    <mergeCell ref="A16:A20"/>
    <mergeCell ref="B16:B20"/>
    <mergeCell ref="C16:C20"/>
    <mergeCell ref="D16:D20"/>
    <mergeCell ref="M16:M20"/>
    <mergeCell ref="A13:A14"/>
    <mergeCell ref="B13:B14"/>
    <mergeCell ref="C13:C14"/>
    <mergeCell ref="D13:D14"/>
    <mergeCell ref="M13:M14"/>
    <mergeCell ref="P13:P14"/>
    <mergeCell ref="Q13:Q14"/>
    <mergeCell ref="K9:K10"/>
    <mergeCell ref="Q22:Q24"/>
    <mergeCell ref="R22:R24"/>
    <mergeCell ref="M9:M10"/>
    <mergeCell ref="O9:O10"/>
    <mergeCell ref="N16:N20"/>
    <mergeCell ref="N13:N14"/>
    <mergeCell ref="O22:O23"/>
    <mergeCell ref="S22:S24"/>
    <mergeCell ref="T22:T24"/>
    <mergeCell ref="A22:A24"/>
    <mergeCell ref="B22:B24"/>
    <mergeCell ref="C22:C24"/>
    <mergeCell ref="D22:D24"/>
    <mergeCell ref="N22:N24"/>
    <mergeCell ref="P22:P24"/>
    <mergeCell ref="K22:K23"/>
    <mergeCell ref="M22:M23"/>
    <mergeCell ref="N29:N30"/>
    <mergeCell ref="A32:A33"/>
    <mergeCell ref="B32:B33"/>
    <mergeCell ref="C32:C33"/>
    <mergeCell ref="D32:D33"/>
    <mergeCell ref="M32:M33"/>
    <mergeCell ref="N32:N33"/>
    <mergeCell ref="A29:A30"/>
    <mergeCell ref="B29:B30"/>
    <mergeCell ref="C29:C30"/>
    <mergeCell ref="D29:D30"/>
    <mergeCell ref="M29:M30"/>
  </mergeCells>
  <dataValidations count="1">
    <dataValidation type="date" operator="greaterThanOrEqual" allowBlank="1" showInputMessage="1" showErrorMessage="1" sqref="E16 E9 E13 E19 E26:E27">
      <formula1>41426</formula1>
    </dataValidation>
  </dataValidations>
  <hyperlinks>
    <hyperlink ref="O13" r:id="rId1" location="%40%3F_afrLoop%3D4815365280890193%26_adf.ctrl-state%3Dtupt0lqx_224"/>
  </hyperlinks>
  <pageMargins left="0.70866141732283472" right="0.70866141732283472" top="0.74803149606299213" bottom="0.74803149606299213" header="0.31496062992125984" footer="0.31496062992125984"/>
  <pageSetup scale="45" orientation="landscape" horizontalDpi="4294967293"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2017.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Carlos Alberto Castro Franco</cp:lastModifiedBy>
  <cp:lastPrinted>2017-03-17T15:39:55Z</cp:lastPrinted>
  <dcterms:created xsi:type="dcterms:W3CDTF">2016-07-06T19:37:36Z</dcterms:created>
  <dcterms:modified xsi:type="dcterms:W3CDTF">2017-12-19T14:01:42Z</dcterms:modified>
</cp:coreProperties>
</file>