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iego.penalosa\Documents\Indicadores\III Cuatrimestre 2023\"/>
    </mc:Choice>
  </mc:AlternateContent>
  <bookViews>
    <workbookView xWindow="-120" yWindow="-120" windowWidth="29040" windowHeight="15840" tabRatio="372"/>
  </bookViews>
  <sheets>
    <sheet name="CARACTERIZACION INDICADOR" sheetId="2" r:id="rId1"/>
    <sheet name="REPORTE III CUATRIMESTRE" sheetId="3" r:id="rId2"/>
    <sheet name="GRAFICOS ANALISIS" sheetId="4" r:id="rId3"/>
    <sheet name="ACCION CORRECTIVA III TRIMESTRE" sheetId="5" state="hidden" r:id="rId4"/>
    <sheet name="ACC I TRIM" sheetId="6" state="hidden" r:id="rId5"/>
    <sheet name="ACC II TRIM " sheetId="7" state="hidden" r:id="rId6"/>
    <sheet name="ACC IV TRIM  (2)" sheetId="9" state="hidden" r:id="rId7"/>
  </sheets>
  <definedNames>
    <definedName name="_xlnm._FilterDatabase">'REPORTE III CUATRIMESTRE'!$B$8:$R$8</definedName>
    <definedName name="_xlnm.Print_Area" localSheetId="4">'ACC I TRIM'!$A$1:$P$57</definedName>
    <definedName name="_xlnm.Print_Area" localSheetId="5">'ACC II TRIM '!$A$1:$P$56</definedName>
    <definedName name="_xlnm.Print_Area" localSheetId="6">'ACC IV TRIM  (2)'!$A$1:$P$56</definedName>
    <definedName name="_xlnm.Print_Area" localSheetId="3">'ACCION CORRECTIVA III TRIMESTRE'!$A$1:$P$49</definedName>
    <definedName name="_xlnm.Print_Area" localSheetId="0">'CARACTERIZACION INDICADOR'!$A$1:$O$14</definedName>
    <definedName name="_xlnm.Print_Area" localSheetId="1">'REPORTE III CUATRIMESTRE'!$A$1:$S$25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3" l="1"/>
  <c r="H18" i="3"/>
  <c r="G18" i="3"/>
  <c r="F18" i="3"/>
  <c r="F19" i="3" s="1"/>
  <c r="H9" i="3"/>
  <c r="I10" i="3"/>
  <c r="I9" i="3" s="1"/>
  <c r="G10" i="3"/>
  <c r="G9" i="3" s="1"/>
  <c r="G11" i="3" s="1"/>
  <c r="F10" i="3"/>
  <c r="F9" i="3" s="1"/>
  <c r="R9" i="3" s="1"/>
  <c r="Q19" i="3"/>
  <c r="P19" i="3"/>
  <c r="O19" i="3"/>
  <c r="M19" i="3"/>
  <c r="L19" i="3"/>
  <c r="K19" i="3"/>
  <c r="J19" i="3"/>
  <c r="I19" i="3"/>
  <c r="H19" i="3"/>
  <c r="G19" i="3"/>
  <c r="N19" i="3"/>
  <c r="Q15" i="3"/>
  <c r="P15" i="3"/>
  <c r="O15" i="3"/>
  <c r="N15" i="3"/>
  <c r="M15" i="3"/>
  <c r="L15" i="3"/>
  <c r="K15" i="3"/>
  <c r="J15" i="3"/>
  <c r="I15" i="3"/>
  <c r="H15" i="3"/>
  <c r="G15" i="3"/>
  <c r="F15" i="3"/>
  <c r="R14" i="3"/>
  <c r="R13" i="3"/>
  <c r="Q11" i="3"/>
  <c r="P11" i="3"/>
  <c r="O11" i="3"/>
  <c r="N11" i="3"/>
  <c r="M11" i="3"/>
  <c r="L11" i="3"/>
  <c r="K11" i="3"/>
  <c r="J11" i="3"/>
  <c r="I11" i="3"/>
  <c r="H11" i="3"/>
  <c r="F11" i="3"/>
  <c r="R17" i="3"/>
  <c r="R18" i="3" l="1"/>
  <c r="R19" i="3" s="1"/>
  <c r="R10" i="3"/>
  <c r="R11" i="3" s="1"/>
  <c r="R15" i="3"/>
</calcChain>
</file>

<file path=xl/comments1.xml><?xml version="1.0" encoding="utf-8"?>
<comments xmlns="http://schemas.openxmlformats.org/spreadsheetml/2006/main">
  <authors>
    <author>Administrador</author>
    <author>Lina Rocio Duran Sanchez</author>
  </authors>
  <commentList>
    <comment ref="A6" authorId="0" shapeId="0">
      <text>
        <r>
          <rPr>
            <sz val="8"/>
            <color indexed="81"/>
            <rFont val="Arial"/>
            <family val="2"/>
          </rPr>
          <t>Nombre del Macroproceso al cual pertenece la No conformidad Real o la acción de mejora.</t>
        </r>
        <r>
          <rPr>
            <sz val="9"/>
            <color indexed="81"/>
            <rFont val="Tahoma"/>
            <family val="2"/>
          </rPr>
          <t xml:space="preserve">
</t>
        </r>
      </text>
    </comment>
    <comment ref="F6" authorId="0" shapeId="0">
      <text>
        <r>
          <rPr>
            <sz val="8"/>
            <color indexed="81"/>
            <rFont val="Arial"/>
            <family val="2"/>
          </rPr>
          <t>Nombre del proceso involucrado en la No conformidad Real o la acción de mejora.</t>
        </r>
      </text>
    </comment>
    <comment ref="I6" authorId="1" shapeId="0">
      <text>
        <r>
          <rPr>
            <b/>
            <sz val="9"/>
            <color indexed="81"/>
            <rFont val="Tahoma"/>
            <family val="2"/>
          </rPr>
          <t>SELECCIONE CON UNA X EL TIPO DE ACCIÓN CORRECTIVA -P PREVENTIVA Y/O DE MEJORA</t>
        </r>
      </text>
    </comment>
    <comment ref="M6" authorId="0" shapeId="0">
      <text>
        <r>
          <rPr>
            <sz val="8"/>
            <color indexed="81"/>
            <rFont val="Tahoma"/>
            <family val="2"/>
          </rPr>
          <t xml:space="preserve">Corresponde al Numero consecutivo de la acción correctiva, o de mejora asociada al proceso (1, 2, 3, 4….) </t>
        </r>
      </text>
    </comment>
    <comment ref="A7" authorId="0" shapeId="0">
      <text>
        <r>
          <rPr>
            <sz val="8"/>
            <color indexed="81"/>
            <rFont val="Tahoma"/>
            <family val="2"/>
          </rPr>
          <t>Se coloca la fecha en que se diligencia el formato. dd/mm/aaaa.</t>
        </r>
      </text>
    </comment>
    <comment ref="F7" authorId="0" shapeId="0">
      <text>
        <r>
          <rPr>
            <sz val="8"/>
            <color indexed="81"/>
            <rFont val="Tahoma"/>
            <family val="2"/>
          </rPr>
          <t>Nombre del dueño o responsable del proceso o procedimiento, quien coordina las actividades de ejecución o seguimiento de la No conformidad Real o la acción de mejora.</t>
        </r>
      </text>
    </comment>
    <comment ref="A8" authorId="0" shapeId="0">
      <text>
        <r>
          <rPr>
            <sz val="8"/>
            <color indexed="81"/>
            <rFont val="Tahoma"/>
            <family val="2"/>
          </rPr>
          <t>Marque con una x la casilla que corresponda a la fuente por la cual detecto la no conformidad Reales o la acción de mejora que se desea implementar.</t>
        </r>
      </text>
    </comment>
    <comment ref="A10" authorId="0" shapeId="0">
      <text>
        <r>
          <rPr>
            <sz val="8"/>
            <color indexed="81"/>
            <rFont val="Tahoma"/>
            <family val="2"/>
          </rPr>
          <t>Escrito explicativo y descriptivo de la situación que se está presentando o la mejora que se desea implementar.</t>
        </r>
      </text>
    </comment>
    <comment ref="A12" authorId="0" shapeId="0">
      <text>
        <r>
          <rPr>
            <sz val="8"/>
            <color indexed="81"/>
            <rFont val="Tahoma"/>
            <family val="2"/>
          </rPr>
          <t>Escrito explicativo de la corrección inmediata de la situación encontrada, no aplica para la acción de mejora.</t>
        </r>
      </text>
    </comment>
    <comment ref="A14" authorId="0" shapeId="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5" authorId="0" shapeId="0">
      <text>
        <r>
          <rPr>
            <sz val="8"/>
            <color indexed="81"/>
            <rFont val="Tahoma"/>
            <family val="2"/>
          </rPr>
          <t xml:space="preserve">Es el espacio disponible para 
escribir 5 ideas principales del por qué se  originó la situación.
</t>
        </r>
      </text>
    </comment>
    <comment ref="A18"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0"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0"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9"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29"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shapeId="0">
      <text>
        <r>
          <rPr>
            <sz val="8"/>
            <color indexed="81"/>
            <rFont val="Tahoma"/>
            <family val="2"/>
          </rPr>
          <t>Luego de analizar el problema por cualquier método, defina las causas en un párrafo.</t>
        </r>
      </text>
    </comment>
    <comment ref="A41" authorId="0" shapeId="0">
      <text>
        <r>
          <rPr>
            <sz val="8"/>
            <color indexed="81"/>
            <rFont val="Tahoma"/>
            <family val="2"/>
          </rPr>
          <t>Actividades que subsanan la No conformidad presentada.</t>
        </r>
      </text>
    </comment>
    <comment ref="I41" authorId="0" shapeId="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43" authorId="0" shapeId="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43" authorId="0" shapeId="0">
      <text>
        <r>
          <rPr>
            <sz val="8"/>
            <color indexed="81"/>
            <rFont val="Tahoma"/>
            <family val="2"/>
          </rPr>
          <t>Se escribe el nombre de cada responsable de la tarea a implantar.</t>
        </r>
        <r>
          <rPr>
            <sz val="9"/>
            <color indexed="81"/>
            <rFont val="Tahoma"/>
            <family val="2"/>
          </rPr>
          <t xml:space="preserve">
</t>
        </r>
      </text>
    </comment>
    <comment ref="I43" authorId="0" shapeId="0">
      <text>
        <r>
          <rPr>
            <sz val="8"/>
            <color indexed="81"/>
            <rFont val="Tahoma"/>
            <family val="2"/>
          </rPr>
          <t>Fecha estimada de la terminación de la tarea a realizar. dd/mm/aaaa</t>
        </r>
        <r>
          <rPr>
            <sz val="9"/>
            <color indexed="81"/>
            <rFont val="Tahoma"/>
            <family val="2"/>
          </rPr>
          <t xml:space="preserve">
</t>
        </r>
      </text>
    </comment>
    <comment ref="J43" authorId="0" shapeId="0">
      <text>
        <r>
          <rPr>
            <sz val="8"/>
            <color indexed="81"/>
            <rFont val="Tahoma"/>
            <family val="2"/>
          </rPr>
          <t>Fecha en la que el responsable de verificar el cumplimiento de las tareas hace la validación de su ejecución.</t>
        </r>
      </text>
    </comment>
    <comment ref="L43" authorId="0" shapeId="0">
      <text>
        <r>
          <rPr>
            <sz val="8"/>
            <color indexed="81"/>
            <rFont val="Tahoma"/>
            <family val="2"/>
          </rPr>
          <t>Se realiza una observación sobre el estado de la acción, en caso de no finalizada la tarea se acuerda otro plazo.</t>
        </r>
      </text>
    </comment>
    <comment ref="A47" authorId="0" shapeId="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47" authorId="0" shapeId="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47" authorId="0" shapeId="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48" authorId="0" shapeId="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49" authorId="0" shapeId="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2.xml><?xml version="1.0" encoding="utf-8"?>
<comments xmlns="http://schemas.openxmlformats.org/spreadsheetml/2006/main">
  <authors>
    <author>Administrador</author>
    <author>Lina Rocio Duran Sanchez</author>
  </authors>
  <commentList>
    <comment ref="A6" authorId="0" shapeId="0">
      <text>
        <r>
          <rPr>
            <sz val="8"/>
            <color indexed="81"/>
            <rFont val="Arial"/>
            <family val="2"/>
          </rPr>
          <t>Nombre del Macroproceso al cual pertenece la No conformidad Real o la acción de mejora.</t>
        </r>
        <r>
          <rPr>
            <sz val="9"/>
            <color indexed="81"/>
            <rFont val="Tahoma"/>
            <family val="2"/>
          </rPr>
          <t xml:space="preserve">
</t>
        </r>
      </text>
    </comment>
    <comment ref="F6" authorId="0" shapeId="0">
      <text>
        <r>
          <rPr>
            <sz val="8"/>
            <color indexed="81"/>
            <rFont val="Arial"/>
            <family val="2"/>
          </rPr>
          <t>Nombre del proceso involucrado en la No conformidad Real o la acción de mejora.</t>
        </r>
      </text>
    </comment>
    <comment ref="I6" authorId="1" shapeId="0">
      <text>
        <r>
          <rPr>
            <b/>
            <sz val="9"/>
            <color indexed="81"/>
            <rFont val="Tahoma"/>
            <family val="2"/>
          </rPr>
          <t>SELECCIONE CON UNA X EL TIPO DE ACCIÓN CORRECTIVA -P PREVENTIVA Y/O DE MEJORA</t>
        </r>
      </text>
    </comment>
    <comment ref="M6" authorId="0" shapeId="0">
      <text>
        <r>
          <rPr>
            <sz val="8"/>
            <color indexed="81"/>
            <rFont val="Tahoma"/>
            <family val="2"/>
          </rPr>
          <t xml:space="preserve">Corresponde al Numero consecutivo de la acción correctiva, o de mejora asociada al proceso (1, 2, 3, 4….) </t>
        </r>
      </text>
    </comment>
    <comment ref="A7" authorId="0" shapeId="0">
      <text>
        <r>
          <rPr>
            <sz val="8"/>
            <color indexed="81"/>
            <rFont val="Tahoma"/>
            <family val="2"/>
          </rPr>
          <t>Se coloca la fecha en que se diligencia el formato. dd/mm/aaaa.</t>
        </r>
      </text>
    </comment>
    <comment ref="F7" authorId="0" shapeId="0">
      <text>
        <r>
          <rPr>
            <sz val="8"/>
            <color indexed="81"/>
            <rFont val="Tahoma"/>
            <family val="2"/>
          </rPr>
          <t>Nombre del dueño o responsable del proceso o procedimiento, quien coordina las actividades de ejecución o seguimiento de la No conformidad Real o la acción de mejora.</t>
        </r>
      </text>
    </comment>
    <comment ref="A8" authorId="0" shapeId="0">
      <text>
        <r>
          <rPr>
            <sz val="8"/>
            <color indexed="81"/>
            <rFont val="Tahoma"/>
            <family val="2"/>
          </rPr>
          <t>Marque con una x la casilla que corresponda a la fuente por la cual detecto la no conformidad Reales o la acción de mejora que se desea implementar.</t>
        </r>
      </text>
    </comment>
    <comment ref="A10" authorId="0" shapeId="0">
      <text>
        <r>
          <rPr>
            <sz val="8"/>
            <color indexed="81"/>
            <rFont val="Tahoma"/>
            <family val="2"/>
          </rPr>
          <t>Escrito explicativo y descriptivo de la situación que se está presentando o la mejora que se desea implementar.</t>
        </r>
      </text>
    </comment>
    <comment ref="A12" authorId="0" shapeId="0">
      <text>
        <r>
          <rPr>
            <sz val="8"/>
            <color indexed="81"/>
            <rFont val="Tahoma"/>
            <family val="2"/>
          </rPr>
          <t>Escrito explicativo de la corrección inmediata de la situación encontrada, no aplica para la acción de mejora.</t>
        </r>
      </text>
    </comment>
    <comment ref="A14" authorId="0" shapeId="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5" authorId="0" shapeId="0">
      <text>
        <r>
          <rPr>
            <sz val="8"/>
            <color indexed="81"/>
            <rFont val="Tahoma"/>
            <family val="2"/>
          </rPr>
          <t xml:space="preserve">Es el espacio disponible para 
escribir 5 ideas principales del por qué se  originó la situación.
</t>
        </r>
      </text>
    </comment>
    <comment ref="A23"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5"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shapeId="0">
      <text>
        <r>
          <rPr>
            <sz val="8"/>
            <color indexed="81"/>
            <rFont val="Tahoma"/>
            <family val="2"/>
          </rPr>
          <t>Luego de analizar el problema por cualquier método, defina las causas en un párrafo.</t>
        </r>
      </text>
    </comment>
    <comment ref="A46" authorId="0" shapeId="0">
      <text>
        <r>
          <rPr>
            <sz val="8"/>
            <color indexed="81"/>
            <rFont val="Tahoma"/>
            <family val="2"/>
          </rPr>
          <t>Actividades que subsanan la No conformidad presentada.</t>
        </r>
      </text>
    </comment>
    <comment ref="I46" authorId="0" shapeId="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48" authorId="0" shapeId="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48" authorId="0" shapeId="0">
      <text>
        <r>
          <rPr>
            <sz val="8"/>
            <color indexed="81"/>
            <rFont val="Tahoma"/>
            <family val="2"/>
          </rPr>
          <t>Se escribe el nombre de cada responsable de la tarea a implantar.</t>
        </r>
        <r>
          <rPr>
            <sz val="9"/>
            <color indexed="81"/>
            <rFont val="Tahoma"/>
            <family val="2"/>
          </rPr>
          <t xml:space="preserve">
</t>
        </r>
      </text>
    </comment>
    <comment ref="I48" authorId="0" shapeId="0">
      <text>
        <r>
          <rPr>
            <sz val="8"/>
            <color indexed="81"/>
            <rFont val="Tahoma"/>
            <family val="2"/>
          </rPr>
          <t>Fecha estimada de la terminación de la tarea a realizar. dd/mm/aaaa</t>
        </r>
        <r>
          <rPr>
            <sz val="9"/>
            <color indexed="81"/>
            <rFont val="Tahoma"/>
            <family val="2"/>
          </rPr>
          <t xml:space="preserve">
</t>
        </r>
      </text>
    </comment>
    <comment ref="J48" authorId="0" shapeId="0">
      <text>
        <r>
          <rPr>
            <sz val="8"/>
            <color indexed="81"/>
            <rFont val="Tahoma"/>
            <family val="2"/>
          </rPr>
          <t>Fecha en la que el responsable de verificar el cumplimiento de las tareas hace la validación de su ejecución.</t>
        </r>
      </text>
    </comment>
    <comment ref="L48" authorId="0" shapeId="0">
      <text>
        <r>
          <rPr>
            <sz val="8"/>
            <color indexed="81"/>
            <rFont val="Tahoma"/>
            <family val="2"/>
          </rPr>
          <t>Se realiza una observación sobre el estado de la acción, en caso de no finalizada la tarea se acuerda otro plazo.</t>
        </r>
      </text>
    </comment>
    <comment ref="A53" authorId="0" shapeId="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53" authorId="0" shapeId="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53" authorId="0" shapeId="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54" authorId="0" shapeId="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55" authorId="0" shapeId="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3.xml><?xml version="1.0" encoding="utf-8"?>
<comments xmlns="http://schemas.openxmlformats.org/spreadsheetml/2006/main">
  <authors>
    <author>Administrador</author>
    <author>Lina Rocio Duran Sanchez</author>
  </authors>
  <commentList>
    <comment ref="A6" authorId="0" shapeId="0">
      <text>
        <r>
          <rPr>
            <sz val="8"/>
            <color indexed="81"/>
            <rFont val="Arial"/>
            <family val="2"/>
          </rPr>
          <t>Nombre del Macroproceso al cual pertenece la No conformidad Real o la acción de mejora.</t>
        </r>
        <r>
          <rPr>
            <sz val="9"/>
            <color indexed="81"/>
            <rFont val="Tahoma"/>
            <family val="2"/>
          </rPr>
          <t xml:space="preserve">
</t>
        </r>
      </text>
    </comment>
    <comment ref="F6" authorId="0" shapeId="0">
      <text>
        <r>
          <rPr>
            <sz val="8"/>
            <color indexed="81"/>
            <rFont val="Arial"/>
            <family val="2"/>
          </rPr>
          <t>Nombre del proceso involucrado en la No conformidad Real o la acción de mejora.</t>
        </r>
      </text>
    </comment>
    <comment ref="I6" authorId="1" shapeId="0">
      <text>
        <r>
          <rPr>
            <b/>
            <sz val="9"/>
            <color indexed="81"/>
            <rFont val="Tahoma"/>
            <family val="2"/>
          </rPr>
          <t>SELECCIONE CON UNA X EL TIPO DE ACCIÓN CORRECTIVA -P PREVENTIVA Y/O DE MEJORA</t>
        </r>
      </text>
    </comment>
    <comment ref="M6" authorId="0" shapeId="0">
      <text>
        <r>
          <rPr>
            <sz val="8"/>
            <color indexed="81"/>
            <rFont val="Tahoma"/>
            <family val="2"/>
          </rPr>
          <t xml:space="preserve">Corresponde al Numero consecutivo de la acción correctiva, o de mejora asociada al proceso (1, 2, 3, 4….) </t>
        </r>
      </text>
    </comment>
    <comment ref="A7" authorId="0" shapeId="0">
      <text>
        <r>
          <rPr>
            <sz val="8"/>
            <color indexed="81"/>
            <rFont val="Tahoma"/>
            <family val="2"/>
          </rPr>
          <t>Se coloca la fecha en que se diligencia el formato. dd/mm/aaaa.</t>
        </r>
      </text>
    </comment>
    <comment ref="F7" authorId="0" shapeId="0">
      <text>
        <r>
          <rPr>
            <sz val="8"/>
            <color indexed="81"/>
            <rFont val="Tahoma"/>
            <family val="2"/>
          </rPr>
          <t>Nombre del dueño o responsable del proceso o procedimiento, quien coordina las actividades de ejecución o seguimiento de la No conformidad Real o la acción de mejora.</t>
        </r>
      </text>
    </comment>
    <comment ref="A8" authorId="0" shapeId="0">
      <text>
        <r>
          <rPr>
            <sz val="8"/>
            <color indexed="81"/>
            <rFont val="Tahoma"/>
            <family val="2"/>
          </rPr>
          <t>Marque con una x la casilla que corresponda a la fuente por la cual detecto la no conformidad Reales o la acción de mejora que se desea implementar.</t>
        </r>
      </text>
    </comment>
    <comment ref="A10" authorId="0" shapeId="0">
      <text>
        <r>
          <rPr>
            <sz val="8"/>
            <color indexed="81"/>
            <rFont val="Tahoma"/>
            <family val="2"/>
          </rPr>
          <t>Escrito explicativo y descriptivo de la situación que se está presentando o la mejora que se desea implementar.</t>
        </r>
      </text>
    </comment>
    <comment ref="A12" authorId="0" shapeId="0">
      <text>
        <r>
          <rPr>
            <sz val="8"/>
            <color indexed="81"/>
            <rFont val="Tahoma"/>
            <family val="2"/>
          </rPr>
          <t>Escrito explicativo de la corrección inmediata de la situación encontrada, no aplica para la acción de mejora.</t>
        </r>
      </text>
    </comment>
    <comment ref="A14" authorId="0" shapeId="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5" authorId="0" shapeId="0">
      <text>
        <r>
          <rPr>
            <sz val="8"/>
            <color indexed="81"/>
            <rFont val="Tahoma"/>
            <family val="2"/>
          </rPr>
          <t xml:space="preserve">Es el espacio disponible para 
escribir 5 ideas principales del por qué se  originó la situación.
</t>
        </r>
      </text>
    </comment>
    <comment ref="A23"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5"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shapeId="0">
      <text>
        <r>
          <rPr>
            <sz val="8"/>
            <color indexed="81"/>
            <rFont val="Tahoma"/>
            <family val="2"/>
          </rPr>
          <t>Luego de analizar el problema por cualquier método, defina las causas en un párrafo.</t>
        </r>
      </text>
    </comment>
    <comment ref="A46" authorId="0" shapeId="0">
      <text>
        <r>
          <rPr>
            <sz val="8"/>
            <color indexed="81"/>
            <rFont val="Tahoma"/>
            <family val="2"/>
          </rPr>
          <t>Actividades que subsanan la No conformidad presentada.</t>
        </r>
      </text>
    </comment>
    <comment ref="I46" authorId="0" shapeId="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48" authorId="0" shapeId="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48" authorId="0" shapeId="0">
      <text>
        <r>
          <rPr>
            <sz val="8"/>
            <color indexed="81"/>
            <rFont val="Tahoma"/>
            <family val="2"/>
          </rPr>
          <t>Se escribe el nombre de cada responsable de la tarea a implantar.</t>
        </r>
        <r>
          <rPr>
            <sz val="9"/>
            <color indexed="81"/>
            <rFont val="Tahoma"/>
            <family val="2"/>
          </rPr>
          <t xml:space="preserve">
</t>
        </r>
      </text>
    </comment>
    <comment ref="I48" authorId="0" shapeId="0">
      <text>
        <r>
          <rPr>
            <sz val="8"/>
            <color indexed="81"/>
            <rFont val="Tahoma"/>
            <family val="2"/>
          </rPr>
          <t>Fecha estimada de la terminación de la tarea a realizar. dd/mm/aaaa</t>
        </r>
        <r>
          <rPr>
            <sz val="9"/>
            <color indexed="81"/>
            <rFont val="Tahoma"/>
            <family val="2"/>
          </rPr>
          <t xml:space="preserve">
</t>
        </r>
      </text>
    </comment>
    <comment ref="J48" authorId="0" shapeId="0">
      <text>
        <r>
          <rPr>
            <sz val="8"/>
            <color indexed="81"/>
            <rFont val="Tahoma"/>
            <family val="2"/>
          </rPr>
          <t>Fecha en la que el responsable de verificar el cumplimiento de las tareas hace la validación de su ejecución.</t>
        </r>
      </text>
    </comment>
    <comment ref="L48" authorId="0" shapeId="0">
      <text>
        <r>
          <rPr>
            <sz val="8"/>
            <color indexed="81"/>
            <rFont val="Tahoma"/>
            <family val="2"/>
          </rPr>
          <t>Se realiza una observación sobre el estado de la acción, en caso de no finalizada la tarea se acuerda otro plazo.</t>
        </r>
      </text>
    </comment>
    <comment ref="A52" authorId="0" shapeId="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52" authorId="0" shapeId="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52" authorId="0" shapeId="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53" authorId="0" shapeId="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54" authorId="0" shapeId="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4.xml><?xml version="1.0" encoding="utf-8"?>
<comments xmlns="http://schemas.openxmlformats.org/spreadsheetml/2006/main">
  <authors>
    <author>Administrador</author>
    <author>Lina Rocio Duran Sanchez</author>
  </authors>
  <commentList>
    <comment ref="A6" authorId="0" shapeId="0">
      <text>
        <r>
          <rPr>
            <sz val="8"/>
            <color indexed="81"/>
            <rFont val="Arial"/>
            <family val="2"/>
          </rPr>
          <t>Nombre del Macroproceso al cual pertenece la No conformidad Real o la acción de mejora.</t>
        </r>
        <r>
          <rPr>
            <sz val="9"/>
            <color indexed="81"/>
            <rFont val="Tahoma"/>
            <family val="2"/>
          </rPr>
          <t xml:space="preserve">
</t>
        </r>
      </text>
    </comment>
    <comment ref="F6" authorId="0" shapeId="0">
      <text>
        <r>
          <rPr>
            <sz val="8"/>
            <color indexed="81"/>
            <rFont val="Arial"/>
            <family val="2"/>
          </rPr>
          <t>Nombre del proceso involucrado en la No conformidad Real o la acción de mejora.</t>
        </r>
      </text>
    </comment>
    <comment ref="I6" authorId="1" shapeId="0">
      <text>
        <r>
          <rPr>
            <b/>
            <sz val="9"/>
            <color indexed="81"/>
            <rFont val="Tahoma"/>
            <family val="2"/>
          </rPr>
          <t>SELECCIONE CON UNA X EL TIPO DE ACCIÓN CORRECTIVA -P PREVENTIVA Y/O DE MEJORA</t>
        </r>
      </text>
    </comment>
    <comment ref="M6" authorId="0" shapeId="0">
      <text>
        <r>
          <rPr>
            <sz val="8"/>
            <color indexed="81"/>
            <rFont val="Tahoma"/>
            <family val="2"/>
          </rPr>
          <t xml:space="preserve">Corresponde al Numero consecutivo de la acción correctiva, o de mejora asociada al proceso (1, 2, 3, 4….) </t>
        </r>
      </text>
    </comment>
    <comment ref="A7" authorId="0" shapeId="0">
      <text>
        <r>
          <rPr>
            <sz val="8"/>
            <color indexed="81"/>
            <rFont val="Tahoma"/>
            <family val="2"/>
          </rPr>
          <t>Se coloca la fecha en que se diligencia el formato. dd/mm/aaaa.</t>
        </r>
      </text>
    </comment>
    <comment ref="F7" authorId="0" shapeId="0">
      <text>
        <r>
          <rPr>
            <sz val="8"/>
            <color indexed="81"/>
            <rFont val="Tahoma"/>
            <family val="2"/>
          </rPr>
          <t>Nombre del dueño o responsable del proceso o procedimiento, quien coordina las actividades de ejecución o seguimiento de la No conformidad Real o la acción de mejora.</t>
        </r>
      </text>
    </comment>
    <comment ref="A8" authorId="0" shapeId="0">
      <text>
        <r>
          <rPr>
            <sz val="8"/>
            <color indexed="81"/>
            <rFont val="Tahoma"/>
            <family val="2"/>
          </rPr>
          <t>Marque con una x la casilla que corresponda a la fuente por la cual detecto la no conformidad Reales o la acción de mejora que se desea implementar.</t>
        </r>
      </text>
    </comment>
    <comment ref="A10" authorId="0" shapeId="0">
      <text>
        <r>
          <rPr>
            <sz val="8"/>
            <color indexed="81"/>
            <rFont val="Tahoma"/>
            <family val="2"/>
          </rPr>
          <t>Escrito explicativo y descriptivo de la situación que se está presentando o la mejora que se desea implementar.</t>
        </r>
      </text>
    </comment>
    <comment ref="A12" authorId="0" shapeId="0">
      <text>
        <r>
          <rPr>
            <sz val="8"/>
            <color indexed="81"/>
            <rFont val="Tahoma"/>
            <family val="2"/>
          </rPr>
          <t>Escrito explicativo de la corrección inmediata de la situación encontrada, no aplica para la acción de mejora.</t>
        </r>
      </text>
    </comment>
    <comment ref="A14" authorId="0" shapeId="0">
      <text>
        <r>
          <rPr>
            <sz val="8"/>
            <color indexed="81"/>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color indexed="81"/>
            <rFont val="Tahoma"/>
            <family val="2"/>
          </rPr>
          <t xml:space="preserve">
</t>
        </r>
      </text>
    </comment>
    <comment ref="A15" authorId="0" shapeId="0">
      <text>
        <r>
          <rPr>
            <sz val="8"/>
            <color indexed="81"/>
            <rFont val="Tahoma"/>
            <family val="2"/>
          </rPr>
          <t xml:space="preserve">Es el espacio disponible para 
escribir 5 ideas principales del por qué se  originó la situación.
</t>
        </r>
      </text>
    </comment>
    <comment ref="A23"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color indexed="81"/>
            <rFont val="Tahoma"/>
            <family val="2"/>
          </rPr>
          <t xml:space="preserve">
</t>
        </r>
      </text>
    </comment>
    <comment ref="I25"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shapeId="0">
      <text>
        <r>
          <rPr>
            <sz val="8"/>
            <color indexed="81"/>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shapeId="0">
      <text>
        <r>
          <rPr>
            <sz val="8"/>
            <color indexed="81"/>
            <rFont val="Tahoma"/>
            <family val="2"/>
          </rPr>
          <t>Luego de analizar el problema por cualquier método, defina las causas en un párrafo.</t>
        </r>
      </text>
    </comment>
    <comment ref="A46" authorId="0" shapeId="0">
      <text>
        <r>
          <rPr>
            <sz val="8"/>
            <color indexed="81"/>
            <rFont val="Tahoma"/>
            <family val="2"/>
          </rPr>
          <t>Actividades que subsanan la No conformidad presentada.</t>
        </r>
      </text>
    </comment>
    <comment ref="I46" authorId="0" shapeId="0">
      <text>
        <r>
          <rPr>
            <sz val="8"/>
            <color indexed="81"/>
            <rFont val="Tahoma"/>
            <family val="2"/>
          </rPr>
          <t>Metodología utilizada para corroborar la eficacia de las tareas propuestas en el plan de acción.</t>
        </r>
        <r>
          <rPr>
            <sz val="9"/>
            <color indexed="81"/>
            <rFont val="Tahoma"/>
            <family val="2"/>
          </rPr>
          <t xml:space="preserve">
</t>
        </r>
      </text>
    </comment>
    <comment ref="A48" authorId="0" shapeId="0">
      <text>
        <r>
          <rPr>
            <sz val="8"/>
            <color indexed="81"/>
            <rFont val="Tahoma"/>
            <family val="2"/>
          </rPr>
          <t>Describen todas las tareas necesarias que se van a realizar en el plan de acción y seguimiento para eliminar las causas detectadas.</t>
        </r>
        <r>
          <rPr>
            <sz val="9"/>
            <color indexed="81"/>
            <rFont val="Tahoma"/>
            <family val="2"/>
          </rPr>
          <t xml:space="preserve">
</t>
        </r>
      </text>
    </comment>
    <comment ref="G48" authorId="0" shapeId="0">
      <text>
        <r>
          <rPr>
            <sz val="8"/>
            <color indexed="81"/>
            <rFont val="Tahoma"/>
            <family val="2"/>
          </rPr>
          <t>Se escribe el nombre de cada responsable de la tarea a implantar.</t>
        </r>
        <r>
          <rPr>
            <sz val="9"/>
            <color indexed="81"/>
            <rFont val="Tahoma"/>
            <family val="2"/>
          </rPr>
          <t xml:space="preserve">
</t>
        </r>
      </text>
    </comment>
    <comment ref="I48" authorId="0" shapeId="0">
      <text>
        <r>
          <rPr>
            <sz val="8"/>
            <color indexed="81"/>
            <rFont val="Tahoma"/>
            <family val="2"/>
          </rPr>
          <t>Fecha estimada de la terminación de la tarea a realizar. dd/mm/aaaa</t>
        </r>
        <r>
          <rPr>
            <sz val="9"/>
            <color indexed="81"/>
            <rFont val="Tahoma"/>
            <family val="2"/>
          </rPr>
          <t xml:space="preserve">
</t>
        </r>
      </text>
    </comment>
    <comment ref="J48" authorId="0" shapeId="0">
      <text>
        <r>
          <rPr>
            <sz val="8"/>
            <color indexed="81"/>
            <rFont val="Tahoma"/>
            <family val="2"/>
          </rPr>
          <t>Fecha en la que el responsable de verificar el cumplimiento de las tareas hace la validación de su ejecución.</t>
        </r>
      </text>
    </comment>
    <comment ref="L48" authorId="0" shapeId="0">
      <text>
        <r>
          <rPr>
            <sz val="8"/>
            <color indexed="81"/>
            <rFont val="Tahoma"/>
            <family val="2"/>
          </rPr>
          <t>Se realiza una observación sobre el estado de la acción, en caso de no finalizada la tarea se acuerda otro plazo.</t>
        </r>
      </text>
    </comment>
    <comment ref="A52" authorId="0" shapeId="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F52" authorId="0" shapeId="0">
      <text>
        <r>
          <rPr>
            <sz val="8"/>
            <color indexed="81"/>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color indexed="81"/>
            <rFont val="Tahoma"/>
            <family val="2"/>
          </rPr>
          <t xml:space="preserve">
</t>
        </r>
      </text>
    </comment>
    <comment ref="J52" authorId="0" shapeId="0">
      <text>
        <r>
          <rPr>
            <sz val="8"/>
            <color indexed="81"/>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color indexed="81"/>
            <rFont val="Tahoma"/>
            <family val="2"/>
          </rPr>
          <t xml:space="preserve">
</t>
        </r>
        <r>
          <rPr>
            <sz val="9"/>
            <color indexed="81"/>
            <rFont val="Tahoma"/>
            <family val="2"/>
          </rPr>
          <t xml:space="preserve">
</t>
        </r>
      </text>
    </comment>
    <comment ref="A53" authorId="0" shapeId="0">
      <text>
        <r>
          <rPr>
            <sz val="8"/>
            <color indexed="81"/>
            <rFont val="Tahoma"/>
            <family val="2"/>
          </rPr>
          <t>Se describe cual fue el impacto o la efectividad que causo la acción correctiva en Entidad o en los grupos de interés.</t>
        </r>
        <r>
          <rPr>
            <sz val="9"/>
            <color indexed="81"/>
            <rFont val="Tahoma"/>
            <family val="2"/>
          </rPr>
          <t xml:space="preserve">
</t>
        </r>
      </text>
    </comment>
    <comment ref="I54" authorId="0" shapeId="0">
      <text>
        <r>
          <rPr>
            <sz val="8"/>
            <color indexed="81"/>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sharedStrings.xml><?xml version="1.0" encoding="utf-8"?>
<sst xmlns="http://schemas.openxmlformats.org/spreadsheetml/2006/main" count="444" uniqueCount="191">
  <si>
    <t xml:space="preserve">Macroproceso: ADMINISTRACIÓN DEL SERVICIO PÚBLICO NOTARIAL </t>
  </si>
  <si>
    <t>Hoja de Vida de Indicadores</t>
  </si>
  <si>
    <t>Proceso: Administración del Servicio Público Notarial</t>
  </si>
  <si>
    <t xml:space="preserve">Grupo de Trabajo : DIRECCIÓN DE ADMINISTRACIÓN NOTARIAL </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</si>
  <si>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</si>
  <si>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</si>
  <si>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</si>
  <si>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</si>
  <si>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</si>
  <si>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</si>
  <si>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</si>
  <si>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</si>
  <si>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</si>
  <si>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</si>
  <si>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Estadística</t>
  </si>
  <si>
    <t>Meta</t>
  </si>
  <si>
    <t>Tendencia</t>
  </si>
  <si>
    <t>MP - ASPN - PO - 01 - IN - 03</t>
  </si>
  <si>
    <t>Novedades de Notarios Tramitadas</t>
  </si>
  <si>
    <t>Realizar seguimiento al trámite de las novedades presentadas por los notarios.</t>
  </si>
  <si>
    <t>%</t>
  </si>
  <si>
    <t>Eficiencia</t>
  </si>
  <si>
    <t>Novedades tramitadas presentadas por los notarios/
Novedades recibidas</t>
  </si>
  <si>
    <t>BD
 Notarios</t>
  </si>
  <si>
    <t>Mensual</t>
  </si>
  <si>
    <t>Trimestral</t>
  </si>
  <si>
    <t>Lineal</t>
  </si>
  <si>
    <t>Ascendente</t>
  </si>
  <si>
    <t>MP - ASPN - PO - 01 - IN - 04</t>
  </si>
  <si>
    <t>Novedades de Notarias Tramitadas</t>
  </si>
  <si>
    <t>Realizar seguimiento al trámite de las novedades presentadas por las notarias.</t>
  </si>
  <si>
    <t>Novedades tramitadas presentadas por las notaras/
Novedades recibidas</t>
  </si>
  <si>
    <t>BD
 Notarias</t>
  </si>
  <si>
    <t>MP - ASPN - PO - 01 - IN - 05</t>
  </si>
  <si>
    <t>Certificaciones Emitidas</t>
  </si>
  <si>
    <t>Realizar seguimiento a las certificaciones emitidas dentro del término establecido por la Ley.</t>
  </si>
  <si>
    <t>Eficacia</t>
  </si>
  <si>
    <t>Certificaciones emitidas/
Total certificaciones solicitadas</t>
  </si>
  <si>
    <t>BD
Control Expedición de Seriaciones</t>
  </si>
  <si>
    <t>Elaboró :</t>
  </si>
  <si>
    <t xml:space="preserve">Carlos Enrique Melenje </t>
  </si>
  <si>
    <t>Cargo</t>
  </si>
  <si>
    <t xml:space="preserve">Director de Adminsitración Notarial </t>
  </si>
  <si>
    <t>Aprobó:</t>
  </si>
  <si>
    <t xml:space="preserve">Daniela Andrade Valencia  </t>
  </si>
  <si>
    <t>Superintendente Delegada para el Notariado</t>
  </si>
  <si>
    <t>Reporte de Datos</t>
  </si>
  <si>
    <t>NOMBRE</t>
  </si>
  <si>
    <t>FORMULA</t>
  </si>
  <si>
    <t>Variables</t>
  </si>
  <si>
    <t>ENERO</t>
  </si>
  <si>
    <t>FEBRERO</t>
  </si>
  <si>
    <t>MARZO</t>
  </si>
  <si>
    <t>ABRIL</t>
  </si>
  <si>
    <t>MAYO</t>
  </si>
  <si>
    <t>JUNIO</t>
  </si>
  <si>
    <t>JULIO</t>
  </si>
  <si>
    <t>AGOSTO</t>
  </si>
  <si>
    <t>SEPTIEMBRE</t>
  </si>
  <si>
    <t>OCTUBRE</t>
  </si>
  <si>
    <t>NOVIEMBRE</t>
  </si>
  <si>
    <t>DICIEMBRE</t>
  </si>
  <si>
    <t>Total</t>
  </si>
  <si>
    <t>Porcentaje De Novedades De Notarios Tramitadas</t>
  </si>
  <si>
    <t>Novedades tramitadas presentadas por los notarios</t>
  </si>
  <si>
    <t>Novedades recibidas</t>
  </si>
  <si>
    <t>Índice</t>
  </si>
  <si>
    <t>Porcentaje De Novedades De Notarias Tramitadas</t>
  </si>
  <si>
    <t>Novedades tramitadas presentadas por las notarias/
Novedades recibidas</t>
  </si>
  <si>
    <t>Novedades tramitadas presentadas por las notarias</t>
  </si>
  <si>
    <t xml:space="preserve">Novedades recibidas </t>
  </si>
  <si>
    <t>Porcentaje De Certificaciones Emitidas</t>
  </si>
  <si>
    <t>Certificaciones emitidas
Certificaciones solicitadas</t>
  </si>
  <si>
    <t>Certificaciones emitidas</t>
  </si>
  <si>
    <t>Total certificaciones solicitadas</t>
  </si>
  <si>
    <t>Gráficos y Análisis</t>
  </si>
  <si>
    <t>||</t>
  </si>
  <si>
    <t>NOMBRE INDICADOR:Novedades de Notarios Tramitadas</t>
  </si>
  <si>
    <t xml:space="preserve">Porcentaje de respuestas tramitadas dentro de los términos de ley a requerimientos de los ciudadanos frente al servicio notarial </t>
  </si>
  <si>
    <t>ANÁLISIS CUALITATIVO DE DATOS Y TENDENCIAS</t>
  </si>
  <si>
    <t>PRIMER CUATRIMESTRE</t>
  </si>
  <si>
    <t>SEGUNDO CUATRIMESTRE</t>
  </si>
  <si>
    <t>TERCER CUATRIMESTRE</t>
  </si>
  <si>
    <r>
      <t xml:space="preserve">Para el   primer cuatrimestre de 2022,  se dío trámite a </t>
    </r>
    <r>
      <rPr>
        <b/>
        <sz val="8"/>
        <color indexed="8"/>
        <rFont val="Arial Narrow"/>
        <family val="2"/>
      </rPr>
      <t xml:space="preserve">2.645 </t>
    </r>
    <r>
      <rPr>
        <sz val="8"/>
        <color indexed="8"/>
        <rFont val="Arial Narrow"/>
        <family val="2"/>
      </rPr>
      <t xml:space="preserve">solicitudes relacionadas con:
1. Permisos y licencias  de notarios de primera categoría, sobre los cuales se expidieron </t>
    </r>
    <r>
      <rPr>
        <b/>
        <sz val="8"/>
        <color indexed="8"/>
        <rFont val="Arial Narrow"/>
        <family val="2"/>
      </rPr>
      <t>2.635</t>
    </r>
    <r>
      <rPr>
        <sz val="8"/>
        <color indexed="8"/>
        <rFont val="Arial Narrow"/>
        <family val="2"/>
      </rPr>
      <t xml:space="preserve"> actos administrativos de autorización.
2. Se realizaron </t>
    </r>
    <r>
      <rPr>
        <b/>
        <sz val="8"/>
        <color indexed="8"/>
        <rFont val="Arial Narrow"/>
        <family val="2"/>
      </rPr>
      <t>diez (10)</t>
    </r>
    <r>
      <rPr>
        <sz val="8"/>
        <color indexed="8"/>
        <rFont val="Arial Narrow"/>
        <family val="2"/>
      </rPr>
      <t xml:space="preserve"> estudios de hojas de vida.</t>
    </r>
  </si>
  <si>
    <r>
      <t xml:space="preserve">Para el  segundo cuatrimestre de 2022,  se dío trámite a </t>
    </r>
    <r>
      <rPr>
        <b/>
        <sz val="8"/>
        <color rgb="FF000000"/>
        <rFont val="Arial Narrow"/>
        <family val="2"/>
      </rPr>
      <t>2.908</t>
    </r>
    <r>
      <rPr>
        <sz val="8"/>
        <color rgb="FF000000"/>
        <rFont val="Arial Narrow"/>
        <family val="2"/>
      </rPr>
      <t xml:space="preserve"> solicitudes relacionadas con:
1. Permisos y licencias  de notarios de primera categoría, sobre los cuales se expidieron </t>
    </r>
    <r>
      <rPr>
        <b/>
        <sz val="8"/>
        <color rgb="FF000000"/>
        <rFont val="Arial Narrow"/>
        <family val="2"/>
      </rPr>
      <t>2.873</t>
    </r>
    <r>
      <rPr>
        <sz val="8"/>
        <color rgb="FF000000"/>
        <rFont val="Arial Narrow"/>
        <family val="2"/>
      </rPr>
      <t xml:space="preserve"> actos administrativos de autorización, alcanzando  con ello en lo corrido del año un total de 5.508 actos administrativos.
2. Se realizaron</t>
    </r>
    <r>
      <rPr>
        <b/>
        <sz val="8"/>
        <color rgb="FF000000"/>
        <rFont val="Arial Narrow"/>
        <family val="2"/>
      </rPr>
      <t xml:space="preserve"> treinta y cinco   (35)</t>
    </r>
    <r>
      <rPr>
        <sz val="8"/>
        <color rgb="FF000000"/>
        <rFont val="Arial Narrow"/>
        <family val="2"/>
      </rPr>
      <t xml:space="preserve"> estudios de hojas de vida, para un total de lo corrido del año de 45 estudios de hojas de vida.
3. Total actos administrativs proferidos 5.553 proferido en elo corrido del año.</t>
    </r>
  </si>
  <si>
    <r>
      <t xml:space="preserve">
Para el tercer cuatrimestre de 2022, se dío trámite a  </t>
    </r>
    <r>
      <rPr>
        <b/>
        <sz val="8"/>
        <color rgb="FF000000"/>
        <rFont val="Arial Narrow"/>
        <family val="2"/>
      </rPr>
      <t>2.723</t>
    </r>
    <r>
      <rPr>
        <sz val="8"/>
        <color rgb="FF000000"/>
        <rFont val="Arial Narrow"/>
        <family val="2"/>
      </rPr>
      <t xml:space="preserve"> solicitudes relacionadas con: 
1. Permisos y licencias de notarios de priemera categoría, sobre los cuales se expidieron </t>
    </r>
    <r>
      <rPr>
        <b/>
        <sz val="8"/>
        <color rgb="FF000000"/>
        <rFont val="Arial Narrow"/>
        <family val="2"/>
      </rPr>
      <t>2.697</t>
    </r>
    <r>
      <rPr>
        <sz val="8"/>
        <color rgb="FF000000"/>
        <rFont val="Arial Narrow"/>
        <family val="2"/>
      </rPr>
      <t xml:space="preserve"> actos administrativos de autorización, alcanzado con ello en lo corrido del año 2022 un total de  114,431 actos administrativos.
2. Se realizaron </t>
    </r>
    <r>
      <rPr>
        <b/>
        <sz val="8"/>
        <color rgb="FF000000"/>
        <rFont val="Arial Narrow"/>
        <family val="2"/>
      </rPr>
      <t xml:space="preserve">veintises (26) </t>
    </r>
    <r>
      <rPr>
        <sz val="8"/>
        <color rgb="FF000000"/>
        <rFont val="Arial Narrow"/>
        <family val="2"/>
      </rPr>
      <t>estudios de hojas de vida, para un total de lo corrido del 2022 de 71 estudio de hojas de vida.
3. Total actos administrativos preferidos 114.457 proferido en lo corrido del 2022.</t>
    </r>
  </si>
  <si>
    <t>ACCIONES PARA LA  MEJORA</t>
  </si>
  <si>
    <t xml:space="preserve"> Acción Correctiva-Preventiva </t>
  </si>
  <si>
    <t>NOMBRE INDICADOR:Novedades de Notarias Tramitadas</t>
  </si>
  <si>
    <t>Porcentaje de respuestas tramitadas a los requerimientos rezagados de los ciudadanos frente al servicio notarial.</t>
  </si>
  <si>
    <t>PRIMER TRIMESTRE</t>
  </si>
  <si>
    <t>TERCER TRIMESTRE</t>
  </si>
  <si>
    <r>
      <t xml:space="preserve">Para este cuatrimestre, se presentaron y  tramitaron  un total de </t>
    </r>
    <r>
      <rPr>
        <b/>
        <sz val="8"/>
        <color indexed="8"/>
        <rFont val="Arial Narrow"/>
        <family val="2"/>
      </rPr>
      <t>87</t>
    </r>
    <r>
      <rPr>
        <sz val="8"/>
        <color indexed="8"/>
        <rFont val="Arial Narrow"/>
        <family val="2"/>
      </rPr>
      <t xml:space="preserve"> actos administrativos de  novedades de notarías, como horario especial, cambio de horario, cambio de local y suspension del servicio notarial. Teniendo la mayor participacion susupension de servicio notarilal y horario espécial con ocasion de la afectación del orden público en algunos municipios del territorio nacional, por casos de fuerza mayor que se presentan en algunos despachos notariales y por declara días cívicos mediante decreto de las autoridades municipales y departamentales para la celebración de fiestas patrias.  </t>
    </r>
    <r>
      <rPr>
        <sz val="8"/>
        <color indexed="14"/>
        <rFont val="Arial Narrow"/>
        <family val="2"/>
      </rPr>
      <t xml:space="preserve">
</t>
    </r>
  </si>
  <si>
    <r>
      <t xml:space="preserve">Para el segundo cuatrimestre, se presentaron y  tramitaron  un total de </t>
    </r>
    <r>
      <rPr>
        <b/>
        <sz val="8"/>
        <color indexed="8"/>
        <rFont val="Arial Narrow"/>
        <family val="2"/>
      </rPr>
      <t xml:space="preserve">114 </t>
    </r>
    <r>
      <rPr>
        <sz val="8"/>
        <color indexed="8"/>
        <rFont val="Arial Narrow"/>
        <family val="2"/>
      </rPr>
      <t xml:space="preserve">actos administrativos de  novedades de notarías, como horario especial, cambio de horario, cambio de local y suspension del servicio notarial. Teniendo la mayor participacion susupension de servicio notarilal y horario espécial con ocasion de la afectación del orden público en algunos municipios del territorio nacional, por casos de fuerza mayor que se presentan en algunos despachos notariales y por declara días cívicos mediante decreto de las autoridades municipales y departamentales para la celebración de fiestas patrias.  Alcanzando con ello la expedición de </t>
    </r>
    <r>
      <rPr>
        <b/>
        <sz val="8"/>
        <color indexed="8"/>
        <rFont val="Arial Narrow"/>
        <family val="2"/>
      </rPr>
      <t xml:space="preserve">201 </t>
    </r>
    <r>
      <rPr>
        <sz val="8"/>
        <color indexed="8"/>
        <rFont val="Arial Narrow"/>
        <family val="2"/>
      </rPr>
      <t xml:space="preserve">actos administrativos en lo corrido del año.
</t>
    </r>
  </si>
  <si>
    <r>
      <t xml:space="preserve">
Para el tercer cuatrimestre, se presentaron y  tramitaron  un total de </t>
    </r>
    <r>
      <rPr>
        <b/>
        <sz val="8"/>
        <color rgb="FF000000"/>
        <rFont val="Arial Narrow"/>
        <family val="2"/>
      </rPr>
      <t>113</t>
    </r>
    <r>
      <rPr>
        <sz val="8"/>
        <color rgb="FF000000"/>
        <rFont val="Arial Narrow"/>
        <family val="2"/>
      </rPr>
      <t xml:space="preserve"> actos administrativos de  novedades de notarías, como horario especial, cambio de horario, cambio de local y suspension del servicio notarial. Teniendo la mayor participacion susupension de servicio notarilal y horario espécial con ocasion de la afectación del orden público en algunos municipios del territorio nacional, por casos de fuerza mayor que se presentan en algunos despachos notariales y por declara días cívicos mediante decreto de las autoridades municipales y departamentales para la celebración de fiestas patrias.  Alcanzando con ello la expedición de </t>
    </r>
    <r>
      <rPr>
        <b/>
        <sz val="8"/>
        <color rgb="FF000000"/>
        <rFont val="Arial Narrow"/>
        <family val="2"/>
      </rPr>
      <t>214</t>
    </r>
    <r>
      <rPr>
        <sz val="8"/>
        <color rgb="FF000000"/>
        <rFont val="Arial Narrow"/>
        <family val="2"/>
      </rPr>
      <t xml:space="preserve"> actos administrativos en lo corrido del año.
</t>
    </r>
  </si>
  <si>
    <t>NOMBRE INDICADOR: Certificaciones Emitidas</t>
  </si>
  <si>
    <r>
      <t xml:space="preserve">En lo corrrespondiente al primer cuatrimestre de 2022, se tramitaron un total de </t>
    </r>
    <r>
      <rPr>
        <b/>
        <sz val="8"/>
        <color indexed="8"/>
        <rFont val="Arial Narrow"/>
        <family val="2"/>
      </rPr>
      <t>344</t>
    </r>
    <r>
      <rPr>
        <sz val="8"/>
        <color indexed="8"/>
        <rFont val="Arial Narrow"/>
        <family val="2"/>
      </rPr>
      <t xml:space="preserve"> solicitudes, como  certificaciones  de tiempo de servicio de notarios y certificaciones generales.
Cabe destacar que igualmente se dió trámite a </t>
    </r>
    <r>
      <rPr>
        <b/>
        <sz val="8"/>
        <color indexed="8"/>
        <rFont val="Arial Narrow"/>
        <family val="2"/>
      </rPr>
      <t xml:space="preserve">283 </t>
    </r>
    <r>
      <rPr>
        <sz val="8"/>
        <color indexed="8"/>
        <rFont val="Arial Narrow"/>
        <family val="2"/>
      </rPr>
      <t xml:space="preserve">solcitudes relacionadas con  sucesiones, reparto notarial y otras solcitudes generales. </t>
    </r>
  </si>
  <si>
    <r>
      <t xml:space="preserve">En lo corrrespondiente al segundo cuatrimestre de 2022, se tramitaron un total de </t>
    </r>
    <r>
      <rPr>
        <b/>
        <sz val="8"/>
        <color indexed="8"/>
        <rFont val="Arial Narrow"/>
        <family val="2"/>
      </rPr>
      <t>229</t>
    </r>
    <r>
      <rPr>
        <sz val="8"/>
        <color indexed="8"/>
        <rFont val="Arial Narrow"/>
        <family val="2"/>
      </rPr>
      <t xml:space="preserve"> solicitudes, como  certificaciones  de tiempo de servicio de notarios y certificaciones generales.
Cabe destacar que igualmente se dió trámite a </t>
    </r>
    <r>
      <rPr>
        <b/>
        <sz val="8"/>
        <color indexed="8"/>
        <rFont val="Arial Narrow"/>
        <family val="2"/>
      </rPr>
      <t>453</t>
    </r>
    <r>
      <rPr>
        <sz val="8"/>
        <color indexed="8"/>
        <rFont val="Arial Narrow"/>
        <family val="2"/>
      </rPr>
      <t xml:space="preserve"> solcitudes relacionadas con  sucesiones, reparto notarial y otras solcitudes generales.
 </t>
    </r>
  </si>
  <si>
    <r>
      <t xml:space="preserve">
En lo corrrespondiente al tercer cuatrimestre de 2022, se tramitaron un total de </t>
    </r>
    <r>
      <rPr>
        <b/>
        <sz val="8"/>
        <color rgb="FF000000"/>
        <rFont val="Arial Narrow"/>
        <family val="2"/>
      </rPr>
      <t>279</t>
    </r>
    <r>
      <rPr>
        <sz val="8"/>
        <color rgb="FF000000"/>
        <rFont val="Arial Narrow"/>
        <family val="2"/>
      </rPr>
      <t xml:space="preserve"> solicitudes, como  certificaciones  de tiempo de servicio de notarios y certificaciones generales.
Cabe destacar que igualmente se dió trámite a </t>
    </r>
    <r>
      <rPr>
        <b/>
        <sz val="8"/>
        <color rgb="FF000000"/>
        <rFont val="Arial Narrow"/>
        <family val="2"/>
      </rPr>
      <t>552</t>
    </r>
    <r>
      <rPr>
        <sz val="8"/>
        <color rgb="FF000000"/>
        <rFont val="Arial Narrow"/>
        <family val="2"/>
      </rPr>
      <t xml:space="preserve"> solcitudes relacionadas con  sucesiones, reparto notarial y otras solcitudes generales.
</t>
    </r>
  </si>
  <si>
    <t>SUPERINTENDENCIA DE NOTARIADO Y REGISTRO</t>
  </si>
  <si>
    <t>FORMATO DE ACCIÓN CORRECTIVA /PREVENTIVA Y DE MEJORA</t>
  </si>
  <si>
    <t>PROCEDIMIENTO ACCIONES CORRECTIVAS- PREVENTIVAS Y DE MEJORA DEL PROCESO  GESTIÓN MECI- CALIDAD.</t>
  </si>
  <si>
    <t>Código: DE-GMC-PR-04-FR-02</t>
  </si>
  <si>
    <t>Versión: 02</t>
  </si>
  <si>
    <t>Página: 1 de 1</t>
  </si>
  <si>
    <t>TRATAMIENTO DE ACCIÓN CORRECTIVA / PREVENTIVAY/O DE MEJORA</t>
  </si>
  <si>
    <t>(1) MACROPROCESO:</t>
  </si>
  <si>
    <t>OIVC NOTARIAL</t>
  </si>
  <si>
    <t xml:space="preserve"> (2) PROCESO: </t>
  </si>
  <si>
    <t>PROCESO INSPECCIÓN DE LA GESTION NOTARIAL</t>
  </si>
  <si>
    <t xml:space="preserve">(3) TIPO DE ACCIÓN </t>
  </si>
  <si>
    <t>CORRECTIVA X</t>
  </si>
  <si>
    <t>PREVENTIVA</t>
  </si>
  <si>
    <t xml:space="preserve">MEJORA </t>
  </si>
  <si>
    <t>(4) ACCIÓN No</t>
  </si>
  <si>
    <t>SDN-2</t>
  </si>
  <si>
    <t>(5) FECHA DE DILIGENCIAMIENTO:</t>
  </si>
  <si>
    <t xml:space="preserve"> (6) ASIGNADO A :</t>
  </si>
  <si>
    <t>MARTHA EUGENIA MOLINA PARRADO</t>
  </si>
  <si>
    <t>(7) FUENTE DE NO CONFORMIDAD</t>
  </si>
  <si>
    <t>Auditoria Interna</t>
  </si>
  <si>
    <t>Producto/Servicio no Conforme</t>
  </si>
  <si>
    <t xml:space="preserve">Incumplimiento a las metas de los indicadores de Gestión </t>
  </si>
  <si>
    <t>Resultados Revisiones por la Dirección</t>
  </si>
  <si>
    <t xml:space="preserve">Ocurrecia del  Riesgo  </t>
  </si>
  <si>
    <t>Sugerencias de mejoramiento de los clientes Internos y/o Externos</t>
  </si>
  <si>
    <t>Encuestas de Satisfacción</t>
  </si>
  <si>
    <t>Auditoria Externa</t>
  </si>
  <si>
    <t>Segumiento a los procesos  X</t>
  </si>
  <si>
    <t xml:space="preserve"> Quejas y Reclamos</t>
  </si>
  <si>
    <t>Otra : Cual ?</t>
  </si>
  <si>
    <t>(8) DESCRIPCIÓN DE LA NO CONFORMIDAD REAL O POTENCIAL ( HALLAZGO- RIESGO- FALLA- PROBLEMA POTENCIAL)</t>
  </si>
  <si>
    <t xml:space="preserve">NO DAR CUMPLIMIENTO A LA META DEL 80% DE LAS PQRS </t>
  </si>
  <si>
    <t>(9) ACCIÓN INMEDIATA - CORRECCIÓN</t>
  </si>
  <si>
    <t>DAR TRAMITE POR PARTE DE LA DIRECCION A LAS RESPUESTAS PROYECTADAS DESDE EL MES DE DICIEMBRE DE 2017</t>
  </si>
  <si>
    <t>(10.1) ANÁLISIS DE LOS 5 POR QUÉS?</t>
  </si>
  <si>
    <t>1. ALTA CARGA LABORAL.
2. FALTA DE PERSONAL. 
3. LA COMPLEJIDAD DE LOS ASUNTOS A RESOLVER.
4. APOYO DE LOS ABOGADOS DE PQRS A OTROS PROCESOS - VISITAS</t>
  </si>
  <si>
    <t>(10.2) ESPINA DE PESCADO</t>
  </si>
  <si>
    <t>(10.2.1) CAUSA PROCEDIMIENTOS - MÉTODOS</t>
  </si>
  <si>
    <t>(10.2.2) CAUSA TALENTO HUMANO</t>
  </si>
  <si>
    <t>(10.2.3) CAUSA RECURSOS- INFRAESTRUCTURA- AMBIENTE DE TRABAJO</t>
  </si>
  <si>
    <t>(10.2.4) CAUSA INFORMACIÓN - USUARIOS</t>
  </si>
  <si>
    <t>(11) CAUSA DEFINIDA</t>
  </si>
  <si>
    <t>FALTA DE PERSONAL</t>
  </si>
  <si>
    <t xml:space="preserve">(12) PLAN DE ACCIÓN Y SEGUIMIENTO PARA ELIMINAR LAS CAUSAS </t>
  </si>
  <si>
    <t>(12.4)SEGUIMIENTO</t>
  </si>
  <si>
    <t>(12.1)  Acciones / Tareas</t>
  </si>
  <si>
    <t>(12.2) Responsable</t>
  </si>
  <si>
    <t xml:space="preserve">(12.3) Plazo </t>
  </si>
  <si>
    <t xml:space="preserve">(12.4.1) Fecha </t>
  </si>
  <si>
    <t xml:space="preserve">(12.4.2) Comentario </t>
  </si>
  <si>
    <t xml:space="preserve">1.Depurar pqrs por cada abogado.
</t>
  </si>
  <si>
    <t xml:space="preserve">DIRECTOR DE VIGILANCIA Y CONTROL NOTARIAL </t>
  </si>
  <si>
    <t xml:space="preserve">2. Generación de alerta de vencimiento de pqrs por abogado.
</t>
  </si>
  <si>
    <t>3. . Establecer las pqrs que se encuenteren con segundo requerimiento  al notario.</t>
  </si>
  <si>
    <r>
      <rPr>
        <b/>
        <sz val="12"/>
        <rFont val="Arial"/>
        <family val="2"/>
      </rPr>
      <t>(13)</t>
    </r>
    <r>
      <rPr>
        <b/>
        <sz val="12"/>
        <rFont val="Arial Narrow"/>
        <family val="2"/>
      </rPr>
      <t xml:space="preserve"> ¿LA ACCIÓN TOMADA FUE EFICAZ?</t>
    </r>
  </si>
  <si>
    <t>SI</t>
  </si>
  <si>
    <t>NO</t>
  </si>
  <si>
    <r>
      <rPr>
        <b/>
        <sz val="12"/>
        <rFont val="Arial"/>
        <family val="2"/>
      </rPr>
      <t>(14)</t>
    </r>
    <r>
      <rPr>
        <b/>
        <sz val="12"/>
        <rFont val="Arial Narrow"/>
        <family val="2"/>
      </rPr>
      <t xml:space="preserve">  ¿SE CIERRA LA NO CONFORMIDAD?</t>
    </r>
  </si>
  <si>
    <t>(15) FECHA DE CIERRE</t>
  </si>
  <si>
    <t>(16)  IMPACTO O MEJORA DE LA ACCIÓN TOMADA</t>
  </si>
  <si>
    <t>(17) Nombre y Firma Responsable de cierre</t>
  </si>
  <si>
    <t>SDN-2019</t>
  </si>
  <si>
    <t>SUMAYA CHEJNE DUARTE</t>
  </si>
  <si>
    <t xml:space="preserve">Incumplimiento a las metas de los indicadores de Gestión X </t>
  </si>
  <si>
    <t xml:space="preserve">Segumiento a los procesos  </t>
  </si>
  <si>
    <t xml:space="preserve">1. SEGUIMIENTO SEMANAL DEL CUMPLIMIENTO DE LAS METAS
</t>
  </si>
  <si>
    <t>(10) TRATAMIENTO: Método de Análisis de Causas</t>
  </si>
  <si>
    <t>1. ALTA CARGA LABORAL
2. FALTA DE PERSONAL
3. DIFICULTAD EN EL CUMPLIMIENTO DE METAS
4. EL INDICADOR NO PERMITE MOSTRAR LA TOTALIDAD DE LA GESTION ADELANTADA, SOBRE LAS PQRS QUE REALMENTE SE DEBEN TRAMITAR DENTRO DEL PERIODO A REPORTAR. 
5. El SISG NO ESTÁ PARAMETRIZADO CON LAS REALIDADESM PROPIAS DEL TRÁMITE DE PQRS QUE SE LLEVA A CABO EN LA DIRECCIÓN NI CON LOS TÉRMINOS DE RESPUESTA ESTABLECIDOS EN LA LEY.</t>
  </si>
  <si>
    <t>trabajar en la generación de alerta de vencimiento de pqrs por abogado, en forma quincenal.</t>
  </si>
  <si>
    <t>DRA. SUMAYA CHEJNE DUARTE</t>
  </si>
  <si>
    <t>TRIMESTRAL</t>
  </si>
  <si>
    <t>Unificación de criterios en respuestas de fondo de PQRS.</t>
  </si>
  <si>
    <t>Adelantar mesa de trabajo con el fin de determinar la pertinencia o ajuste del Indicador del proceso de Inspección.</t>
  </si>
  <si>
    <t>SEMESTRAL</t>
  </si>
  <si>
    <t>Solicitar las mejoras y desarrollos al SISG con el fin de optimizar los tiempos para la elaboración de requerimientos a notarios y respuestas iniciales a usuarios.</t>
  </si>
  <si>
    <t xml:space="preserve">CORRECTIVA </t>
  </si>
  <si>
    <t>PREVENTIVA (X)</t>
  </si>
  <si>
    <t>MEJORA (X)</t>
  </si>
  <si>
    <t>Incumplimiento a las metas de los indicadores de Gestión</t>
  </si>
  <si>
    <t>Sugerencias de mejoramiento de los clientes Internos y/o Externos X</t>
  </si>
  <si>
    <t>COMPLEJIDAD EN EL TRÁMITE DE APROBACIÓN Y FIRMA DE LAS PQRS</t>
  </si>
  <si>
    <t>DISPOSICIÓN DE HORAS ESPECÍFICAS DURANTE EL DÍA PARA APROBACIÓN Y FIRMA DE REPUESTAS.</t>
  </si>
  <si>
    <t>1. ALTA CARGA LABORAL RECAE SOBRE UN SOLO FUNCIONARIO.
2. AUMENTO DE PQRS ASIGNADAS A LA DIRECCIÓN DE VIGILANCIA Y CONTROL NOTARIAL.
3. DEMORA EN LA ENTREGA DE CORRECCIONES POR PARTE DE LOS PROFESIONALES QUE PROYECTAN LA RESPUESTA.
4. FALTA DE SEGUIMIENTO AL CIERRE EFECTIVO DE LAS PQRS POR PARTE DE LOS PROFESIONALES  ASIGNADOS.
5. El SISG NO ESTÁ PARAMETRIZADO CON LAS REALIDADES PROPIAS DEL TRÁMITE.</t>
  </si>
  <si>
    <t>1. ALTA CARGA LABORAL RECAE SOBRE UN SOLO FUNCIONARIO.</t>
  </si>
  <si>
    <t>Evaluar jurídicamente y operativamente la posibilidad de modificar el proceso de atención y trámite de PQRS, a cargo de la Dirección de Vigilancia y Control Notarial.</t>
  </si>
  <si>
    <t xml:space="preserve">SEMESTRAL </t>
  </si>
  <si>
    <t>Solicitar las mejoras y desarrollos al SISG con el fin de optimizar los tiempos de repuesta a los ciudadanos.</t>
  </si>
  <si>
    <t>Fortalecimiento de los controles a la gestión de los profesionales con el fin de garantizar que efectivamente evacuen las PQRS que les son asigandas.</t>
  </si>
  <si>
    <t>Solicitar las mejoras y desarrollos al SISG que permitan sistematizar integralmente el nuevo procedimiento para la atención de PQRS.</t>
  </si>
  <si>
    <t>Solicitar las mejoras y desarrollos al SISG que permitan sistematizar y optimizar los controles a la gestión de las PQRS del SISG.</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</si>
</sst>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Arial"/>
      <family val="2"/>
    </font>
    <font>
      <sz val="10"/>
      <name val="Arial"/>
      <family val="2"/>
    </font>
    <font>
      <sz val="11"/>
      <color indexed="8"/>
      <name val="Calibri"/>
      <family val="2"/>
    </font>
    <font>
      <sz val="10"/>
      <name val="Calibri"/>
      <family val="2"/>
    </font>
    <font>
      <sz val="10"/>
      <name val="Arial"/>
      <family val="2"/>
    </font>
    <font>
      <b/>
      <sz val="12"/>
      <name val="Arial"/>
      <family val="2"/>
    </font>
    <font>
      <sz val="11"/>
      <name val="Arial"/>
      <family val="2"/>
    </font>
    <font>
      <b/>
      <sz val="12"/>
      <name val="Arial Narrow"/>
      <family val="2"/>
    </font>
    <font>
      <sz val="8"/>
      <color indexed="81"/>
      <name val="Arial"/>
      <family val="2"/>
    </font>
    <font>
      <sz val="9"/>
      <color indexed="81"/>
      <name val="Tahoma"/>
      <family val="2"/>
    </font>
    <font>
      <b/>
      <sz val="9"/>
      <color indexed="81"/>
      <name val="Tahoma"/>
      <family val="2"/>
    </font>
    <font>
      <sz val="8"/>
      <color indexed="81"/>
      <name val="Tahoma"/>
      <family val="2"/>
    </font>
    <font>
      <sz val="10"/>
      <name val="Arial Narrow"/>
      <family val="2"/>
    </font>
    <font>
      <sz val="8"/>
      <color indexed="8"/>
      <name val="Arial Narrow"/>
      <family val="2"/>
    </font>
    <font>
      <sz val="8"/>
      <name val="Arial"/>
      <family val="2"/>
    </font>
    <font>
      <sz val="8"/>
      <color indexed="14"/>
      <name val="Arial Narrow"/>
      <family val="2"/>
    </font>
    <font>
      <b/>
      <sz val="8"/>
      <color indexed="8"/>
      <name val="Arial Narrow"/>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sz val="10"/>
      <color indexed="8"/>
      <name val="Calibri"/>
      <family val="2"/>
      <scheme val="minor"/>
    </font>
    <font>
      <b/>
      <sz val="10"/>
      <color rgb="FFFFFFFF"/>
      <name val="Calibri"/>
      <family val="2"/>
    </font>
    <font>
      <b/>
      <i/>
      <sz val="18"/>
      <name val="Calibri"/>
      <family val="2"/>
      <scheme val="minor"/>
    </font>
    <font>
      <sz val="10"/>
      <color theme="1"/>
      <name val="Arial"/>
      <family val="2"/>
    </font>
    <font>
      <b/>
      <sz val="10"/>
      <color indexed="8"/>
      <name val="Calibri"/>
      <family val="2"/>
      <scheme val="minor"/>
    </font>
    <font>
      <b/>
      <i/>
      <sz val="14"/>
      <name val="Calibri"/>
      <family val="2"/>
      <scheme val="minor"/>
    </font>
    <font>
      <b/>
      <sz val="10"/>
      <name val="Calibri"/>
      <family val="2"/>
      <scheme val="minor"/>
    </font>
    <font>
      <sz val="10"/>
      <color theme="1"/>
      <name val="Arial Narrow"/>
      <family val="2"/>
    </font>
    <font>
      <b/>
      <i/>
      <sz val="9"/>
      <name val="Calibri"/>
      <family val="2"/>
      <scheme val="minor"/>
    </font>
    <font>
      <b/>
      <sz val="12"/>
      <color theme="1"/>
      <name val="Calibri"/>
      <family val="2"/>
      <scheme val="minor"/>
    </font>
    <font>
      <sz val="8"/>
      <color rgb="FF000000"/>
      <name val="Arial Narrow"/>
      <family val="2"/>
    </font>
    <font>
      <b/>
      <sz val="8"/>
      <color theme="0"/>
      <name val="Calibri"/>
      <family val="2"/>
      <scheme val="minor"/>
    </font>
    <font>
      <b/>
      <i/>
      <sz val="18"/>
      <color theme="1"/>
      <name val="Calibri"/>
      <family val="2"/>
      <scheme val="minor"/>
    </font>
    <font>
      <sz val="8"/>
      <color indexed="8"/>
      <name val="Calibri"/>
      <family val="2"/>
      <scheme val="minor"/>
    </font>
    <font>
      <b/>
      <sz val="8"/>
      <color rgb="FF000000"/>
      <name val="Arial Narrow"/>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4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diagonalDown="1">
      <left/>
      <right/>
      <top style="thin">
        <color indexed="64"/>
      </top>
      <bottom/>
      <diagonal style="double">
        <color indexed="64"/>
      </diagonal>
    </border>
    <border diagonalDown="1">
      <left/>
      <right/>
      <top/>
      <bottom/>
      <diagonal style="double">
        <color indexed="64"/>
      </diagonal>
    </border>
    <border diagonalDown="1">
      <left/>
      <right/>
      <top/>
      <bottom style="double">
        <color indexed="64"/>
      </bottom>
      <diagonal style="double">
        <color indexed="64"/>
      </diagonal>
    </border>
    <border>
      <left/>
      <right/>
      <top/>
      <bottom style="double">
        <color indexed="64"/>
      </bottom>
      <diagonal/>
    </border>
    <border diagonalUp="1">
      <left/>
      <right/>
      <top/>
      <bottom/>
      <diagonal style="double">
        <color indexed="64"/>
      </diagonal>
    </border>
    <border diagonalUp="1">
      <left/>
      <right/>
      <top style="double">
        <color indexed="64"/>
      </top>
      <bottom/>
      <diagonal style="double">
        <color indexed="64"/>
      </diagonal>
    </border>
  </borders>
  <cellStyleXfs count="5">
    <xf numFmtId="0" fontId="0" fillId="0" borderId="0">
      <alignment vertical="center"/>
    </xf>
    <xf numFmtId="0" fontId="4" fillId="0" borderId="0"/>
    <xf numFmtId="0" fontId="1" fillId="0" borderId="0"/>
    <xf numFmtId="0" fontId="2" fillId="0" borderId="0"/>
    <xf numFmtId="9" fontId="1" fillId="0" borderId="0" applyFont="0" applyFill="0" applyBorder="0" applyAlignment="0" applyProtection="0">
      <alignment vertical="center"/>
    </xf>
  </cellStyleXfs>
  <cellXfs count="400">
    <xf numFmtId="0" fontId="0" fillId="0" borderId="0" xfId="0">
      <alignment vertical="center"/>
    </xf>
    <xf numFmtId="0" fontId="17" fillId="0" borderId="0" xfId="0" applyFont="1">
      <alignment vertical="center"/>
    </xf>
    <xf numFmtId="0" fontId="17" fillId="3" borderId="0" xfId="0" applyFont="1" applyFill="1">
      <alignment vertical="center"/>
    </xf>
    <xf numFmtId="0" fontId="18" fillId="4" borderId="1" xfId="0" applyFont="1" applyFill="1" applyBorder="1" applyAlignment="1">
      <alignment horizontal="center" vertical="center"/>
    </xf>
    <xf numFmtId="0" fontId="19" fillId="5" borderId="0" xfId="0" applyFont="1" applyFill="1" applyAlignment="1"/>
    <xf numFmtId="0" fontId="19" fillId="5" borderId="0" xfId="0" applyFont="1" applyFill="1" applyAlignment="1">
      <alignment wrapText="1"/>
    </xf>
    <xf numFmtId="0" fontId="19" fillId="5" borderId="0" xfId="0" applyFont="1" applyFill="1" applyAlignment="1">
      <alignment horizontal="left"/>
    </xf>
    <xf numFmtId="0" fontId="19" fillId="0" borderId="0" xfId="0" applyFont="1" applyAlignment="1"/>
    <xf numFmtId="0" fontId="17" fillId="3" borderId="2" xfId="0" applyFont="1" applyFill="1" applyBorder="1" applyAlignment="1"/>
    <xf numFmtId="0" fontId="17" fillId="3" borderId="3" xfId="0" applyFont="1" applyFill="1" applyBorder="1" applyAlignment="1">
      <alignment horizontal="center"/>
    </xf>
    <xf numFmtId="0" fontId="20" fillId="3" borderId="3" xfId="0" applyFont="1" applyFill="1" applyBorder="1">
      <alignment vertical="center"/>
    </xf>
    <xf numFmtId="0" fontId="19" fillId="3" borderId="3" xfId="0" applyFont="1" applyFill="1" applyBorder="1" applyAlignment="1"/>
    <xf numFmtId="0" fontId="19" fillId="0" borderId="3" xfId="0" applyFont="1" applyBorder="1" applyAlignment="1">
      <alignment horizontal="left"/>
    </xf>
    <xf numFmtId="0" fontId="21" fillId="3" borderId="4" xfId="0" applyFont="1" applyFill="1" applyBorder="1" applyAlignment="1"/>
    <xf numFmtId="0" fontId="17" fillId="3" borderId="5" xfId="0" applyFont="1" applyFill="1" applyBorder="1" applyAlignment="1">
      <alignment horizontal="left"/>
    </xf>
    <xf numFmtId="0" fontId="17" fillId="3" borderId="0" xfId="0" applyFont="1" applyFill="1" applyAlignment="1">
      <alignment horizontal="left"/>
    </xf>
    <xf numFmtId="0" fontId="19" fillId="0" borderId="0" xfId="0" applyFont="1" applyAlignment="1">
      <alignment horizontal="left"/>
    </xf>
    <xf numFmtId="0" fontId="19" fillId="3" borderId="0" xfId="0" applyFont="1" applyFill="1" applyAlignment="1"/>
    <xf numFmtId="0" fontId="21" fillId="3" borderId="6" xfId="0" applyFont="1" applyFill="1" applyBorder="1" applyAlignment="1">
      <alignment horizontal="left"/>
    </xf>
    <xf numFmtId="0" fontId="17" fillId="3" borderId="5" xfId="0" applyFont="1" applyFill="1" applyBorder="1" applyAlignment="1"/>
    <xf numFmtId="0" fontId="17" fillId="3" borderId="0" xfId="0" applyFont="1" applyFill="1" applyAlignment="1"/>
    <xf numFmtId="0" fontId="20" fillId="3" borderId="0" xfId="0" applyFont="1" applyFill="1">
      <alignment vertical="center"/>
    </xf>
    <xf numFmtId="0" fontId="19" fillId="3" borderId="0" xfId="0" applyFont="1" applyFill="1" applyAlignment="1">
      <alignment horizontal="left"/>
    </xf>
    <xf numFmtId="14" fontId="21" fillId="3" borderId="6" xfId="0" applyNumberFormat="1" applyFont="1" applyFill="1" applyBorder="1" applyAlignment="1">
      <alignment horizontal="left"/>
    </xf>
    <xf numFmtId="0" fontId="22" fillId="3" borderId="3" xfId="0" applyFont="1" applyFill="1" applyBorder="1" applyAlignment="1"/>
    <xf numFmtId="0" fontId="22" fillId="0" borderId="0" xfId="0" applyFont="1" applyAlignment="1"/>
    <xf numFmtId="0" fontId="22" fillId="3" borderId="0" xfId="0" applyFont="1" applyFill="1" applyAlignment="1"/>
    <xf numFmtId="0" fontId="19" fillId="3" borderId="3" xfId="0" applyFont="1" applyFill="1" applyBorder="1" applyAlignment="1">
      <alignment horizontal="left"/>
    </xf>
    <xf numFmtId="0" fontId="19" fillId="0" borderId="3" xfId="0" applyFont="1" applyBorder="1" applyAlignment="1"/>
    <xf numFmtId="0" fontId="19" fillId="0" borderId="7" xfId="0" applyFont="1" applyBorder="1" applyAlignment="1"/>
    <xf numFmtId="0" fontId="23" fillId="0" borderId="0" xfId="0" applyFont="1" applyAlignment="1"/>
    <xf numFmtId="0" fontId="24" fillId="0" borderId="0" xfId="0" applyFont="1" applyAlignment="1">
      <alignment horizontal="center"/>
    </xf>
    <xf numFmtId="0" fontId="20" fillId="0" borderId="0" xfId="0" applyFont="1" applyAlignment="1">
      <alignment vertical="center" wrapText="1"/>
    </xf>
    <xf numFmtId="0" fontId="25" fillId="3" borderId="3" xfId="0" applyFont="1" applyFill="1" applyBorder="1" applyAlignment="1"/>
    <xf numFmtId="0" fontId="25" fillId="0" borderId="0" xfId="0" applyFont="1" applyAlignment="1"/>
    <xf numFmtId="0" fontId="25" fillId="3" borderId="0" xfId="0" applyFont="1" applyFill="1" applyAlignment="1"/>
    <xf numFmtId="0" fontId="26" fillId="0" borderId="0" xfId="0" applyFont="1" applyAlignment="1">
      <alignment horizontal="center" vertical="center" wrapText="1"/>
    </xf>
    <xf numFmtId="0" fontId="18" fillId="4" borderId="8" xfId="0" applyFont="1" applyFill="1" applyBorder="1" applyAlignment="1">
      <alignment horizontal="center" vertical="center" wrapText="1"/>
    </xf>
    <xf numFmtId="0" fontId="27" fillId="4" borderId="8" xfId="0" applyFont="1" applyFill="1" applyBorder="1" applyAlignment="1">
      <alignment horizontal="center" vertical="center" wrapText="1"/>
    </xf>
    <xf numFmtId="14" fontId="19" fillId="3" borderId="0" xfId="0" applyNumberFormat="1" applyFont="1" applyFill="1" applyAlignment="1">
      <alignment horizontal="left"/>
    </xf>
    <xf numFmtId="0" fontId="23" fillId="0" borderId="0" xfId="0" applyFont="1" applyAlignment="1">
      <alignment horizontal="right"/>
    </xf>
    <xf numFmtId="0" fontId="28" fillId="3" borderId="9" xfId="0" applyFont="1" applyFill="1" applyBorder="1" applyAlignment="1"/>
    <xf numFmtId="0" fontId="28" fillId="3" borderId="7" xfId="0" applyFont="1" applyFill="1" applyBorder="1" applyAlignment="1"/>
    <xf numFmtId="0" fontId="28" fillId="3" borderId="10" xfId="0" applyFont="1" applyFill="1" applyBorder="1" applyAlignment="1"/>
    <xf numFmtId="0" fontId="19" fillId="0" borderId="9" xfId="0" applyFont="1" applyBorder="1" applyAlignment="1"/>
    <xf numFmtId="9" fontId="26" fillId="0" borderId="8" xfId="0" applyNumberFormat="1" applyFont="1" applyBorder="1" applyAlignment="1">
      <alignment horizontal="center" vertical="center" wrapText="1"/>
    </xf>
    <xf numFmtId="0" fontId="5" fillId="6" borderId="8" xfId="1" applyFont="1" applyFill="1" applyBorder="1" applyAlignment="1">
      <alignment vertical="center" wrapText="1"/>
    </xf>
    <xf numFmtId="0" fontId="5" fillId="7" borderId="8" xfId="1" applyFont="1" applyFill="1" applyBorder="1" applyAlignment="1">
      <alignment horizontal="center" vertical="center" wrapText="1"/>
    </xf>
    <xf numFmtId="0" fontId="5" fillId="0" borderId="11" xfId="1" applyFont="1" applyBorder="1" applyAlignment="1">
      <alignment horizontal="center" vertical="center" wrapText="1"/>
    </xf>
    <xf numFmtId="0" fontId="5" fillId="6" borderId="8" xfId="1"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left" vertical="center" wrapText="1"/>
    </xf>
    <xf numFmtId="0" fontId="5" fillId="0" borderId="0" xfId="1" applyFont="1" applyAlignment="1">
      <alignment horizontal="left" vertical="center" wrapText="1"/>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0" borderId="0" xfId="1" applyFont="1" applyAlignment="1">
      <alignment horizontal="center" vertical="center" wrapText="1"/>
    </xf>
    <xf numFmtId="0" fontId="5" fillId="7" borderId="11" xfId="1" applyFont="1" applyFill="1" applyBorder="1" applyAlignment="1">
      <alignment horizontal="center" vertical="center" wrapText="1"/>
    </xf>
    <xf numFmtId="14" fontId="5" fillId="3" borderId="11" xfId="1" applyNumberFormat="1" applyFont="1" applyFill="1" applyBorder="1" applyAlignment="1">
      <alignment horizontal="center" vertical="center" wrapText="1"/>
    </xf>
    <xf numFmtId="9" fontId="29" fillId="3" borderId="8" xfId="2" applyNumberFormat="1" applyFont="1" applyFill="1" applyBorder="1" applyAlignment="1">
      <alignment horizontal="center" vertical="center"/>
    </xf>
    <xf numFmtId="0" fontId="7" fillId="0" borderId="8" xfId="1" applyFont="1" applyBorder="1" applyAlignment="1">
      <alignment horizontal="center" vertical="center" wrapText="1"/>
    </xf>
    <xf numFmtId="0" fontId="7" fillId="0" borderId="11" xfId="1" applyFont="1" applyBorder="1" applyAlignment="1">
      <alignment horizontal="center" vertical="center" wrapText="1"/>
    </xf>
    <xf numFmtId="0" fontId="5" fillId="7" borderId="16" xfId="1" applyFont="1" applyFill="1" applyBorder="1" applyAlignment="1">
      <alignment horizontal="center" vertical="center" wrapText="1"/>
    </xf>
    <xf numFmtId="9" fontId="29" fillId="3" borderId="16" xfId="2" applyNumberFormat="1" applyFont="1" applyFill="1" applyBorder="1" applyAlignment="1">
      <alignment horizontal="center" vertical="center"/>
    </xf>
    <xf numFmtId="14" fontId="5" fillId="0" borderId="8" xfId="1" applyNumberFormat="1" applyFont="1" applyBorder="1" applyAlignment="1">
      <alignment horizontal="center" vertical="center" wrapText="1"/>
    </xf>
    <xf numFmtId="14" fontId="5" fillId="0" borderId="11" xfId="1" applyNumberFormat="1" applyFont="1" applyBorder="1" applyAlignment="1">
      <alignment horizontal="center" vertical="center" wrapText="1"/>
    </xf>
    <xf numFmtId="0" fontId="30" fillId="0" borderId="8" xfId="0" applyFont="1" applyBorder="1" applyAlignment="1">
      <alignment horizontal="center" vertical="center" wrapText="1"/>
    </xf>
    <xf numFmtId="17" fontId="29" fillId="3" borderId="16" xfId="2" applyNumberFormat="1" applyFont="1" applyFill="1" applyBorder="1" applyAlignment="1">
      <alignment horizontal="center" vertical="center" wrapText="1"/>
    </xf>
    <xf numFmtId="17" fontId="29" fillId="3" borderId="17" xfId="2" applyNumberFormat="1" applyFont="1" applyFill="1" applyBorder="1" applyAlignment="1">
      <alignment horizontal="center" vertical="center" wrapText="1"/>
    </xf>
    <xf numFmtId="17" fontId="29" fillId="3" borderId="11" xfId="2" applyNumberFormat="1" applyFont="1" applyFill="1" applyBorder="1" applyAlignment="1">
      <alignment horizontal="center" vertical="center" wrapText="1"/>
    </xf>
    <xf numFmtId="0" fontId="5" fillId="6" borderId="8" xfId="2" applyFont="1" applyFill="1" applyBorder="1" applyAlignment="1">
      <alignment vertical="center" wrapText="1"/>
    </xf>
    <xf numFmtId="0" fontId="5" fillId="7" borderId="8" xfId="2" applyFont="1" applyFill="1" applyBorder="1" applyAlignment="1">
      <alignment horizontal="center" vertical="center" wrapText="1"/>
    </xf>
    <xf numFmtId="0" fontId="5" fillId="0" borderId="11" xfId="2" applyFont="1" applyBorder="1" applyAlignment="1">
      <alignment horizontal="center" vertical="center" wrapText="1"/>
    </xf>
    <xf numFmtId="0" fontId="5" fillId="6" borderId="8" xfId="2" applyFont="1" applyFill="1" applyBorder="1" applyAlignment="1">
      <alignment horizontal="center" vertical="center" wrapText="1"/>
    </xf>
    <xf numFmtId="0" fontId="5" fillId="0" borderId="8"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left" vertical="center" wrapText="1"/>
    </xf>
    <xf numFmtId="0" fontId="5" fillId="0" borderId="0" xfId="2" applyFont="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0" fontId="5" fillId="0" borderId="0" xfId="2" applyFont="1" applyAlignment="1">
      <alignment horizontal="center" vertical="center" wrapText="1"/>
    </xf>
    <xf numFmtId="0" fontId="5" fillId="7" borderId="11" xfId="2" applyFont="1" applyFill="1" applyBorder="1" applyAlignment="1">
      <alignment horizontal="center" vertical="center" wrapText="1"/>
    </xf>
    <xf numFmtId="14" fontId="5" fillId="0" borderId="8" xfId="2" applyNumberFormat="1" applyFont="1" applyBorder="1" applyAlignment="1">
      <alignment horizontal="center" vertical="center" wrapText="1"/>
    </xf>
    <xf numFmtId="14" fontId="5" fillId="0" borderId="11" xfId="2" applyNumberFormat="1" applyFont="1" applyBorder="1" applyAlignment="1">
      <alignment horizontal="center" vertical="center" wrapText="1"/>
    </xf>
    <xf numFmtId="14" fontId="5" fillId="3" borderId="11" xfId="2" applyNumberFormat="1" applyFont="1" applyFill="1" applyBorder="1" applyAlignment="1">
      <alignment horizontal="center" vertical="center" wrapText="1"/>
    </xf>
    <xf numFmtId="0" fontId="7" fillId="0" borderId="8" xfId="2" applyFont="1" applyBorder="1" applyAlignment="1">
      <alignment horizontal="center" vertical="center" wrapText="1"/>
    </xf>
    <xf numFmtId="0" fontId="7" fillId="0" borderId="11" xfId="2" applyFont="1" applyBorder="1" applyAlignment="1">
      <alignment horizontal="center" vertical="center" wrapText="1"/>
    </xf>
    <xf numFmtId="0" fontId="5" fillId="7" borderId="16" xfId="2" applyFont="1" applyFill="1" applyBorder="1" applyAlignment="1">
      <alignment horizontal="center" vertical="center" wrapText="1"/>
    </xf>
    <xf numFmtId="0" fontId="31" fillId="3" borderId="3" xfId="0" applyFont="1" applyFill="1" applyBorder="1">
      <alignment vertical="center"/>
    </xf>
    <xf numFmtId="0" fontId="31" fillId="3" borderId="0" xfId="0" applyFont="1" applyFill="1" applyAlignment="1">
      <alignment horizontal="center" vertical="center"/>
    </xf>
    <xf numFmtId="0" fontId="31" fillId="3" borderId="7" xfId="0" applyFont="1" applyFill="1" applyBorder="1" applyAlignment="1">
      <alignment horizontal="center" vertical="center"/>
    </xf>
    <xf numFmtId="0" fontId="32" fillId="0" borderId="0" xfId="0" applyFont="1" applyAlignment="1"/>
    <xf numFmtId="0" fontId="24" fillId="0" borderId="0" xfId="0" applyFont="1" applyAlignment="1"/>
    <xf numFmtId="0" fontId="17" fillId="0" borderId="0" xfId="0" applyFont="1" applyAlignment="1">
      <alignment horizontal="right"/>
    </xf>
    <xf numFmtId="0" fontId="31" fillId="3" borderId="0" xfId="0" applyFont="1" applyFill="1">
      <alignment vertical="center"/>
    </xf>
    <xf numFmtId="0" fontId="31" fillId="3" borderId="7" xfId="0" applyFont="1" applyFill="1" applyBorder="1">
      <alignment vertical="center"/>
    </xf>
    <xf numFmtId="0" fontId="32" fillId="0" borderId="0" xfId="0" applyFont="1" applyAlignment="1">
      <alignment horizontal="left"/>
    </xf>
    <xf numFmtId="0" fontId="24" fillId="0" borderId="0" xfId="0" applyFont="1" applyAlignment="1">
      <alignment horizontal="left"/>
    </xf>
    <xf numFmtId="0" fontId="17" fillId="3" borderId="0" xfId="0" applyFont="1" applyFill="1" applyAlignment="1">
      <alignment horizontal="left" vertical="center"/>
    </xf>
    <xf numFmtId="0" fontId="33" fillId="5" borderId="0" xfId="0" applyFont="1" applyFill="1" applyAlignment="1"/>
    <xf numFmtId="0" fontId="12" fillId="0" borderId="0" xfId="0" applyFont="1">
      <alignment vertical="center"/>
    </xf>
    <xf numFmtId="0" fontId="3" fillId="0" borderId="0" xfId="0" applyFont="1" applyAlignment="1">
      <alignment horizontal="left"/>
    </xf>
    <xf numFmtId="0" fontId="17" fillId="0" borderId="0" xfId="0" applyFont="1" applyAlignment="1">
      <alignment horizontal="left"/>
    </xf>
    <xf numFmtId="0" fontId="32" fillId="3" borderId="0" xfId="0" applyFont="1" applyFill="1" applyAlignment="1">
      <alignment horizontal="center" vertical="center"/>
    </xf>
    <xf numFmtId="0" fontId="17" fillId="3" borderId="0" xfId="0" applyFont="1" applyFill="1" applyAlignment="1">
      <alignment horizontal="center" vertical="center" wrapText="1"/>
    </xf>
    <xf numFmtId="0" fontId="32" fillId="3" borderId="0" xfId="0" applyFont="1" applyFill="1" applyAlignment="1">
      <alignment horizontal="left"/>
    </xf>
    <xf numFmtId="9" fontId="32" fillId="3" borderId="0" xfId="4" applyFont="1" applyFill="1" applyBorder="1" applyAlignment="1">
      <alignment horizontal="center" vertical="center"/>
    </xf>
    <xf numFmtId="9" fontId="32" fillId="3" borderId="0" xfId="4" applyFont="1" applyFill="1" applyBorder="1" applyAlignment="1">
      <alignment vertical="center"/>
    </xf>
    <xf numFmtId="0" fontId="18" fillId="4" borderId="6" xfId="0" applyFont="1" applyFill="1" applyBorder="1" applyAlignment="1">
      <alignment horizontal="center" vertical="center"/>
    </xf>
    <xf numFmtId="0" fontId="32" fillId="3" borderId="18" xfId="0" applyFont="1" applyFill="1" applyBorder="1" applyAlignment="1">
      <alignment horizontal="left"/>
    </xf>
    <xf numFmtId="0" fontId="34" fillId="3" borderId="3" xfId="0" applyFont="1" applyFill="1" applyBorder="1" applyAlignment="1">
      <alignment horizontal="left" vertical="center"/>
    </xf>
    <xf numFmtId="0" fontId="34" fillId="3" borderId="0" xfId="0" applyFont="1" applyFill="1" applyAlignment="1">
      <alignment horizontal="left" vertical="center"/>
    </xf>
    <xf numFmtId="0" fontId="34" fillId="3" borderId="0" xfId="0" applyFont="1" applyFill="1" applyAlignment="1">
      <alignment horizontal="left" vertical="center" wrapText="1"/>
    </xf>
    <xf numFmtId="0" fontId="26" fillId="0" borderId="8" xfId="0" applyFont="1" applyBorder="1" applyAlignment="1">
      <alignment horizontal="center" vertical="center" wrapText="1"/>
    </xf>
    <xf numFmtId="0" fontId="17" fillId="3" borderId="19" xfId="0" applyFont="1" applyFill="1" applyBorder="1" applyAlignment="1">
      <alignment horizontal="left"/>
    </xf>
    <xf numFmtId="0" fontId="17" fillId="3" borderId="18" xfId="0" applyFont="1" applyFill="1" applyBorder="1" applyAlignment="1">
      <alignment horizontal="left"/>
    </xf>
    <xf numFmtId="0" fontId="32" fillId="3" borderId="20" xfId="0" applyFont="1" applyFill="1" applyBorder="1" applyAlignment="1">
      <alignment horizontal="left"/>
    </xf>
    <xf numFmtId="0" fontId="17" fillId="3" borderId="21" xfId="0" applyFont="1" applyFill="1" applyBorder="1" applyAlignment="1">
      <alignment horizontal="left"/>
    </xf>
    <xf numFmtId="1" fontId="17" fillId="3" borderId="8" xfId="0" applyNumberFormat="1" applyFont="1" applyFill="1" applyBorder="1" applyAlignment="1">
      <alignment horizontal="center" vertical="center"/>
    </xf>
    <xf numFmtId="0" fontId="17" fillId="3" borderId="22" xfId="0" applyFont="1" applyFill="1" applyBorder="1">
      <alignment vertical="center"/>
    </xf>
    <xf numFmtId="0" fontId="17" fillId="0" borderId="22" xfId="0" applyFont="1" applyBorder="1">
      <alignment vertical="center"/>
    </xf>
    <xf numFmtId="0" fontId="17" fillId="0" borderId="22" xfId="0" applyFont="1" applyBorder="1" applyAlignment="1">
      <alignment horizontal="center" vertical="center"/>
    </xf>
    <xf numFmtId="0" fontId="17" fillId="3" borderId="22" xfId="0" applyFont="1" applyFill="1" applyBorder="1" applyAlignment="1">
      <alignment horizontal="center" vertical="center"/>
    </xf>
    <xf numFmtId="0" fontId="30" fillId="3" borderId="23" xfId="0" applyFont="1" applyFill="1" applyBorder="1" applyAlignment="1"/>
    <xf numFmtId="0" fontId="17" fillId="3" borderId="8" xfId="0" applyFont="1" applyFill="1" applyBorder="1">
      <alignment vertical="center"/>
    </xf>
    <xf numFmtId="0" fontId="17" fillId="0" borderId="8" xfId="0" applyFont="1" applyBorder="1">
      <alignment vertical="center"/>
    </xf>
    <xf numFmtId="0" fontId="17" fillId="3" borderId="8" xfId="0" applyFont="1" applyFill="1" applyBorder="1" applyAlignment="1">
      <alignment horizontal="center" vertical="center"/>
    </xf>
    <xf numFmtId="0" fontId="30" fillId="3" borderId="24" xfId="0" applyFont="1" applyFill="1" applyBorder="1" applyAlignment="1"/>
    <xf numFmtId="9" fontId="26" fillId="3" borderId="8" xfId="4" applyFont="1" applyFill="1" applyBorder="1" applyAlignment="1">
      <alignment horizontal="right"/>
    </xf>
    <xf numFmtId="9" fontId="26" fillId="0" borderId="8" xfId="4" applyFont="1" applyFill="1" applyBorder="1" applyAlignment="1">
      <alignment horizontal="right"/>
    </xf>
    <xf numFmtId="9" fontId="32" fillId="3" borderId="25" xfId="0" applyNumberFormat="1" applyFont="1" applyFill="1" applyBorder="1">
      <alignment vertical="center"/>
    </xf>
    <xf numFmtId="9" fontId="32" fillId="0" borderId="25" xfId="0" applyNumberFormat="1" applyFont="1" applyBorder="1">
      <alignment vertical="center"/>
    </xf>
    <xf numFmtId="9" fontId="32" fillId="3" borderId="25" xfId="0" applyNumberFormat="1" applyFont="1" applyFill="1" applyBorder="1" applyAlignment="1">
      <alignment horizontal="center" vertical="center"/>
    </xf>
    <xf numFmtId="9" fontId="30" fillId="3" borderId="26" xfId="0" applyNumberFormat="1" applyFont="1" applyFill="1" applyBorder="1" applyAlignment="1"/>
    <xf numFmtId="1" fontId="17" fillId="3" borderId="12" xfId="0" applyNumberFormat="1" applyFont="1" applyFill="1" applyBorder="1">
      <alignment vertical="center"/>
    </xf>
    <xf numFmtId="1" fontId="17" fillId="0" borderId="12" xfId="0" applyNumberFormat="1" applyFont="1" applyBorder="1">
      <alignment vertical="center"/>
    </xf>
    <xf numFmtId="1" fontId="17" fillId="3" borderId="12" xfId="0" applyNumberFormat="1" applyFont="1" applyFill="1" applyBorder="1" applyAlignment="1">
      <alignment horizontal="center" vertical="center"/>
    </xf>
    <xf numFmtId="0" fontId="30" fillId="3" borderId="12" xfId="0" applyFont="1" applyFill="1" applyBorder="1" applyAlignment="1"/>
    <xf numFmtId="1" fontId="17" fillId="3" borderId="8" xfId="0" applyNumberFormat="1" applyFont="1" applyFill="1" applyBorder="1">
      <alignment vertical="center"/>
    </xf>
    <xf numFmtId="1" fontId="17" fillId="0" borderId="8" xfId="0" applyNumberFormat="1" applyFont="1" applyBorder="1">
      <alignment vertical="center"/>
    </xf>
    <xf numFmtId="1" fontId="32" fillId="3" borderId="8" xfId="0" applyNumberFormat="1" applyFont="1" applyFill="1" applyBorder="1">
      <alignment vertical="center"/>
    </xf>
    <xf numFmtId="0" fontId="30" fillId="3" borderId="8" xfId="0" applyFont="1" applyFill="1" applyBorder="1" applyAlignment="1"/>
    <xf numFmtId="9" fontId="17" fillId="0" borderId="8" xfId="4" applyFont="1" applyFill="1" applyBorder="1" applyAlignment="1">
      <alignment horizontal="right" vertical="center"/>
    </xf>
    <xf numFmtId="9" fontId="30" fillId="0" borderId="8" xfId="4" applyFont="1" applyFill="1" applyBorder="1" applyAlignment="1">
      <alignment horizontal="right"/>
    </xf>
    <xf numFmtId="9" fontId="30" fillId="3" borderId="8" xfId="4" applyFont="1" applyFill="1" applyBorder="1" applyAlignment="1">
      <alignment horizontal="right"/>
    </xf>
    <xf numFmtId="9" fontId="30" fillId="3" borderId="8" xfId="4" applyFont="1" applyFill="1" applyBorder="1" applyAlignment="1">
      <alignment horizontal="center"/>
    </xf>
    <xf numFmtId="0" fontId="17" fillId="0" borderId="8" xfId="0" applyFont="1" applyBorder="1" applyAlignment="1">
      <alignment horizontal="center" vertical="center"/>
    </xf>
    <xf numFmtId="0" fontId="17" fillId="0" borderId="0" xfId="0" applyFont="1" applyAlignment="1">
      <alignment horizontal="left"/>
    </xf>
    <xf numFmtId="0" fontId="28" fillId="3" borderId="3" xfId="0" applyFont="1" applyFill="1" applyBorder="1" applyAlignment="1">
      <alignment horizontal="center" vertical="center"/>
    </xf>
    <xf numFmtId="0" fontId="28" fillId="3" borderId="0" xfId="0" applyFont="1" applyFill="1" applyAlignment="1">
      <alignment horizontal="center" vertical="center"/>
    </xf>
    <xf numFmtId="0" fontId="28" fillId="3" borderId="7"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28"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18" fillId="4" borderId="23" xfId="0" applyFont="1" applyFill="1" applyBorder="1" applyAlignment="1">
      <alignment horizontal="center" vertical="center"/>
    </xf>
    <xf numFmtId="0" fontId="18" fillId="4" borderId="26"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35" fillId="5" borderId="2" xfId="0" applyFont="1" applyFill="1" applyBorder="1" applyAlignment="1">
      <alignment horizontal="center"/>
    </xf>
    <xf numFmtId="0" fontId="35" fillId="5" borderId="3" xfId="0" applyFont="1" applyFill="1" applyBorder="1" applyAlignment="1">
      <alignment horizontal="center"/>
    </xf>
    <xf numFmtId="0" fontId="35" fillId="5" borderId="4" xfId="0" applyFont="1" applyFill="1" applyBorder="1" applyAlignment="1">
      <alignment horizontal="center"/>
    </xf>
    <xf numFmtId="0" fontId="36" fillId="0" borderId="31" xfId="0" applyFont="1" applyBorder="1" applyAlignment="1">
      <alignment horizontal="justify" vertical="top" wrapText="1"/>
    </xf>
    <xf numFmtId="0" fontId="13" fillId="0" borderId="32" xfId="0" applyFont="1" applyBorder="1" applyAlignment="1">
      <alignment horizontal="justify" vertical="top" wrapText="1"/>
    </xf>
    <xf numFmtId="0" fontId="13" fillId="0" borderId="14" xfId="0" applyFont="1" applyBorder="1" applyAlignment="1">
      <alignment horizontal="justify" vertical="top" wrapText="1"/>
    </xf>
    <xf numFmtId="0" fontId="13" fillId="0" borderId="13" xfId="0" applyFont="1" applyBorder="1" applyAlignment="1">
      <alignment horizontal="justify" vertical="top" wrapText="1"/>
    </xf>
    <xf numFmtId="0" fontId="13" fillId="0" borderId="0" xfId="0" applyFont="1" applyAlignment="1">
      <alignment horizontal="justify" vertical="top" wrapText="1"/>
    </xf>
    <xf numFmtId="0" fontId="13" fillId="0" borderId="15" xfId="0" applyFont="1" applyBorder="1" applyAlignment="1">
      <alignment horizontal="justify" vertical="top" wrapText="1"/>
    </xf>
    <xf numFmtId="0" fontId="13" fillId="0" borderId="33" xfId="0" applyFont="1" applyBorder="1" applyAlignment="1">
      <alignment horizontal="justify" vertical="top" wrapText="1"/>
    </xf>
    <xf numFmtId="0" fontId="13" fillId="0" borderId="34" xfId="0" applyFont="1" applyBorder="1" applyAlignment="1">
      <alignment horizontal="justify" vertical="top" wrapText="1"/>
    </xf>
    <xf numFmtId="0" fontId="13" fillId="0" borderId="35" xfId="0" applyFont="1" applyBorder="1" applyAlignment="1">
      <alignment horizontal="justify" vertical="top" wrapText="1"/>
    </xf>
    <xf numFmtId="0" fontId="18" fillId="4" borderId="16" xfId="0" applyFont="1" applyFill="1" applyBorder="1" applyAlignment="1">
      <alignment horizontal="center"/>
    </xf>
    <xf numFmtId="0" fontId="18" fillId="4" borderId="17" xfId="0" applyFont="1" applyFill="1" applyBorder="1" applyAlignment="1">
      <alignment horizontal="center"/>
    </xf>
    <xf numFmtId="0" fontId="18" fillId="4" borderId="11" xfId="0" applyFont="1" applyFill="1" applyBorder="1" applyAlignment="1">
      <alignment horizontal="center"/>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0" xfId="0" applyFont="1" applyAlignment="1">
      <alignment horizontal="center" vertical="center" wrapText="1"/>
    </xf>
    <xf numFmtId="0" fontId="26" fillId="0" borderId="1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37" xfId="0" applyFont="1" applyBorder="1" applyAlignment="1">
      <alignment horizontal="center" vertical="center" wrapText="1"/>
    </xf>
    <xf numFmtId="2" fontId="37" fillId="4" borderId="31" xfId="0" applyNumberFormat="1" applyFont="1" applyFill="1" applyBorder="1" applyAlignment="1">
      <alignment horizontal="center" vertical="top" wrapText="1"/>
    </xf>
    <xf numFmtId="2" fontId="37" fillId="4" borderId="32" xfId="0" applyNumberFormat="1" applyFont="1" applyFill="1" applyBorder="1" applyAlignment="1">
      <alignment horizontal="center" vertical="top" wrapText="1"/>
    </xf>
    <xf numFmtId="2" fontId="37" fillId="4" borderId="33" xfId="0" applyNumberFormat="1" applyFont="1" applyFill="1" applyBorder="1" applyAlignment="1">
      <alignment horizontal="center" vertical="top" wrapText="1"/>
    </xf>
    <xf numFmtId="2" fontId="37" fillId="4" borderId="34" xfId="0" applyNumberFormat="1" applyFont="1" applyFill="1" applyBorder="1" applyAlignment="1">
      <alignment horizontal="center" vertical="top"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0" xfId="0" applyFont="1" applyAlignment="1">
      <alignment horizontal="center" vertical="center" wrapText="1"/>
    </xf>
    <xf numFmtId="0" fontId="39" fillId="0" borderId="36" xfId="0" applyFont="1" applyBorder="1" applyAlignment="1">
      <alignment horizontal="center" vertical="center" wrapText="1"/>
    </xf>
    <xf numFmtId="0" fontId="39" fillId="0" borderId="7" xfId="0" applyFont="1" applyBorder="1" applyAlignment="1">
      <alignment horizontal="center" vertical="center" wrapText="1"/>
    </xf>
    <xf numFmtId="0" fontId="38" fillId="3" borderId="3" xfId="0" applyFont="1" applyFill="1" applyBorder="1" applyAlignment="1">
      <alignment horizontal="center" vertical="center"/>
    </xf>
    <xf numFmtId="0" fontId="38" fillId="3" borderId="0" xfId="0" applyFont="1" applyFill="1" applyAlignment="1">
      <alignment horizontal="center" vertical="center"/>
    </xf>
    <xf numFmtId="0" fontId="38" fillId="3" borderId="7" xfId="0" applyFont="1" applyFill="1" applyBorder="1" applyAlignment="1">
      <alignment horizontal="center" vertical="center"/>
    </xf>
    <xf numFmtId="0" fontId="18" fillId="4" borderId="31" xfId="0" applyFont="1" applyFill="1" applyBorder="1" applyAlignment="1">
      <alignment horizontal="center" vertical="center"/>
    </xf>
    <xf numFmtId="0" fontId="18" fillId="4" borderId="32" xfId="0" applyFont="1" applyFill="1" applyBorder="1" applyAlignment="1">
      <alignment horizontal="center" vertical="center"/>
    </xf>
    <xf numFmtId="0" fontId="18" fillId="4" borderId="33"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1" xfId="0" applyFont="1" applyFill="1" applyBorder="1" applyAlignment="1">
      <alignment horizontal="center" vertical="center" wrapText="1"/>
    </xf>
    <xf numFmtId="2" fontId="18" fillId="4" borderId="31" xfId="0" applyNumberFormat="1" applyFont="1" applyFill="1" applyBorder="1" applyAlignment="1">
      <alignment horizontal="center" vertical="top" wrapText="1"/>
    </xf>
    <xf numFmtId="2" fontId="18" fillId="4" borderId="32" xfId="0" applyNumberFormat="1" applyFont="1" applyFill="1" applyBorder="1" applyAlignment="1">
      <alignment horizontal="center" vertical="top" wrapText="1"/>
    </xf>
    <xf numFmtId="2" fontId="18" fillId="4" borderId="33" xfId="0" applyNumberFormat="1" applyFont="1" applyFill="1" applyBorder="1" applyAlignment="1">
      <alignment horizontal="center" vertical="top" wrapText="1"/>
    </xf>
    <xf numFmtId="2" fontId="18" fillId="4" borderId="34" xfId="0" applyNumberFormat="1" applyFont="1" applyFill="1" applyBorder="1" applyAlignment="1">
      <alignment horizontal="center" vertical="top" wrapText="1"/>
    </xf>
    <xf numFmtId="0" fontId="26" fillId="0" borderId="31" xfId="0" applyFont="1" applyBorder="1" applyAlignment="1">
      <alignment horizontal="center"/>
    </xf>
    <xf numFmtId="0" fontId="26" fillId="0" borderId="32" xfId="0" applyFont="1" applyBorder="1" applyAlignment="1">
      <alignment horizontal="center"/>
    </xf>
    <xf numFmtId="0" fontId="26" fillId="0" borderId="14" xfId="0" applyFont="1" applyBorder="1" applyAlignment="1">
      <alignment horizontal="center"/>
    </xf>
    <xf numFmtId="0" fontId="26" fillId="0" borderId="13" xfId="0" applyFont="1" applyBorder="1" applyAlignment="1">
      <alignment horizontal="center"/>
    </xf>
    <xf numFmtId="0" fontId="26" fillId="0" borderId="0" xfId="0" applyFont="1" applyAlignment="1">
      <alignment horizontal="center"/>
    </xf>
    <xf numFmtId="0" fontId="26" fillId="0" borderId="15" xfId="0" applyFont="1" applyBorder="1" applyAlignment="1">
      <alignment horizontal="center"/>
    </xf>
    <xf numFmtId="0" fontId="26" fillId="0" borderId="33" xfId="0" applyFont="1" applyBorder="1" applyAlignment="1">
      <alignment horizontal="center"/>
    </xf>
    <xf numFmtId="0" fontId="26" fillId="0" borderId="34" xfId="0" applyFont="1" applyBorder="1" applyAlignment="1">
      <alignment horizontal="center"/>
    </xf>
    <xf numFmtId="0" fontId="26" fillId="0" borderId="35" xfId="0" applyFont="1" applyBorder="1" applyAlignment="1">
      <alignment horizontal="center"/>
    </xf>
    <xf numFmtId="0" fontId="36"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Alignment="1">
      <alignment horizontal="left" vertical="center" wrapText="1"/>
    </xf>
    <xf numFmtId="0" fontId="13" fillId="0" borderId="15"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39" fillId="0" borderId="31" xfId="0" applyFont="1" applyBorder="1" applyAlignment="1">
      <alignment horizontal="justify" vertical="center" wrapText="1"/>
    </xf>
    <xf numFmtId="0" fontId="39" fillId="0" borderId="32" xfId="0" applyFont="1" applyBorder="1" applyAlignment="1">
      <alignment horizontal="justify" vertical="center" wrapText="1"/>
    </xf>
    <xf numFmtId="0" fontId="39" fillId="0" borderId="14" xfId="0" applyFont="1" applyBorder="1" applyAlignment="1">
      <alignment horizontal="justify" vertical="center" wrapText="1"/>
    </xf>
    <xf numFmtId="0" fontId="39" fillId="0" borderId="13" xfId="0" applyFont="1" applyBorder="1" applyAlignment="1">
      <alignment horizontal="justify" vertical="center" wrapText="1"/>
    </xf>
    <xf numFmtId="0" fontId="39" fillId="0" borderId="0" xfId="0" applyFont="1" applyAlignment="1">
      <alignment horizontal="justify" vertical="center" wrapText="1"/>
    </xf>
    <xf numFmtId="0" fontId="39" fillId="0" borderId="15" xfId="0" applyFont="1" applyBorder="1" applyAlignment="1">
      <alignment horizontal="justify" vertical="center" wrapText="1"/>
    </xf>
    <xf numFmtId="0" fontId="39" fillId="0" borderId="36" xfId="0" applyFont="1" applyBorder="1" applyAlignment="1">
      <alignment horizontal="justify" vertical="center" wrapText="1"/>
    </xf>
    <xf numFmtId="0" fontId="39" fillId="0" borderId="7" xfId="0" applyFont="1" applyBorder="1" applyAlignment="1">
      <alignment horizontal="justify" vertical="center" wrapText="1"/>
    </xf>
    <xf numFmtId="0" fontId="39" fillId="0" borderId="37" xfId="0" applyFont="1" applyBorder="1" applyAlignment="1">
      <alignment horizontal="justify" vertical="center" wrapText="1"/>
    </xf>
    <xf numFmtId="0" fontId="18" fillId="4" borderId="33" xfId="0" applyFont="1" applyFill="1" applyBorder="1" applyAlignment="1">
      <alignment horizontal="center" vertical="center" wrapText="1"/>
    </xf>
    <xf numFmtId="0" fontId="18" fillId="4" borderId="0" xfId="0" applyFont="1" applyFill="1" applyAlignment="1">
      <alignment horizontal="center" vertical="center" wrapText="1"/>
    </xf>
    <xf numFmtId="0" fontId="36" fillId="0" borderId="32" xfId="0" applyFont="1" applyBorder="1" applyAlignment="1">
      <alignment horizontal="left" vertical="center" wrapText="1"/>
    </xf>
    <xf numFmtId="0" fontId="36" fillId="0" borderId="14" xfId="0" applyFont="1" applyBorder="1" applyAlignment="1">
      <alignment horizontal="left" vertical="center" wrapText="1"/>
    </xf>
    <xf numFmtId="0" fontId="36" fillId="0" borderId="0" xfId="0" applyFont="1" applyAlignment="1">
      <alignment horizontal="left" vertical="center" wrapText="1"/>
    </xf>
    <xf numFmtId="0" fontId="36" fillId="0" borderId="15" xfId="0" applyFont="1" applyBorder="1" applyAlignment="1">
      <alignment horizontal="left" vertical="center" wrapText="1"/>
    </xf>
    <xf numFmtId="0" fontId="36" fillId="0" borderId="34" xfId="0" applyFont="1" applyBorder="1" applyAlignment="1">
      <alignment horizontal="left" vertical="center" wrapText="1"/>
    </xf>
    <xf numFmtId="0" fontId="36" fillId="0" borderId="35" xfId="0" applyFont="1" applyBorder="1" applyAlignment="1">
      <alignment horizontal="left" vertical="center" wrapText="1"/>
    </xf>
    <xf numFmtId="0" fontId="26" fillId="0" borderId="8" xfId="0" applyFont="1" applyBorder="1" applyAlignment="1">
      <alignment horizontal="center" vertical="center" wrapText="1"/>
    </xf>
    <xf numFmtId="2" fontId="18" fillId="4" borderId="14" xfId="0" applyNumberFormat="1" applyFont="1" applyFill="1" applyBorder="1" applyAlignment="1">
      <alignment horizontal="center" vertical="top" wrapText="1"/>
    </xf>
    <xf numFmtId="2" fontId="18" fillId="4" borderId="35" xfId="0" applyNumberFormat="1" applyFont="1" applyFill="1" applyBorder="1" applyAlignment="1">
      <alignment horizontal="center" vertical="top"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1" xfId="1" applyFont="1" applyBorder="1" applyAlignment="1">
      <alignment horizontal="center" vertical="center" wrapText="1"/>
    </xf>
    <xf numFmtId="0" fontId="5" fillId="6" borderId="31" xfId="1" applyFont="1" applyFill="1" applyBorder="1" applyAlignment="1">
      <alignment horizontal="center" vertical="center" wrapText="1"/>
    </xf>
    <xf numFmtId="0" fontId="5" fillId="6" borderId="32" xfId="1" applyFont="1" applyFill="1" applyBorder="1" applyAlignment="1">
      <alignment horizontal="center" vertical="center" wrapText="1"/>
    </xf>
    <xf numFmtId="0" fontId="5" fillId="6" borderId="14" xfId="1" applyFont="1" applyFill="1" applyBorder="1" applyAlignment="1">
      <alignment horizontal="center" vertical="center" wrapText="1"/>
    </xf>
    <xf numFmtId="0" fontId="5" fillId="3" borderId="31" xfId="1" applyFont="1" applyFill="1" applyBorder="1" applyAlignment="1">
      <alignment horizontal="center" vertical="center" wrapText="1"/>
    </xf>
    <xf numFmtId="0" fontId="5" fillId="3" borderId="32" xfId="1" applyFont="1" applyFill="1" applyBorder="1" applyAlignment="1">
      <alignment horizontal="center" vertical="center" wrapText="1"/>
    </xf>
    <xf numFmtId="0" fontId="5" fillId="3" borderId="14" xfId="1" applyFont="1" applyFill="1" applyBorder="1" applyAlignment="1">
      <alignment horizontal="center" vertical="center" wrapText="1"/>
    </xf>
    <xf numFmtId="0" fontId="5" fillId="0" borderId="33" xfId="1" applyFont="1" applyBorder="1" applyAlignment="1">
      <alignment horizontal="center" vertical="center" wrapText="1"/>
    </xf>
    <xf numFmtId="0" fontId="5" fillId="0" borderId="34" xfId="1" applyFont="1" applyBorder="1" applyAlignment="1">
      <alignment horizontal="center" vertical="center" wrapText="1"/>
    </xf>
    <xf numFmtId="0" fontId="5" fillId="0" borderId="35" xfId="1" applyFont="1" applyBorder="1" applyAlignment="1">
      <alignment horizontal="center" vertical="center" wrapText="1"/>
    </xf>
    <xf numFmtId="0" fontId="5" fillId="7" borderId="16" xfId="1" applyFont="1" applyFill="1" applyBorder="1" applyAlignment="1">
      <alignment horizontal="center" vertical="center" wrapText="1"/>
    </xf>
    <xf numFmtId="0" fontId="5" fillId="7" borderId="17" xfId="1" applyFont="1" applyFill="1" applyBorder="1" applyAlignment="1">
      <alignment horizontal="center" vertical="center" wrapText="1"/>
    </xf>
    <xf numFmtId="0" fontId="5" fillId="7" borderId="11" xfId="1" applyFont="1" applyFill="1" applyBorder="1" applyAlignment="1">
      <alignment horizontal="center" vertical="center" wrapText="1"/>
    </xf>
    <xf numFmtId="0" fontId="7" fillId="6" borderId="8" xfId="1" applyFont="1" applyFill="1" applyBorder="1" applyAlignment="1">
      <alignment horizontal="center" vertical="center" wrapText="1"/>
    </xf>
    <xf numFmtId="0" fontId="7" fillId="6" borderId="16" xfId="1" applyFont="1" applyFill="1" applyBorder="1" applyAlignment="1">
      <alignment horizontal="center" vertical="center" wrapText="1"/>
    </xf>
    <xf numFmtId="0" fontId="7" fillId="6" borderId="11" xfId="1" applyFont="1" applyFill="1" applyBorder="1" applyAlignment="1">
      <alignment horizontal="center" vertical="center" wrapText="1"/>
    </xf>
    <xf numFmtId="0" fontId="5" fillId="0" borderId="8" xfId="1" applyFont="1" applyBorder="1" applyAlignment="1">
      <alignment horizontal="center" vertical="center" wrapText="1"/>
    </xf>
    <xf numFmtId="0" fontId="5" fillId="7" borderId="8" xfId="1" applyFont="1" applyFill="1" applyBorder="1" applyAlignment="1">
      <alignment horizontal="center" vertical="center" wrapText="1"/>
    </xf>
    <xf numFmtId="0" fontId="5" fillId="0" borderId="31" xfId="1" applyFont="1" applyBorder="1" applyAlignment="1">
      <alignment horizontal="center" vertical="center" wrapText="1"/>
    </xf>
    <xf numFmtId="0" fontId="5" fillId="0" borderId="32"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0" xfId="1" applyFont="1" applyAlignment="1">
      <alignment horizontal="center" vertical="center" wrapText="1"/>
    </xf>
    <xf numFmtId="0" fontId="5" fillId="0" borderId="15" xfId="1" applyFont="1" applyBorder="1" applyAlignment="1">
      <alignment horizontal="center" vertical="center" wrapText="1"/>
    </xf>
    <xf numFmtId="0" fontId="5" fillId="6" borderId="33" xfId="1" applyFont="1" applyFill="1" applyBorder="1" applyAlignment="1">
      <alignment horizontal="center" vertical="center" wrapText="1"/>
    </xf>
    <xf numFmtId="0" fontId="5" fillId="6" borderId="34" xfId="1" applyFont="1" applyFill="1" applyBorder="1" applyAlignment="1">
      <alignment horizontal="center" vertical="center" wrapText="1"/>
    </xf>
    <xf numFmtId="0" fontId="5" fillId="6" borderId="35" xfId="1" applyFont="1" applyFill="1" applyBorder="1" applyAlignment="1">
      <alignment horizontal="center" vertical="center" wrapText="1"/>
    </xf>
    <xf numFmtId="0" fontId="5" fillId="6" borderId="16" xfId="1" applyFont="1" applyFill="1" applyBorder="1" applyAlignment="1">
      <alignment horizontal="center" vertical="center" wrapText="1"/>
    </xf>
    <xf numFmtId="0" fontId="5" fillId="6" borderId="17" xfId="1" applyFont="1" applyFill="1" applyBorder="1" applyAlignment="1">
      <alignment horizontal="center" vertical="center" wrapText="1"/>
    </xf>
    <xf numFmtId="0" fontId="5" fillId="6" borderId="11" xfId="1" applyFont="1" applyFill="1" applyBorder="1" applyAlignment="1">
      <alignment horizontal="center" vertical="center" wrapText="1"/>
    </xf>
    <xf numFmtId="0" fontId="5" fillId="3" borderId="16" xfId="1" applyFont="1" applyFill="1" applyBorder="1" applyAlignment="1">
      <alignment horizontal="left" vertical="center" wrapText="1"/>
    </xf>
    <xf numFmtId="0" fontId="5" fillId="3" borderId="17" xfId="1" applyFont="1" applyFill="1" applyBorder="1" applyAlignment="1">
      <alignment horizontal="left" vertical="center" wrapText="1"/>
    </xf>
    <xf numFmtId="0" fontId="5" fillId="3" borderId="11" xfId="1" applyFont="1" applyFill="1" applyBorder="1" applyAlignment="1">
      <alignment horizontal="left" vertical="center" wrapText="1"/>
    </xf>
    <xf numFmtId="0" fontId="5" fillId="3" borderId="13"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33" xfId="1" applyFont="1" applyFill="1" applyBorder="1" applyAlignment="1">
      <alignment horizontal="center" vertical="center" wrapText="1"/>
    </xf>
    <xf numFmtId="0" fontId="5" fillId="3" borderId="35" xfId="1" applyFont="1" applyFill="1" applyBorder="1" applyAlignment="1">
      <alignment horizontal="center" vertical="center" wrapText="1"/>
    </xf>
    <xf numFmtId="17" fontId="29" fillId="3" borderId="16" xfId="2" applyNumberFormat="1" applyFont="1" applyFill="1" applyBorder="1" applyAlignment="1">
      <alignment horizontal="center" vertical="center" wrapText="1"/>
    </xf>
    <xf numFmtId="17" fontId="29" fillId="3" borderId="17" xfId="2" applyNumberFormat="1" applyFont="1" applyFill="1" applyBorder="1" applyAlignment="1">
      <alignment horizontal="center" vertical="center" wrapText="1"/>
    </xf>
    <xf numFmtId="17" fontId="29" fillId="3" borderId="11" xfId="2" applyNumberFormat="1" applyFont="1" applyFill="1" applyBorder="1" applyAlignment="1">
      <alignment horizontal="center" vertical="center" wrapText="1"/>
    </xf>
    <xf numFmtId="0" fontId="5" fillId="8" borderId="8"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6" fillId="0" borderId="41" xfId="1" applyFont="1" applyBorder="1" applyAlignment="1">
      <alignment horizontal="left" vertical="center" wrapText="1"/>
    </xf>
    <xf numFmtId="0" fontId="5" fillId="7" borderId="31" xfId="1" applyFont="1" applyFill="1" applyBorder="1" applyAlignment="1">
      <alignment horizontal="center" vertical="center" wrapText="1"/>
    </xf>
    <xf numFmtId="0" fontId="5" fillId="7" borderId="32" xfId="1" applyFont="1" applyFill="1" applyBorder="1" applyAlignment="1">
      <alignment horizontal="center" vertical="center" wrapText="1"/>
    </xf>
    <xf numFmtId="0" fontId="5" fillId="7" borderId="14" xfId="1" applyFont="1" applyFill="1" applyBorder="1" applyAlignment="1">
      <alignment horizontal="center" vertical="center" wrapText="1"/>
    </xf>
    <xf numFmtId="0" fontId="5" fillId="7" borderId="33" xfId="1" applyFont="1" applyFill="1" applyBorder="1" applyAlignment="1">
      <alignment horizontal="center" vertical="center" wrapText="1"/>
    </xf>
    <xf numFmtId="0" fontId="5" fillId="7" borderId="34" xfId="1" applyFont="1" applyFill="1" applyBorder="1" applyAlignment="1">
      <alignment horizontal="center" vertical="center" wrapText="1"/>
    </xf>
    <xf numFmtId="0" fontId="5" fillId="7" borderId="35" xfId="1" applyFont="1" applyFill="1" applyBorder="1" applyAlignment="1">
      <alignment horizontal="center" vertical="center" wrapText="1"/>
    </xf>
    <xf numFmtId="0" fontId="5" fillId="0" borderId="42" xfId="1" applyFont="1" applyBorder="1" applyAlignment="1">
      <alignment horizontal="center" vertical="center" wrapText="1"/>
    </xf>
    <xf numFmtId="0" fontId="5" fillId="0" borderId="43" xfId="1" applyFont="1" applyBorder="1" applyAlignment="1">
      <alignment horizontal="center" vertical="center" wrapText="1"/>
    </xf>
    <xf numFmtId="0" fontId="5" fillId="8" borderId="16" xfId="1" applyFont="1" applyFill="1" applyBorder="1" applyAlignment="1">
      <alignment horizontal="center" vertical="center" wrapText="1"/>
    </xf>
    <xf numFmtId="0" fontId="5" fillId="8" borderId="17"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5" fillId="0" borderId="31" xfId="1" applyFont="1" applyBorder="1" applyAlignment="1">
      <alignment horizontal="left" vertical="center" wrapText="1"/>
    </xf>
    <xf numFmtId="0" fontId="5" fillId="0" borderId="32" xfId="1" applyFont="1" applyBorder="1" applyAlignment="1">
      <alignment horizontal="left" vertical="center" wrapText="1"/>
    </xf>
    <xf numFmtId="0" fontId="5" fillId="0" borderId="14" xfId="1" applyFont="1" applyBorder="1" applyAlignment="1">
      <alignment horizontal="left" vertical="center" wrapText="1"/>
    </xf>
    <xf numFmtId="0" fontId="5" fillId="0" borderId="33" xfId="1" applyFont="1" applyBorder="1" applyAlignment="1">
      <alignment horizontal="left" vertical="center" wrapText="1"/>
    </xf>
    <xf numFmtId="0" fontId="5" fillId="0" borderId="34" xfId="1" applyFont="1" applyBorder="1" applyAlignment="1">
      <alignment horizontal="left" vertical="center" wrapText="1"/>
    </xf>
    <xf numFmtId="0" fontId="5" fillId="0" borderId="35" xfId="1" applyFont="1" applyBorder="1" applyAlignment="1">
      <alignment horizontal="left" vertical="center" wrapText="1"/>
    </xf>
    <xf numFmtId="14" fontId="5" fillId="0" borderId="16" xfId="1" applyNumberFormat="1" applyFont="1" applyBorder="1" applyAlignment="1">
      <alignment horizontal="center" vertical="center" wrapText="1"/>
    </xf>
    <xf numFmtId="0" fontId="5" fillId="3" borderId="16"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5" fillId="0" borderId="16" xfId="1" applyFont="1" applyBorder="1" applyAlignment="1">
      <alignment horizontal="left" vertical="center" wrapText="1"/>
    </xf>
    <xf numFmtId="0" fontId="5" fillId="0" borderId="17" xfId="1" applyFont="1" applyBorder="1" applyAlignment="1">
      <alignment horizontal="left" vertical="center" wrapText="1"/>
    </xf>
    <xf numFmtId="0" fontId="5" fillId="0" borderId="11" xfId="1" applyFont="1" applyBorder="1" applyAlignment="1">
      <alignment horizontal="left" vertical="center" wrapText="1"/>
    </xf>
    <xf numFmtId="0" fontId="5" fillId="2" borderId="16" xfId="1" applyFont="1" applyFill="1" applyBorder="1" applyAlignment="1">
      <alignment horizontal="center"/>
    </xf>
    <xf numFmtId="0" fontId="5" fillId="2" borderId="17" xfId="1" applyFont="1" applyFill="1" applyBorder="1" applyAlignment="1">
      <alignment horizontal="center"/>
    </xf>
    <xf numFmtId="0" fontId="5" fillId="2" borderId="11" xfId="1" applyFont="1" applyFill="1" applyBorder="1" applyAlignment="1">
      <alignment horizontal="center"/>
    </xf>
    <xf numFmtId="0" fontId="5" fillId="8" borderId="8" xfId="2" applyFont="1" applyFill="1" applyBorder="1" applyAlignment="1">
      <alignment horizontal="center" vertical="center" wrapText="1"/>
    </xf>
    <xf numFmtId="0" fontId="5" fillId="0" borderId="8" xfId="2" applyFont="1" applyBorder="1" applyAlignment="1">
      <alignment horizontal="center" vertical="center" wrapText="1"/>
    </xf>
    <xf numFmtId="0" fontId="5" fillId="8" borderId="16" xfId="2" applyFont="1" applyFill="1" applyBorder="1" applyAlignment="1">
      <alignment horizontal="center" vertical="center" wrapText="1"/>
    </xf>
    <xf numFmtId="0" fontId="5" fillId="8" borderId="17" xfId="2" applyFont="1" applyFill="1" applyBorder="1" applyAlignment="1">
      <alignment horizontal="center" vertical="center" wrapText="1"/>
    </xf>
    <xf numFmtId="0" fontId="5" fillId="8" borderId="11" xfId="2" applyFont="1" applyFill="1" applyBorder="1" applyAlignment="1">
      <alignment horizontal="center" vertical="center" wrapText="1"/>
    </xf>
    <xf numFmtId="0" fontId="5" fillId="0" borderId="31"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33" xfId="2" applyFont="1" applyBorder="1" applyAlignment="1">
      <alignment horizontal="center" vertical="center" wrapText="1"/>
    </xf>
    <xf numFmtId="0" fontId="5" fillId="0" borderId="35"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34" xfId="2" applyFont="1" applyBorder="1" applyAlignment="1">
      <alignment horizontal="center" vertical="center" wrapText="1"/>
    </xf>
    <xf numFmtId="0" fontId="5" fillId="2" borderId="16" xfId="2" applyFont="1" applyFill="1" applyBorder="1" applyAlignment="1">
      <alignment horizontal="center"/>
    </xf>
    <xf numFmtId="0" fontId="5" fillId="2" borderId="17" xfId="2" applyFont="1" applyFill="1" applyBorder="1" applyAlignment="1">
      <alignment horizontal="center"/>
    </xf>
    <xf numFmtId="0" fontId="5" fillId="2" borderId="11" xfId="2" applyFont="1" applyFill="1" applyBorder="1" applyAlignment="1">
      <alignment horizontal="center"/>
    </xf>
    <xf numFmtId="0" fontId="5" fillId="6" borderId="16" xfId="2" applyFont="1" applyFill="1" applyBorder="1" applyAlignment="1">
      <alignment horizontal="center" vertical="center" wrapText="1"/>
    </xf>
    <xf numFmtId="0" fontId="5" fillId="6" borderId="17" xfId="2" applyFont="1" applyFill="1" applyBorder="1" applyAlignment="1">
      <alignment horizontal="center" vertical="center" wrapText="1"/>
    </xf>
    <xf numFmtId="0" fontId="5" fillId="6" borderId="11" xfId="2" applyFont="1" applyFill="1" applyBorder="1" applyAlignment="1">
      <alignment horizontal="center" vertical="center" wrapText="1"/>
    </xf>
    <xf numFmtId="0" fontId="5" fillId="0" borderId="31" xfId="2" applyFont="1" applyBorder="1" applyAlignment="1">
      <alignment horizontal="left" vertical="center" wrapText="1"/>
    </xf>
    <xf numFmtId="0" fontId="5" fillId="0" borderId="32" xfId="2" applyFont="1" applyBorder="1" applyAlignment="1">
      <alignment horizontal="left" vertical="center" wrapText="1"/>
    </xf>
    <xf numFmtId="0" fontId="5" fillId="0" borderId="14" xfId="2" applyFont="1" applyBorder="1" applyAlignment="1">
      <alignment horizontal="left" vertical="center" wrapText="1"/>
    </xf>
    <xf numFmtId="0" fontId="5" fillId="0" borderId="13" xfId="2" applyFont="1" applyBorder="1" applyAlignment="1">
      <alignment horizontal="left" vertical="center" wrapText="1"/>
    </xf>
    <xf numFmtId="0" fontId="5" fillId="0" borderId="0" xfId="2" applyFont="1" applyAlignment="1">
      <alignment horizontal="left" vertical="center" wrapText="1"/>
    </xf>
    <xf numFmtId="0" fontId="5" fillId="0" borderId="15" xfId="2" applyFont="1" applyBorder="1" applyAlignment="1">
      <alignment horizontal="left" vertical="center" wrapText="1"/>
    </xf>
    <xf numFmtId="0" fontId="5" fillId="0" borderId="33" xfId="2" applyFont="1" applyBorder="1" applyAlignment="1">
      <alignment horizontal="left" vertical="center" wrapText="1"/>
    </xf>
    <xf numFmtId="0" fontId="5" fillId="0" borderId="34" xfId="2" applyFont="1" applyBorder="1" applyAlignment="1">
      <alignment horizontal="left" vertical="center" wrapText="1"/>
    </xf>
    <xf numFmtId="0" fontId="5" fillId="0" borderId="35" xfId="2" applyFont="1" applyBorder="1" applyAlignment="1">
      <alignment horizontal="left" vertical="center" wrapText="1"/>
    </xf>
    <xf numFmtId="0" fontId="5" fillId="7" borderId="8" xfId="2" applyFont="1" applyFill="1" applyBorder="1" applyAlignment="1">
      <alignment horizontal="center" vertical="center" wrapText="1"/>
    </xf>
    <xf numFmtId="14" fontId="5" fillId="0" borderId="16" xfId="2" applyNumberFormat="1" applyFont="1" applyBorder="1" applyAlignment="1">
      <alignment horizontal="center" vertical="center" wrapText="1"/>
    </xf>
    <xf numFmtId="0" fontId="5" fillId="3" borderId="16"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5" fillId="6" borderId="8" xfId="2" applyFont="1" applyFill="1" applyBorder="1" applyAlignment="1">
      <alignment horizontal="center" vertical="center" wrapText="1"/>
    </xf>
    <xf numFmtId="0" fontId="5" fillId="0" borderId="16"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38" xfId="2" applyFont="1" applyBorder="1" applyAlignment="1">
      <alignment horizontal="center" vertical="center" wrapText="1"/>
    </xf>
    <xf numFmtId="0" fontId="5" fillId="0" borderId="39" xfId="2" applyFont="1" applyBorder="1" applyAlignment="1">
      <alignment horizontal="center" vertical="center" wrapText="1"/>
    </xf>
    <xf numFmtId="0" fontId="5" fillId="0" borderId="40" xfId="2" applyFont="1" applyBorder="1" applyAlignment="1">
      <alignment horizontal="center" vertical="center" wrapText="1"/>
    </xf>
    <xf numFmtId="0" fontId="6" fillId="0" borderId="41" xfId="2" applyFont="1" applyBorder="1" applyAlignment="1">
      <alignment horizontal="left" vertical="center" wrapText="1"/>
    </xf>
    <xf numFmtId="0" fontId="5" fillId="7" borderId="31" xfId="2" applyFont="1" applyFill="1" applyBorder="1" applyAlignment="1">
      <alignment horizontal="center" vertical="center" wrapText="1"/>
    </xf>
    <xf numFmtId="0" fontId="5" fillId="7" borderId="32" xfId="2" applyFont="1" applyFill="1" applyBorder="1" applyAlignment="1">
      <alignment horizontal="center" vertical="center" wrapText="1"/>
    </xf>
    <xf numFmtId="0" fontId="5" fillId="7" borderId="14" xfId="2" applyFont="1" applyFill="1" applyBorder="1" applyAlignment="1">
      <alignment horizontal="center" vertical="center" wrapText="1"/>
    </xf>
    <xf numFmtId="0" fontId="5" fillId="7" borderId="33" xfId="2" applyFont="1" applyFill="1" applyBorder="1" applyAlignment="1">
      <alignment horizontal="center" vertical="center" wrapText="1"/>
    </xf>
    <xf numFmtId="0" fontId="5" fillId="7" borderId="34" xfId="2" applyFont="1" applyFill="1" applyBorder="1" applyAlignment="1">
      <alignment horizontal="center" vertical="center" wrapText="1"/>
    </xf>
    <xf numFmtId="0" fontId="5" fillId="7" borderId="35" xfId="2" applyFont="1" applyFill="1" applyBorder="1" applyAlignment="1">
      <alignment horizontal="center" vertical="center" wrapText="1"/>
    </xf>
    <xf numFmtId="0" fontId="5" fillId="0" borderId="42" xfId="2" applyFont="1" applyBorder="1" applyAlignment="1">
      <alignment horizontal="center" vertical="center" wrapText="1"/>
    </xf>
    <xf numFmtId="0" fontId="5" fillId="0" borderId="43" xfId="2" applyFont="1" applyBorder="1" applyAlignment="1">
      <alignment horizontal="center" vertical="center" wrapText="1"/>
    </xf>
    <xf numFmtId="0" fontId="5" fillId="3" borderId="16" xfId="2" applyFont="1" applyFill="1" applyBorder="1" applyAlignment="1">
      <alignment horizontal="left" vertical="center" wrapText="1"/>
    </xf>
    <xf numFmtId="0" fontId="5" fillId="3" borderId="17" xfId="2" applyFont="1" applyFill="1" applyBorder="1" applyAlignment="1">
      <alignment horizontal="left" vertical="center" wrapText="1"/>
    </xf>
    <xf numFmtId="0" fontId="5" fillId="3" borderId="11" xfId="2" applyFont="1" applyFill="1" applyBorder="1" applyAlignment="1">
      <alignment horizontal="left" vertical="center" wrapText="1"/>
    </xf>
    <xf numFmtId="0" fontId="5" fillId="0" borderId="32" xfId="2" applyFont="1" applyBorder="1" applyAlignment="1">
      <alignment horizontal="center" vertical="center" wrapText="1"/>
    </xf>
    <xf numFmtId="0" fontId="5" fillId="0" borderId="0" xfId="2" applyFont="1" applyAlignment="1">
      <alignment horizontal="center" vertical="center" wrapText="1"/>
    </xf>
    <xf numFmtId="0" fontId="5" fillId="6" borderId="31" xfId="2" applyFont="1" applyFill="1" applyBorder="1" applyAlignment="1">
      <alignment horizontal="center" vertical="center" wrapText="1"/>
    </xf>
    <xf numFmtId="0" fontId="5" fillId="6" borderId="32" xfId="2" applyFont="1" applyFill="1" applyBorder="1" applyAlignment="1">
      <alignment horizontal="center" vertical="center" wrapText="1"/>
    </xf>
    <xf numFmtId="0" fontId="5" fillId="6" borderId="14" xfId="2" applyFont="1" applyFill="1" applyBorder="1" applyAlignment="1">
      <alignment horizontal="center" vertical="center" wrapText="1"/>
    </xf>
    <xf numFmtId="0" fontId="5" fillId="6" borderId="33" xfId="2" applyFont="1" applyFill="1" applyBorder="1" applyAlignment="1">
      <alignment horizontal="center" vertical="center" wrapText="1"/>
    </xf>
    <xf numFmtId="0" fontId="5" fillId="6" borderId="34" xfId="2" applyFont="1" applyFill="1" applyBorder="1" applyAlignment="1">
      <alignment horizontal="center" vertical="center" wrapText="1"/>
    </xf>
    <xf numFmtId="0" fontId="5" fillId="6" borderId="35" xfId="2" applyFont="1" applyFill="1" applyBorder="1" applyAlignment="1">
      <alignment horizontal="center" vertical="center" wrapText="1"/>
    </xf>
    <xf numFmtId="0" fontId="5" fillId="3" borderId="31" xfId="2" applyFont="1" applyFill="1" applyBorder="1" applyAlignment="1">
      <alignment horizontal="center" vertical="center" wrapText="1"/>
    </xf>
    <xf numFmtId="0" fontId="5" fillId="3" borderId="32" xfId="2" applyFont="1" applyFill="1" applyBorder="1" applyAlignment="1">
      <alignment horizontal="center" vertical="center" wrapText="1"/>
    </xf>
    <xf numFmtId="0" fontId="5" fillId="3" borderId="14" xfId="2" applyFont="1" applyFill="1" applyBorder="1" applyAlignment="1">
      <alignment horizontal="center" vertical="center" wrapText="1"/>
    </xf>
    <xf numFmtId="0" fontId="5" fillId="7" borderId="16" xfId="2" applyFont="1" applyFill="1" applyBorder="1" applyAlignment="1">
      <alignment horizontal="center" vertical="center" wrapText="1"/>
    </xf>
    <xf numFmtId="0" fontId="5" fillId="7" borderId="17" xfId="2" applyFont="1" applyFill="1" applyBorder="1" applyAlignment="1">
      <alignment horizontal="center" vertical="center" wrapText="1"/>
    </xf>
    <xf numFmtId="0" fontId="5" fillId="7" borderId="11" xfId="2" applyFont="1" applyFill="1" applyBorder="1" applyAlignment="1">
      <alignment horizontal="center" vertical="center" wrapText="1"/>
    </xf>
    <xf numFmtId="0" fontId="7" fillId="6" borderId="8" xfId="2" applyFont="1" applyFill="1" applyBorder="1" applyAlignment="1">
      <alignment horizontal="center" vertical="center" wrapText="1"/>
    </xf>
    <xf numFmtId="0" fontId="7" fillId="6" borderId="16" xfId="2" applyFont="1" applyFill="1" applyBorder="1" applyAlignment="1">
      <alignment horizontal="center" vertical="center" wrapText="1"/>
    </xf>
    <xf numFmtId="0" fontId="7" fillId="6" borderId="11" xfId="2" applyFont="1" applyFill="1" applyBorder="1" applyAlignment="1">
      <alignment horizontal="center" vertical="center" wrapText="1"/>
    </xf>
  </cellXfs>
  <cellStyles count="5">
    <cellStyle name="Normal" xfId="0" builtinId="0"/>
    <cellStyle name="Normal 2" xfId="1"/>
    <cellStyle name="Normal 2 2" xfId="2"/>
    <cellStyle name="Normal 3" xfId="3"/>
    <cellStyle name="Porcentaje"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263459779965969E-2"/>
          <c:y val="7.7422730118198946E-2"/>
          <c:w val="0.9673348219332758"/>
          <c:h val="0.82217840320711733"/>
        </c:manualLayout>
      </c:layout>
      <c:lineChart>
        <c:grouping val="standard"/>
        <c:varyColors val="0"/>
        <c:ser>
          <c:idx val="0"/>
          <c:order val="0"/>
          <c:tx>
            <c:strRef>
              <c:f>'REPORTE III CUATRIMESTRE'!$E$11</c:f>
              <c:strCache>
                <c:ptCount val="1"/>
                <c:pt idx="0">
                  <c:v>Índice</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III CUATRIMESTRE'!$F$11:$R$11</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0-4F4D-4FFB-96FB-BC7FCC8C02EE}"/>
            </c:ext>
          </c:extLst>
        </c:ser>
        <c:ser>
          <c:idx val="1"/>
          <c:order val="1"/>
          <c:tx>
            <c:strRef>
              <c:f>'REPORTE III CUATRIMESTRE'!$E$12</c:f>
              <c:strCache>
                <c:ptCount val="1"/>
                <c:pt idx="0">
                  <c:v>Meta</c:v>
                </c:pt>
              </c:strCache>
            </c:strRef>
          </c:tx>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III CUATRIMESTRE'!$F$12:$R$12</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5-4F4D-4FFB-96FB-BC7FCC8C02EE}"/>
            </c:ext>
          </c:extLst>
        </c:ser>
        <c:dLbls>
          <c:showLegendKey val="0"/>
          <c:showVal val="0"/>
          <c:showCatName val="0"/>
          <c:showSerName val="0"/>
          <c:showPercent val="0"/>
          <c:showBubbleSize val="0"/>
        </c:dLbls>
        <c:marker val="1"/>
        <c:smooth val="0"/>
        <c:axId val="625213136"/>
        <c:axId val="625213680"/>
      </c:lineChart>
      <c:catAx>
        <c:axId val="62521313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25213680"/>
        <c:crosses val="autoZero"/>
        <c:auto val="1"/>
        <c:lblAlgn val="ctr"/>
        <c:lblOffset val="100"/>
        <c:noMultiLvlLbl val="0"/>
      </c:catAx>
      <c:valAx>
        <c:axId val="625213680"/>
        <c:scaling>
          <c:orientation val="minMax"/>
        </c:scaling>
        <c:delete val="1"/>
        <c:axPos val="l"/>
        <c:numFmt formatCode="0%" sourceLinked="1"/>
        <c:majorTickMark val="out"/>
        <c:minorTickMark val="none"/>
        <c:tickLblPos val="nextTo"/>
        <c:crossAx val="625213136"/>
        <c:crosses val="autoZero"/>
        <c:crossBetween val="between"/>
      </c:valAx>
    </c:plotArea>
    <c:legend>
      <c:legendPos val="r"/>
      <c:layout>
        <c:manualLayout>
          <c:xMode val="edge"/>
          <c:yMode val="edge"/>
          <c:x val="0.42676505006937826"/>
          <c:y val="1.7422053012604195E-2"/>
          <c:w val="0.14252043733386832"/>
          <c:h val="2.7875457875457872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5"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380803261655059E-2"/>
          <c:w val="0.9673348219332758"/>
          <c:h val="0.89005756073358477"/>
        </c:manualLayout>
      </c:layout>
      <c:lineChart>
        <c:grouping val="standard"/>
        <c:varyColors val="0"/>
        <c:ser>
          <c:idx val="1"/>
          <c:order val="0"/>
          <c:tx>
            <c:strRef>
              <c:f>'REPORTE III CUATRIMESTRE'!$E$15</c:f>
              <c:strCache>
                <c:ptCount val="1"/>
                <c:pt idx="0">
                  <c:v>Índice</c:v>
                </c:pt>
              </c:strCache>
            </c:strRef>
          </c:tx>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III CUATRIMESTRE'!$F$15:$R$15</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4-588C-459D-9D13-1B6FF31B9027}"/>
            </c:ext>
          </c:extLst>
        </c:ser>
        <c:ser>
          <c:idx val="0"/>
          <c:order val="1"/>
          <c:tx>
            <c:strRef>
              <c:f>'REPORTE III CUATRIMESTRE'!$E$16</c:f>
              <c:strCache>
                <c:ptCount val="1"/>
                <c:pt idx="0">
                  <c:v>Meta</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III CUATRIMESTRE'!$F$16:$R$16</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5-588C-459D-9D13-1B6FF31B9027}"/>
            </c:ext>
          </c:extLst>
        </c:ser>
        <c:dLbls>
          <c:showLegendKey val="0"/>
          <c:showVal val="0"/>
          <c:showCatName val="0"/>
          <c:showSerName val="0"/>
          <c:showPercent val="0"/>
          <c:showBubbleSize val="0"/>
        </c:dLbls>
        <c:marker val="1"/>
        <c:smooth val="0"/>
        <c:axId val="670493344"/>
        <c:axId val="670491168"/>
      </c:lineChart>
      <c:catAx>
        <c:axId val="670493344"/>
        <c:scaling>
          <c:orientation val="minMax"/>
        </c:scaling>
        <c:delete val="1"/>
        <c:axPos val="b"/>
        <c:majorTickMark val="out"/>
        <c:minorTickMark val="none"/>
        <c:tickLblPos val="nextTo"/>
        <c:crossAx val="670491168"/>
        <c:crosses val="autoZero"/>
        <c:auto val="1"/>
        <c:lblAlgn val="ctr"/>
        <c:lblOffset val="100"/>
        <c:noMultiLvlLbl val="0"/>
      </c:catAx>
      <c:valAx>
        <c:axId val="670491168"/>
        <c:scaling>
          <c:orientation val="minMax"/>
        </c:scaling>
        <c:delete val="1"/>
        <c:axPos val="l"/>
        <c:numFmt formatCode="0%" sourceLinked="1"/>
        <c:majorTickMark val="out"/>
        <c:minorTickMark val="none"/>
        <c:tickLblPos val="nextTo"/>
        <c:crossAx val="670493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5"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3.380803261655059E-2"/>
          <c:w val="0.9673348219332758"/>
          <c:h val="0.89005756073358477"/>
        </c:manualLayout>
      </c:layout>
      <c:lineChart>
        <c:grouping val="standard"/>
        <c:varyColors val="0"/>
        <c:ser>
          <c:idx val="1"/>
          <c:order val="0"/>
          <c:tx>
            <c:strRef>
              <c:f>'REPORTE III CUATRIMESTRE'!$E$19</c:f>
              <c:strCache>
                <c:ptCount val="1"/>
                <c:pt idx="0">
                  <c:v>Índice</c:v>
                </c:pt>
              </c:strCache>
            </c:strRef>
          </c:tx>
          <c:dLbls>
            <c:dLbl>
              <c:idx val="0"/>
              <c:layout>
                <c:manualLayout>
                  <c:x val="-2.5241273960650516E-2"/>
                  <c:y val="-2.239448751076657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C1-4A54-BE67-37DC10D4DE45}"/>
                </c:ext>
                <c:ext xmlns:c15="http://schemas.microsoft.com/office/drawing/2012/chart" uri="{CE6537A1-D6FC-4f65-9D91-7224C49458BB}">
                  <c15:layout/>
                </c:ext>
              </c:extLst>
            </c:dLbl>
            <c:dLbl>
              <c:idx val="1"/>
              <c:layout>
                <c:manualLayout>
                  <c:x val="-1.7817369854576826E-2"/>
                  <c:y val="-1.722652885443586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3C1-4A54-BE67-37DC10D4DE45}"/>
                </c:ext>
                <c:ext xmlns:c15="http://schemas.microsoft.com/office/drawing/2012/chart" uri="{CE6537A1-D6FC-4f65-9D91-7224C49458BB}">
                  <c15:layout/>
                </c:ext>
              </c:extLst>
            </c:dLbl>
            <c:dLbl>
              <c:idx val="2"/>
              <c:layout>
                <c:manualLayout>
                  <c:x val="-2.3756493139435821E-2"/>
                  <c:y val="-2.067183462532299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C1-4A54-BE67-37DC10D4DE45}"/>
                </c:ext>
                <c:ext xmlns:c15="http://schemas.microsoft.com/office/drawing/2012/chart" uri="{CE6537A1-D6FC-4f65-9D91-7224C49458BB}">
                  <c15:layout/>
                </c:ext>
              </c:extLst>
            </c:dLbl>
            <c:dLbl>
              <c:idx val="3"/>
              <c:layout>
                <c:manualLayout>
                  <c:x val="-2.9695616424294819E-2"/>
                  <c:y val="-2.411714039621016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3C1-4A54-BE67-37DC10D4DE45}"/>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III CUATRIMESTRE'!$F$19:$R$19</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4-D3C1-4A54-BE67-37DC10D4DE45}"/>
            </c:ext>
          </c:extLst>
        </c:ser>
        <c:ser>
          <c:idx val="0"/>
          <c:order val="1"/>
          <c:tx>
            <c:strRef>
              <c:f>'REPORTE III CUATRIMESTRE'!$E$20</c:f>
              <c:strCache>
                <c:ptCount val="1"/>
                <c:pt idx="0">
                  <c:v>Meta</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'REPORTE III CUATRIMESTRE'!$F$20:$R$20</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xmlns:c16r2="http://schemas.microsoft.com/office/drawing/2015/06/chart">
            <c:ext xmlns:c16="http://schemas.microsoft.com/office/drawing/2014/chart" uri="{C3380CC4-5D6E-409C-BE32-E72D297353CC}">
              <c16:uniqueId val="{00000005-D3C1-4A54-BE67-37DC10D4DE45}"/>
            </c:ext>
          </c:extLst>
        </c:ser>
        <c:dLbls>
          <c:showLegendKey val="0"/>
          <c:showVal val="0"/>
          <c:showCatName val="0"/>
          <c:showSerName val="0"/>
          <c:showPercent val="0"/>
          <c:showBubbleSize val="0"/>
        </c:dLbls>
        <c:marker val="1"/>
        <c:smooth val="0"/>
        <c:axId val="670493888"/>
        <c:axId val="670494976"/>
      </c:lineChart>
      <c:catAx>
        <c:axId val="670493888"/>
        <c:scaling>
          <c:orientation val="minMax"/>
        </c:scaling>
        <c:delete val="1"/>
        <c:axPos val="b"/>
        <c:majorTickMark val="out"/>
        <c:minorTickMark val="none"/>
        <c:tickLblPos val="nextTo"/>
        <c:crossAx val="670494976"/>
        <c:crosses val="autoZero"/>
        <c:auto val="1"/>
        <c:lblAlgn val="ctr"/>
        <c:lblOffset val="100"/>
        <c:noMultiLvlLbl val="0"/>
      </c:catAx>
      <c:valAx>
        <c:axId val="670494976"/>
        <c:scaling>
          <c:orientation val="minMax"/>
        </c:scaling>
        <c:delete val="1"/>
        <c:axPos val="l"/>
        <c:numFmt formatCode="0%" sourceLinked="1"/>
        <c:majorTickMark val="out"/>
        <c:minorTickMark val="none"/>
        <c:tickLblPos val="nextTo"/>
        <c:crossAx val="6704938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5"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3</xdr:row>
      <xdr:rowOff>142875</xdr:rowOff>
    </xdr:to>
    <xdr:sp macro="" textlink="">
      <xdr:nvSpPr>
        <xdr:cNvPr id="1233" name="AutoShape 192" descr="Superintendencia de Notariado y Registro da instrucciones para la  aplicación del nuevo impuesto al consumo de bienes inmuebles - Instituto  Nacional de Contadores Públicos de Colombia">
          <a:extLst>
            <a:ext uri="{FF2B5EF4-FFF2-40B4-BE49-F238E27FC236}">
              <a16:creationId xmlns:a16="http://schemas.microsoft.com/office/drawing/2014/main" xmlns="" id="{9C127DE6-31BD-3DB9-75D6-D27CE7A6000B}"/>
            </a:ext>
          </a:extLst>
        </xdr:cNvPr>
        <xdr:cNvSpPr>
          <a:spLocks noChangeAspect="1" noChangeArrowheads="1"/>
        </xdr:cNvSpPr>
      </xdr:nvSpPr>
      <xdr:spPr bwMode="auto">
        <a:xfrm>
          <a:off x="742950" y="3429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352425</xdr:colOff>
      <xdr:row>1</xdr:row>
      <xdr:rowOff>19050</xdr:rowOff>
    </xdr:from>
    <xdr:to>
      <xdr:col>2</xdr:col>
      <xdr:colOff>1524000</xdr:colOff>
      <xdr:row>6</xdr:row>
      <xdr:rowOff>47625</xdr:rowOff>
    </xdr:to>
    <xdr:pic>
      <xdr:nvPicPr>
        <xdr:cNvPr id="1234" name="Imagen 7">
          <a:extLst>
            <a:ext uri="{FF2B5EF4-FFF2-40B4-BE49-F238E27FC236}">
              <a16:creationId xmlns:a16="http://schemas.microsoft.com/office/drawing/2014/main" xmlns="" id="{C2B6B44E-C856-ED8D-112F-CCC57C242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190500"/>
          <a:ext cx="16764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8</xdr:row>
      <xdr:rowOff>28575</xdr:rowOff>
    </xdr:from>
    <xdr:to>
      <xdr:col>10</xdr:col>
      <xdr:colOff>266700</xdr:colOff>
      <xdr:row>24</xdr:row>
      <xdr:rowOff>1714500</xdr:rowOff>
    </xdr:to>
    <xdr:graphicFrame macro="">
      <xdr:nvGraphicFramePr>
        <xdr:cNvPr id="3405" name="2 Gráfico">
          <a:extLst>
            <a:ext uri="{FF2B5EF4-FFF2-40B4-BE49-F238E27FC236}">
              <a16:creationId xmlns:a16="http://schemas.microsoft.com/office/drawing/2014/main" xmlns="" id="{C1FC9037-4540-2D84-D9E1-367D95420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27</xdr:row>
      <xdr:rowOff>28575</xdr:rowOff>
    </xdr:from>
    <xdr:to>
      <xdr:col>10</xdr:col>
      <xdr:colOff>266700</xdr:colOff>
      <xdr:row>43</xdr:row>
      <xdr:rowOff>1714500</xdr:rowOff>
    </xdr:to>
    <xdr:graphicFrame macro="">
      <xdr:nvGraphicFramePr>
        <xdr:cNvPr id="3406" name="2 Gráfico">
          <a:extLst>
            <a:ext uri="{FF2B5EF4-FFF2-40B4-BE49-F238E27FC236}">
              <a16:creationId xmlns:a16="http://schemas.microsoft.com/office/drawing/2014/main" xmlns="" id="{CCB0C47A-22B2-E52B-070A-026F808FF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46</xdr:row>
      <xdr:rowOff>28575</xdr:rowOff>
    </xdr:from>
    <xdr:to>
      <xdr:col>10</xdr:col>
      <xdr:colOff>266700</xdr:colOff>
      <xdr:row>62</xdr:row>
      <xdr:rowOff>1714500</xdr:rowOff>
    </xdr:to>
    <xdr:graphicFrame macro="">
      <xdr:nvGraphicFramePr>
        <xdr:cNvPr id="3407" name="2 Gráfico">
          <a:extLst>
            <a:ext uri="{FF2B5EF4-FFF2-40B4-BE49-F238E27FC236}">
              <a16:creationId xmlns:a16="http://schemas.microsoft.com/office/drawing/2014/main" xmlns="" id="{ABB6AA0F-8354-878C-BE73-F826B1933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85725</xdr:rowOff>
    </xdr:from>
    <xdr:to>
      <xdr:col>1</xdr:col>
      <xdr:colOff>342900</xdr:colOff>
      <xdr:row>3</xdr:row>
      <xdr:rowOff>104775</xdr:rowOff>
    </xdr:to>
    <xdr:pic>
      <xdr:nvPicPr>
        <xdr:cNvPr id="4227" name="Imagen 40" descr="Logo SNR menos resolucion">
          <a:extLst>
            <a:ext uri="{FF2B5EF4-FFF2-40B4-BE49-F238E27FC236}">
              <a16:creationId xmlns:a16="http://schemas.microsoft.com/office/drawing/2014/main" xmlns="" id="{CE6DBB3F-3B43-5220-0DED-EA238EF66F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5725"/>
          <a:ext cx="10763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152400</xdr:rowOff>
    </xdr:from>
    <xdr:to>
      <xdr:col>2</xdr:col>
      <xdr:colOff>28575</xdr:colOff>
      <xdr:row>4</xdr:row>
      <xdr:rowOff>38100</xdr:rowOff>
    </xdr:to>
    <xdr:pic>
      <xdr:nvPicPr>
        <xdr:cNvPr id="5251" name="2 Imagen">
          <a:extLst>
            <a:ext uri="{FF2B5EF4-FFF2-40B4-BE49-F238E27FC236}">
              <a16:creationId xmlns:a16="http://schemas.microsoft.com/office/drawing/2014/main" xmlns="" id="{274910E9-7CFE-490A-F42A-0D9C1B425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1552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152400</xdr:rowOff>
    </xdr:from>
    <xdr:to>
      <xdr:col>2</xdr:col>
      <xdr:colOff>28575</xdr:colOff>
      <xdr:row>4</xdr:row>
      <xdr:rowOff>38100</xdr:rowOff>
    </xdr:to>
    <xdr:pic>
      <xdr:nvPicPr>
        <xdr:cNvPr id="6275" name="2 Imagen">
          <a:extLst>
            <a:ext uri="{FF2B5EF4-FFF2-40B4-BE49-F238E27FC236}">
              <a16:creationId xmlns:a16="http://schemas.microsoft.com/office/drawing/2014/main" xmlns="" id="{C10C5E62-D521-90FD-2001-F6ABBF4F1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1552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152400</xdr:rowOff>
    </xdr:from>
    <xdr:to>
      <xdr:col>2</xdr:col>
      <xdr:colOff>28575</xdr:colOff>
      <xdr:row>4</xdr:row>
      <xdr:rowOff>38100</xdr:rowOff>
    </xdr:to>
    <xdr:pic>
      <xdr:nvPicPr>
        <xdr:cNvPr id="7299" name="2 Imagen">
          <a:extLst>
            <a:ext uri="{FF2B5EF4-FFF2-40B4-BE49-F238E27FC236}">
              <a16:creationId xmlns:a16="http://schemas.microsoft.com/office/drawing/2014/main" xmlns="" id="{81CCDE51-1F2C-B707-32FE-8E980B5D7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1552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tabSelected="1" zoomScaleNormal="100" zoomScaleSheetLayoutView="130" workbookViewId="0">
      <selection activeCell="D18" sqref="D18"/>
    </sheetView>
  </sheetViews>
  <sheetFormatPr baseColWidth="10" defaultColWidth="11.42578125" defaultRowHeight="16.5" customHeight="1" x14ac:dyDescent="0.2"/>
  <cols>
    <col min="1" max="1" width="3.5703125" style="1" customWidth="1"/>
    <col min="2" max="2" width="7.5703125" style="1" bestFit="1" customWidth="1"/>
    <col min="3" max="3" width="37.7109375" style="1" customWidth="1"/>
    <col min="4" max="4" width="52.140625" style="1" customWidth="1"/>
    <col min="5" max="5" width="9.85546875" style="1" customWidth="1"/>
    <col min="6" max="6" width="12.5703125" style="1" customWidth="1"/>
    <col min="7" max="7" width="44.140625" style="1" bestFit="1" customWidth="1"/>
    <col min="8" max="9" width="13.42578125" style="1" customWidth="1"/>
    <col min="10" max="11" width="17.42578125" style="1" customWidth="1"/>
    <col min="12" max="12" width="15.28515625" style="1" customWidth="1"/>
    <col min="13" max="13" width="11" style="1" customWidth="1"/>
    <col min="14" max="14" width="11.7109375" style="1" customWidth="1"/>
    <col min="15" max="15" width="2.5703125" style="1" customWidth="1"/>
    <col min="16" max="16384" width="11.42578125" style="1"/>
  </cols>
  <sheetData>
    <row r="1" spans="1:15" s="7" customFormat="1" ht="13.5" thickBot="1" x14ac:dyDescent="0.25">
      <c r="A1" s="4"/>
      <c r="B1" s="4"/>
      <c r="C1" s="5"/>
      <c r="D1" s="4"/>
      <c r="E1" s="4"/>
      <c r="F1" s="4"/>
      <c r="G1" s="4"/>
      <c r="H1" s="6"/>
      <c r="I1" s="4"/>
      <c r="J1" s="4"/>
      <c r="K1" s="4"/>
      <c r="L1" s="4"/>
      <c r="M1" s="4"/>
      <c r="N1" s="4"/>
      <c r="O1" s="4"/>
    </row>
    <row r="2" spans="1:15" s="7" customFormat="1" ht="13.5" thickBot="1" x14ac:dyDescent="0.25">
      <c r="A2" s="4"/>
      <c r="B2" s="8"/>
      <c r="C2" s="10"/>
      <c r="D2" s="110" t="s">
        <v>0</v>
      </c>
      <c r="E2" s="33"/>
      <c r="F2" s="11"/>
      <c r="G2" s="148" t="s">
        <v>1</v>
      </c>
      <c r="H2" s="12"/>
      <c r="I2" s="11"/>
      <c r="J2" s="11"/>
      <c r="K2" s="11"/>
      <c r="L2" s="11"/>
      <c r="M2" s="27"/>
      <c r="N2" s="13"/>
      <c r="O2" s="4"/>
    </row>
    <row r="3" spans="1:15" s="7" customFormat="1" ht="12.75" x14ac:dyDescent="0.2">
      <c r="A3" s="4"/>
      <c r="B3" s="14"/>
      <c r="C3"/>
      <c r="D3" s="110" t="s">
        <v>2</v>
      </c>
      <c r="E3" s="34"/>
      <c r="G3" s="149"/>
      <c r="H3" s="16"/>
      <c r="L3" s="17"/>
      <c r="M3" s="22"/>
      <c r="N3" s="18"/>
      <c r="O3" s="4"/>
    </row>
    <row r="4" spans="1:15" s="7" customFormat="1" ht="12.75" x14ac:dyDescent="0.2">
      <c r="A4" s="4"/>
      <c r="B4" s="19"/>
      <c r="C4" s="21"/>
      <c r="D4" s="112" t="s">
        <v>3</v>
      </c>
      <c r="E4" s="35"/>
      <c r="F4" s="17"/>
      <c r="G4" s="149"/>
      <c r="H4" s="22"/>
      <c r="I4" s="17"/>
      <c r="J4" s="17"/>
      <c r="K4" s="17"/>
      <c r="L4" s="17"/>
      <c r="M4" s="39"/>
      <c r="N4" s="23"/>
      <c r="O4" s="4"/>
    </row>
    <row r="5" spans="1:15" s="7" customFormat="1" ht="24" thickBot="1" x14ac:dyDescent="0.4">
      <c r="A5" s="4"/>
      <c r="B5" s="41"/>
      <c r="C5" s="42"/>
      <c r="D5" s="42"/>
      <c r="E5" s="42"/>
      <c r="F5" s="42"/>
      <c r="G5" s="150"/>
      <c r="H5" s="42"/>
      <c r="I5" s="42"/>
      <c r="J5" s="42"/>
      <c r="K5" s="42"/>
      <c r="L5" s="42"/>
      <c r="M5" s="42"/>
      <c r="N5" s="43"/>
      <c r="O5" s="4"/>
    </row>
    <row r="6" spans="1:15" s="7" customFormat="1" ht="12.75" x14ac:dyDescent="0.2">
      <c r="A6" s="4"/>
      <c r="B6" s="4"/>
      <c r="C6" s="4"/>
      <c r="D6" s="4"/>
      <c r="E6" s="4"/>
      <c r="F6" s="4"/>
      <c r="G6" s="4"/>
      <c r="H6" s="4"/>
      <c r="I6" s="4"/>
      <c r="J6" s="4"/>
      <c r="K6" s="4"/>
      <c r="L6" s="4"/>
      <c r="M6" s="4"/>
      <c r="N6" s="4"/>
      <c r="O6" s="4"/>
    </row>
    <row r="7" spans="1:15" ht="45" customHeight="1" x14ac:dyDescent="0.2">
      <c r="A7" s="4"/>
      <c r="B7" s="37" t="s">
        <v>4</v>
      </c>
      <c r="C7" s="38" t="s">
        <v>5</v>
      </c>
      <c r="D7" s="38" t="s">
        <v>6</v>
      </c>
      <c r="E7" s="38" t="s">
        <v>7</v>
      </c>
      <c r="F7" s="38" t="s">
        <v>8</v>
      </c>
      <c r="G7" s="38" t="s">
        <v>9</v>
      </c>
      <c r="H7" s="38" t="s">
        <v>10</v>
      </c>
      <c r="I7" s="38" t="s">
        <v>11</v>
      </c>
      <c r="J7" s="38" t="s">
        <v>12</v>
      </c>
      <c r="K7" s="38" t="s">
        <v>13</v>
      </c>
      <c r="L7" s="38" t="s">
        <v>14</v>
      </c>
      <c r="M7" s="37" t="s">
        <v>15</v>
      </c>
      <c r="N7" s="37" t="s">
        <v>16</v>
      </c>
      <c r="O7" s="4"/>
    </row>
    <row r="8" spans="1:15" s="36" customFormat="1" ht="79.5" customHeight="1" x14ac:dyDescent="0.2">
      <c r="A8" s="4"/>
      <c r="B8" s="66" t="s">
        <v>17</v>
      </c>
      <c r="C8" s="113" t="s">
        <v>18</v>
      </c>
      <c r="D8" s="113" t="s">
        <v>19</v>
      </c>
      <c r="E8" s="113" t="s">
        <v>20</v>
      </c>
      <c r="F8" s="113" t="s">
        <v>21</v>
      </c>
      <c r="G8" s="113" t="s">
        <v>22</v>
      </c>
      <c r="H8" s="113" t="s">
        <v>23</v>
      </c>
      <c r="I8" s="113" t="s">
        <v>23</v>
      </c>
      <c r="J8" s="113" t="s">
        <v>24</v>
      </c>
      <c r="K8" s="113" t="s">
        <v>25</v>
      </c>
      <c r="L8" s="113" t="s">
        <v>26</v>
      </c>
      <c r="M8" s="45">
        <v>1</v>
      </c>
      <c r="N8" s="113" t="s">
        <v>27</v>
      </c>
      <c r="O8" s="4"/>
    </row>
    <row r="9" spans="1:15" s="36" customFormat="1" ht="79.5" customHeight="1" x14ac:dyDescent="0.2">
      <c r="A9" s="4"/>
      <c r="B9" s="66" t="s">
        <v>28</v>
      </c>
      <c r="C9" s="113" t="s">
        <v>29</v>
      </c>
      <c r="D9" s="113" t="s">
        <v>30</v>
      </c>
      <c r="E9" s="113" t="s">
        <v>20</v>
      </c>
      <c r="F9" s="113" t="s">
        <v>21</v>
      </c>
      <c r="G9" s="113" t="s">
        <v>31</v>
      </c>
      <c r="H9" s="113" t="s">
        <v>32</v>
      </c>
      <c r="I9" s="113" t="s">
        <v>32</v>
      </c>
      <c r="J9" s="113" t="s">
        <v>24</v>
      </c>
      <c r="K9" s="113" t="s">
        <v>25</v>
      </c>
      <c r="L9" s="113" t="s">
        <v>26</v>
      </c>
      <c r="M9" s="45">
        <v>1</v>
      </c>
      <c r="N9" s="113" t="s">
        <v>27</v>
      </c>
      <c r="O9" s="4"/>
    </row>
    <row r="10" spans="1:15" s="36" customFormat="1" ht="79.5" customHeight="1" x14ac:dyDescent="0.2">
      <c r="A10" s="4"/>
      <c r="B10" s="66" t="s">
        <v>33</v>
      </c>
      <c r="C10" s="113" t="s">
        <v>34</v>
      </c>
      <c r="D10" s="113" t="s">
        <v>35</v>
      </c>
      <c r="E10" s="113" t="s">
        <v>20</v>
      </c>
      <c r="F10" s="113" t="s">
        <v>36</v>
      </c>
      <c r="G10" s="113" t="s">
        <v>37</v>
      </c>
      <c r="H10" s="113" t="s">
        <v>38</v>
      </c>
      <c r="I10" s="113" t="s">
        <v>38</v>
      </c>
      <c r="J10" s="113" t="s">
        <v>24</v>
      </c>
      <c r="K10" s="113" t="s">
        <v>25</v>
      </c>
      <c r="L10" s="113" t="s">
        <v>26</v>
      </c>
      <c r="M10" s="45">
        <v>1</v>
      </c>
      <c r="N10" s="113" t="s">
        <v>27</v>
      </c>
      <c r="O10" s="4"/>
    </row>
    <row r="11" spans="1:15" ht="16.5" customHeight="1" x14ac:dyDescent="0.2">
      <c r="A11" s="4"/>
      <c r="B11" s="4"/>
      <c r="C11" s="4"/>
      <c r="D11" s="4"/>
      <c r="E11" s="4"/>
      <c r="F11" s="4"/>
      <c r="G11" s="4"/>
      <c r="H11" s="4"/>
      <c r="I11" s="4"/>
      <c r="J11" s="4"/>
      <c r="K11" s="4"/>
      <c r="L11" s="4"/>
      <c r="M11" s="4"/>
      <c r="N11" s="4"/>
      <c r="O11" s="4"/>
    </row>
    <row r="12" spans="1:15" ht="16.5" customHeight="1" x14ac:dyDescent="0.2">
      <c r="A12" s="7"/>
      <c r="B12" s="7"/>
      <c r="C12" s="7"/>
      <c r="D12" s="7"/>
      <c r="E12" s="7"/>
      <c r="F12" s="7"/>
      <c r="G12" s="7"/>
      <c r="H12" s="7"/>
      <c r="I12" s="7"/>
      <c r="J12" s="7"/>
      <c r="K12" s="7"/>
      <c r="L12" s="7"/>
      <c r="M12" s="7"/>
      <c r="N12" s="7"/>
      <c r="O12" s="7"/>
    </row>
    <row r="13" spans="1:15" s="7" customFormat="1" ht="12.75" x14ac:dyDescent="0.2">
      <c r="B13" s="40" t="s">
        <v>39</v>
      </c>
      <c r="C13" s="147" t="s">
        <v>40</v>
      </c>
      <c r="D13" s="147"/>
      <c r="E13" s="93" t="s">
        <v>41</v>
      </c>
      <c r="F13" s="91" t="s">
        <v>42</v>
      </c>
      <c r="G13" s="92"/>
    </row>
    <row r="14" spans="1:15" s="7" customFormat="1" ht="12.75" x14ac:dyDescent="0.2">
      <c r="B14" s="40" t="s">
        <v>43</v>
      </c>
      <c r="C14" s="147" t="s">
        <v>44</v>
      </c>
      <c r="D14" s="147"/>
      <c r="E14" s="93" t="s">
        <v>41</v>
      </c>
      <c r="F14" s="91" t="s">
        <v>45</v>
      </c>
      <c r="G14" s="92"/>
    </row>
    <row r="15" spans="1:15" s="7" customFormat="1" ht="12.75" x14ac:dyDescent="0.2">
      <c r="B15" s="30"/>
      <c r="C15" s="31"/>
      <c r="D15" s="31"/>
      <c r="E15" s="31"/>
      <c r="F15" s="31"/>
      <c r="G15" s="31"/>
    </row>
    <row r="16" spans="1:15" s="7" customFormat="1" ht="12.75" x14ac:dyDescent="0.2">
      <c r="B16" s="30"/>
      <c r="C16" s="31"/>
      <c r="D16" s="31"/>
      <c r="E16" s="31"/>
      <c r="F16" s="31"/>
      <c r="G16" s="31"/>
    </row>
    <row r="17" spans="1:8" s="7" customFormat="1" ht="12.75" x14ac:dyDescent="0.2"/>
    <row r="18" spans="1:8" ht="16.5" customHeight="1" x14ac:dyDescent="0.2">
      <c r="A18" s="32"/>
      <c r="B18" s="7"/>
      <c r="C18" s="7"/>
      <c r="D18" s="7"/>
      <c r="E18" s="7"/>
      <c r="F18" s="7"/>
      <c r="G18" s="7"/>
      <c r="H18" s="7"/>
    </row>
  </sheetData>
  <mergeCells count="3">
    <mergeCell ref="C13:D13"/>
    <mergeCell ref="C14:D14"/>
    <mergeCell ref="G2:G5"/>
  </mergeCells>
  <printOptions horizontalCentered="1" verticalCentered="1"/>
  <pageMargins left="0.59055118110236227" right="0" top="0.98425196850393704" bottom="0.98425196850393704" header="0.51181102362204722" footer="0.51181102362204722"/>
  <pageSetup scale="50" orientation="landscape" horizontalDpi="4294967294"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zoomScaleNormal="100" workbookViewId="0">
      <selection activeCell="D3" sqref="D3"/>
    </sheetView>
  </sheetViews>
  <sheetFormatPr baseColWidth="10" defaultColWidth="14.5703125" defaultRowHeight="15" customHeight="1" x14ac:dyDescent="0.2"/>
  <cols>
    <col min="1" max="1" width="3.5703125" style="2" customWidth="1"/>
    <col min="2" max="2" width="7.42578125" style="2" bestFit="1" customWidth="1"/>
    <col min="3" max="3" width="37.42578125" style="2" customWidth="1"/>
    <col min="4" max="4" width="44" style="2" customWidth="1"/>
    <col min="5" max="5" width="46.140625" style="2" customWidth="1"/>
    <col min="6" max="12" width="8.5703125" style="2" bestFit="1" customWidth="1"/>
    <col min="13" max="13" width="9.42578125" style="2" customWidth="1"/>
    <col min="14" max="14" width="11.42578125" style="2" customWidth="1"/>
    <col min="15" max="15" width="10.85546875" style="2" customWidth="1"/>
    <col min="16" max="16" width="10.42578125" style="2" bestFit="1" customWidth="1"/>
    <col min="17" max="17" width="10.7109375" style="2" bestFit="1" customWidth="1"/>
    <col min="18" max="18" width="13.5703125" style="2" customWidth="1"/>
    <col min="19" max="19" width="4.42578125" style="2" customWidth="1"/>
    <col min="20" max="16384" width="14.5703125" style="2"/>
  </cols>
  <sheetData>
    <row r="1" spans="1:19" s="7" customFormat="1" ht="13.5" thickBot="1" x14ac:dyDescent="0.25">
      <c r="A1" s="4"/>
      <c r="B1" s="4"/>
      <c r="C1" s="4"/>
      <c r="D1" s="5"/>
      <c r="E1" s="4"/>
      <c r="F1" s="4"/>
      <c r="G1" s="4"/>
      <c r="H1" s="4"/>
      <c r="I1" s="4"/>
      <c r="J1" s="4"/>
      <c r="K1" s="4"/>
      <c r="L1" s="4"/>
      <c r="M1" s="4"/>
      <c r="N1" s="4"/>
      <c r="O1" s="4"/>
      <c r="P1" s="4"/>
      <c r="Q1" s="4"/>
      <c r="R1" s="4"/>
      <c r="S1" s="4"/>
    </row>
    <row r="2" spans="1:19" s="7" customFormat="1" ht="14.1" customHeight="1" x14ac:dyDescent="0.2">
      <c r="A2" s="4"/>
      <c r="B2" s="8"/>
      <c r="C2" s="9"/>
      <c r="D2" s="110" t="s">
        <v>0</v>
      </c>
      <c r="E2" s="24"/>
      <c r="F2" s="24"/>
      <c r="G2" s="24"/>
      <c r="H2" s="24"/>
      <c r="I2" s="24"/>
      <c r="J2" s="24"/>
      <c r="K2" s="24"/>
      <c r="L2" s="24"/>
      <c r="M2" s="24"/>
      <c r="N2" s="24"/>
      <c r="O2" s="28"/>
      <c r="P2" s="88"/>
      <c r="Q2" s="88"/>
      <c r="R2" s="13"/>
      <c r="S2" s="4"/>
    </row>
    <row r="3" spans="1:19" s="7" customFormat="1" ht="14.1" customHeight="1" x14ac:dyDescent="0.2">
      <c r="A3" s="4"/>
      <c r="B3"/>
      <c r="C3" s="15"/>
      <c r="D3" s="111" t="s">
        <v>2</v>
      </c>
      <c r="E3" s="25"/>
      <c r="F3" s="25"/>
      <c r="G3" s="25"/>
      <c r="H3" s="25"/>
      <c r="I3" s="25"/>
      <c r="J3" s="25"/>
      <c r="K3" s="25"/>
      <c r="L3" s="25"/>
      <c r="M3" s="25"/>
      <c r="N3" s="25"/>
      <c r="O3" s="94"/>
      <c r="P3" s="94"/>
      <c r="Q3" s="89"/>
      <c r="R3" s="18"/>
      <c r="S3" s="4"/>
    </row>
    <row r="4" spans="1:19" s="7" customFormat="1" ht="24" x14ac:dyDescent="0.2">
      <c r="A4" s="4"/>
      <c r="B4" s="19"/>
      <c r="C4" s="20"/>
      <c r="D4" s="112" t="s">
        <v>3</v>
      </c>
      <c r="E4" s="26"/>
      <c r="F4" s="26"/>
      <c r="G4" s="26"/>
      <c r="H4" s="26"/>
      <c r="I4" s="26"/>
      <c r="J4" s="26"/>
      <c r="K4" s="26"/>
      <c r="L4" s="26"/>
      <c r="M4" s="26"/>
      <c r="N4" s="26"/>
      <c r="O4" s="94"/>
      <c r="P4" s="94"/>
      <c r="Q4" s="89"/>
      <c r="R4" s="23"/>
      <c r="S4" s="4"/>
    </row>
    <row r="5" spans="1:19" s="7" customFormat="1" ht="21.75" customHeight="1" thickBot="1" x14ac:dyDescent="0.4">
      <c r="A5" s="4"/>
      <c r="B5" s="44"/>
      <c r="C5" s="42"/>
      <c r="D5" s="42"/>
      <c r="E5" s="42"/>
      <c r="F5" s="42"/>
      <c r="G5" s="42"/>
      <c r="H5" s="42"/>
      <c r="I5" s="42"/>
      <c r="J5" s="42"/>
      <c r="K5" s="42"/>
      <c r="L5" s="42"/>
      <c r="M5" s="42"/>
      <c r="N5" s="42"/>
      <c r="O5" s="95" t="s">
        <v>46</v>
      </c>
      <c r="P5" s="95"/>
      <c r="Q5" s="90"/>
      <c r="R5" s="43"/>
      <c r="S5" s="4"/>
    </row>
    <row r="6" spans="1:19" s="7" customFormat="1" ht="21.75" customHeight="1" thickBot="1" x14ac:dyDescent="0.25">
      <c r="A6" s="4"/>
      <c r="B6" s="4"/>
      <c r="C6" s="4"/>
      <c r="D6" s="4"/>
      <c r="E6" s="4"/>
      <c r="F6" s="4"/>
      <c r="G6" s="4"/>
      <c r="H6" s="4"/>
      <c r="I6" s="4"/>
      <c r="J6" s="4"/>
      <c r="K6" s="4"/>
      <c r="L6" s="4"/>
      <c r="M6" s="4"/>
      <c r="N6" s="4"/>
      <c r="O6" s="4"/>
      <c r="P6" s="4"/>
      <c r="Q6" s="4"/>
      <c r="R6" s="4"/>
      <c r="S6" s="4"/>
    </row>
    <row r="7" spans="1:19" s="7" customFormat="1" ht="16.5" thickBot="1" x14ac:dyDescent="0.3">
      <c r="A7" s="4"/>
      <c r="B7" s="164" t="s">
        <v>4</v>
      </c>
      <c r="C7" s="162" t="s">
        <v>47</v>
      </c>
      <c r="D7" s="162" t="s">
        <v>48</v>
      </c>
      <c r="E7" s="160" t="s">
        <v>49</v>
      </c>
      <c r="F7" s="166" t="s">
        <v>46</v>
      </c>
      <c r="G7" s="167"/>
      <c r="H7" s="167"/>
      <c r="I7" s="167"/>
      <c r="J7" s="167"/>
      <c r="K7" s="167"/>
      <c r="L7" s="167"/>
      <c r="M7" s="167"/>
      <c r="N7" s="167"/>
      <c r="O7" s="167"/>
      <c r="P7" s="167"/>
      <c r="Q7" s="167"/>
      <c r="R7" s="168"/>
      <c r="S7" s="4"/>
    </row>
    <row r="8" spans="1:19" ht="13.5" thickBot="1" x14ac:dyDescent="0.25">
      <c r="A8" s="4"/>
      <c r="B8" s="165"/>
      <c r="C8" s="163"/>
      <c r="D8" s="163"/>
      <c r="E8" s="161"/>
      <c r="F8" s="108" t="s">
        <v>50</v>
      </c>
      <c r="G8" s="108" t="s">
        <v>51</v>
      </c>
      <c r="H8" s="108" t="s">
        <v>52</v>
      </c>
      <c r="I8" s="108" t="s">
        <v>53</v>
      </c>
      <c r="J8" s="108" t="s">
        <v>54</v>
      </c>
      <c r="K8" s="108" t="s">
        <v>55</v>
      </c>
      <c r="L8" s="108" t="s">
        <v>56</v>
      </c>
      <c r="M8" s="108" t="s">
        <v>57</v>
      </c>
      <c r="N8" s="108" t="s">
        <v>58</v>
      </c>
      <c r="O8" s="108" t="s">
        <v>59</v>
      </c>
      <c r="P8" s="108" t="s">
        <v>60</v>
      </c>
      <c r="Q8" s="108" t="s">
        <v>61</v>
      </c>
      <c r="R8" s="3" t="s">
        <v>62</v>
      </c>
      <c r="S8" s="4"/>
    </row>
    <row r="9" spans="1:19" ht="13.5" thickBot="1" x14ac:dyDescent="0.25">
      <c r="A9" s="4"/>
      <c r="B9" s="151">
        <v>1</v>
      </c>
      <c r="C9" s="154" t="s">
        <v>63</v>
      </c>
      <c r="D9" s="157" t="s">
        <v>22</v>
      </c>
      <c r="E9" s="114" t="s">
        <v>64</v>
      </c>
      <c r="F9" s="119">
        <f>+F10</f>
        <v>556</v>
      </c>
      <c r="G9" s="119">
        <f>+G10</f>
        <v>688</v>
      </c>
      <c r="H9" s="119">
        <f>+H10</f>
        <v>792</v>
      </c>
      <c r="I9" s="119">
        <f>+I10</f>
        <v>609</v>
      </c>
      <c r="J9" s="120">
        <v>3909</v>
      </c>
      <c r="K9" s="120">
        <v>13863</v>
      </c>
      <c r="L9" s="121">
        <v>2741</v>
      </c>
      <c r="M9" s="122">
        <v>2181</v>
      </c>
      <c r="N9" s="122">
        <v>2335</v>
      </c>
      <c r="O9" s="122">
        <v>2186</v>
      </c>
      <c r="P9" s="119">
        <v>2815</v>
      </c>
      <c r="Q9" s="120">
        <v>4423</v>
      </c>
      <c r="R9" s="123">
        <f>SUM(F9:Q9)</f>
        <v>37098</v>
      </c>
      <c r="S9" s="4"/>
    </row>
    <row r="10" spans="1:19" ht="12.75" x14ac:dyDescent="0.2">
      <c r="A10" s="4"/>
      <c r="B10" s="152"/>
      <c r="C10" s="155"/>
      <c r="D10" s="158"/>
      <c r="E10" s="115" t="s">
        <v>65</v>
      </c>
      <c r="F10" s="119">
        <f>553+3</f>
        <v>556</v>
      </c>
      <c r="G10" s="119">
        <f>686+2</f>
        <v>688</v>
      </c>
      <c r="H10" s="119">
        <v>792</v>
      </c>
      <c r="I10" s="120">
        <f>604+5</f>
        <v>609</v>
      </c>
      <c r="J10" s="120">
        <v>3909</v>
      </c>
      <c r="K10" s="120">
        <v>13863</v>
      </c>
      <c r="L10" s="121">
        <v>2741</v>
      </c>
      <c r="M10" s="122">
        <v>2181</v>
      </c>
      <c r="N10" s="126">
        <v>2335</v>
      </c>
      <c r="O10" s="126">
        <v>2186</v>
      </c>
      <c r="P10" s="124">
        <v>2815</v>
      </c>
      <c r="Q10" s="125">
        <v>4423</v>
      </c>
      <c r="R10" s="123">
        <f>SUM(F10:Q10)</f>
        <v>37098</v>
      </c>
      <c r="S10" s="4"/>
    </row>
    <row r="11" spans="1:19" ht="12.75" x14ac:dyDescent="0.2">
      <c r="A11" s="4"/>
      <c r="B11" s="152"/>
      <c r="C11" s="155"/>
      <c r="D11" s="158"/>
      <c r="E11" s="109" t="s">
        <v>66</v>
      </c>
      <c r="F11" s="128">
        <f>+F9/F10</f>
        <v>1</v>
      </c>
      <c r="G11" s="128">
        <f t="shared" ref="G11:R11" si="0">+G9/G10</f>
        <v>1</v>
      </c>
      <c r="H11" s="128">
        <f t="shared" si="0"/>
        <v>1</v>
      </c>
      <c r="I11" s="129">
        <f t="shared" si="0"/>
        <v>1</v>
      </c>
      <c r="J11" s="129">
        <f t="shared" si="0"/>
        <v>1</v>
      </c>
      <c r="K11" s="129">
        <f t="shared" si="0"/>
        <v>1</v>
      </c>
      <c r="L11" s="129">
        <f t="shared" si="0"/>
        <v>1</v>
      </c>
      <c r="M11" s="129">
        <f t="shared" si="0"/>
        <v>1</v>
      </c>
      <c r="N11" s="129">
        <f t="shared" si="0"/>
        <v>1</v>
      </c>
      <c r="O11" s="129">
        <f t="shared" si="0"/>
        <v>1</v>
      </c>
      <c r="P11" s="129">
        <f t="shared" si="0"/>
        <v>1</v>
      </c>
      <c r="Q11" s="129">
        <f t="shared" si="0"/>
        <v>1</v>
      </c>
      <c r="R11" s="129">
        <f t="shared" si="0"/>
        <v>1</v>
      </c>
      <c r="S11" s="4"/>
    </row>
    <row r="12" spans="1:19" ht="13.5" thickBot="1" x14ac:dyDescent="0.25">
      <c r="A12" s="4"/>
      <c r="B12" s="153"/>
      <c r="C12" s="156"/>
      <c r="D12" s="159"/>
      <c r="E12" s="116" t="s">
        <v>15</v>
      </c>
      <c r="F12" s="130">
        <v>1</v>
      </c>
      <c r="G12" s="130">
        <v>1</v>
      </c>
      <c r="H12" s="130">
        <v>1</v>
      </c>
      <c r="I12" s="131">
        <v>1</v>
      </c>
      <c r="J12" s="131">
        <v>1</v>
      </c>
      <c r="K12" s="131">
        <v>1</v>
      </c>
      <c r="L12" s="130">
        <v>1</v>
      </c>
      <c r="M12" s="130">
        <v>1</v>
      </c>
      <c r="N12" s="130">
        <v>1</v>
      </c>
      <c r="O12" s="132">
        <v>1</v>
      </c>
      <c r="P12" s="130">
        <v>1</v>
      </c>
      <c r="Q12" s="130">
        <v>1</v>
      </c>
      <c r="R12" s="133">
        <v>1</v>
      </c>
      <c r="S12" s="4"/>
    </row>
    <row r="13" spans="1:19" ht="12.75" x14ac:dyDescent="0.2">
      <c r="A13" s="4"/>
      <c r="B13" s="151">
        <v>2</v>
      </c>
      <c r="C13" s="154" t="s">
        <v>67</v>
      </c>
      <c r="D13" s="157" t="s">
        <v>68</v>
      </c>
      <c r="E13" s="114" t="s">
        <v>69</v>
      </c>
      <c r="F13" s="119">
        <v>22</v>
      </c>
      <c r="G13" s="119">
        <v>18</v>
      </c>
      <c r="H13" s="119">
        <v>22</v>
      </c>
      <c r="I13" s="120">
        <v>25</v>
      </c>
      <c r="J13" s="125">
        <v>40</v>
      </c>
      <c r="K13" s="125">
        <v>29</v>
      </c>
      <c r="L13" s="126">
        <v>18</v>
      </c>
      <c r="M13" s="126">
        <v>27</v>
      </c>
      <c r="N13" s="122">
        <v>37</v>
      </c>
      <c r="O13" s="122">
        <v>21</v>
      </c>
      <c r="P13" s="122">
        <v>27</v>
      </c>
      <c r="Q13" s="121">
        <v>28</v>
      </c>
      <c r="R13" s="123">
        <f>SUM(F13:Q13)</f>
        <v>314</v>
      </c>
      <c r="S13" s="4"/>
    </row>
    <row r="14" spans="1:19" ht="12.75" x14ac:dyDescent="0.2">
      <c r="A14" s="4"/>
      <c r="B14" s="152"/>
      <c r="C14" s="155"/>
      <c r="D14" s="158"/>
      <c r="E14" s="115" t="s">
        <v>70</v>
      </c>
      <c r="F14" s="124">
        <v>22</v>
      </c>
      <c r="G14" s="124">
        <v>18</v>
      </c>
      <c r="H14" s="124">
        <v>22</v>
      </c>
      <c r="I14" s="125">
        <v>25</v>
      </c>
      <c r="J14" s="125">
        <v>40</v>
      </c>
      <c r="K14" s="125">
        <v>29</v>
      </c>
      <c r="L14" s="126">
        <v>18</v>
      </c>
      <c r="M14" s="126">
        <v>27</v>
      </c>
      <c r="N14" s="126">
        <v>37</v>
      </c>
      <c r="O14" s="126">
        <v>21</v>
      </c>
      <c r="P14" s="126">
        <v>27</v>
      </c>
      <c r="Q14" s="146">
        <v>28</v>
      </c>
      <c r="R14" s="127">
        <f>SUM(F14:Q14)</f>
        <v>314</v>
      </c>
      <c r="S14" s="4"/>
    </row>
    <row r="15" spans="1:19" ht="12.75" x14ac:dyDescent="0.2">
      <c r="A15" s="4"/>
      <c r="B15" s="152"/>
      <c r="C15" s="155"/>
      <c r="D15" s="158"/>
      <c r="E15" s="109" t="s">
        <v>66</v>
      </c>
      <c r="F15" s="128">
        <f>+F13/F14</f>
        <v>1</v>
      </c>
      <c r="G15" s="128">
        <f t="shared" ref="G15:R15" si="1">+G13/G14</f>
        <v>1</v>
      </c>
      <c r="H15" s="128">
        <f t="shared" si="1"/>
        <v>1</v>
      </c>
      <c r="I15" s="129">
        <f t="shared" si="1"/>
        <v>1</v>
      </c>
      <c r="J15" s="129">
        <f t="shared" si="1"/>
        <v>1</v>
      </c>
      <c r="K15" s="129">
        <f t="shared" si="1"/>
        <v>1</v>
      </c>
      <c r="L15" s="129">
        <f t="shared" si="1"/>
        <v>1</v>
      </c>
      <c r="M15" s="129">
        <f t="shared" si="1"/>
        <v>1</v>
      </c>
      <c r="N15" s="129">
        <f t="shared" si="1"/>
        <v>1</v>
      </c>
      <c r="O15" s="129">
        <f t="shared" si="1"/>
        <v>1</v>
      </c>
      <c r="P15" s="129">
        <f t="shared" si="1"/>
        <v>1</v>
      </c>
      <c r="Q15" s="129">
        <f t="shared" si="1"/>
        <v>1</v>
      </c>
      <c r="R15" s="129">
        <f t="shared" si="1"/>
        <v>1</v>
      </c>
      <c r="S15" s="4"/>
    </row>
    <row r="16" spans="1:19" ht="13.5" thickBot="1" x14ac:dyDescent="0.25">
      <c r="A16" s="4"/>
      <c r="B16" s="153"/>
      <c r="C16" s="156"/>
      <c r="D16" s="159"/>
      <c r="E16" s="116" t="s">
        <v>15</v>
      </c>
      <c r="F16" s="130">
        <v>1</v>
      </c>
      <c r="G16" s="130">
        <v>1</v>
      </c>
      <c r="H16" s="130">
        <v>1</v>
      </c>
      <c r="I16" s="131">
        <v>1</v>
      </c>
      <c r="J16" s="131">
        <v>1</v>
      </c>
      <c r="K16" s="131">
        <v>1</v>
      </c>
      <c r="L16" s="130">
        <v>1</v>
      </c>
      <c r="M16" s="130">
        <v>1</v>
      </c>
      <c r="N16" s="130">
        <v>1</v>
      </c>
      <c r="O16" s="132">
        <v>1</v>
      </c>
      <c r="P16" s="130">
        <v>1</v>
      </c>
      <c r="Q16" s="130">
        <v>1</v>
      </c>
      <c r="R16" s="133">
        <v>1</v>
      </c>
      <c r="S16" s="4"/>
    </row>
    <row r="17" spans="1:26" ht="12.75" customHeight="1" x14ac:dyDescent="0.2">
      <c r="A17" s="4"/>
      <c r="B17" s="152">
        <v>3</v>
      </c>
      <c r="C17" s="155" t="s">
        <v>71</v>
      </c>
      <c r="D17" s="158" t="s">
        <v>72</v>
      </c>
      <c r="E17" s="117" t="s">
        <v>73</v>
      </c>
      <c r="F17" s="134">
        <v>50</v>
      </c>
      <c r="G17" s="134">
        <v>79</v>
      </c>
      <c r="H17" s="134">
        <v>99</v>
      </c>
      <c r="I17" s="135">
        <v>116</v>
      </c>
      <c r="J17" s="139">
        <v>68</v>
      </c>
      <c r="K17" s="139">
        <v>45</v>
      </c>
      <c r="L17" s="140">
        <v>53</v>
      </c>
      <c r="M17" s="118">
        <v>63</v>
      </c>
      <c r="N17" s="136">
        <v>65</v>
      </c>
      <c r="O17" s="136">
        <v>62</v>
      </c>
      <c r="P17" s="136">
        <v>74</v>
      </c>
      <c r="Q17" s="136">
        <v>78</v>
      </c>
      <c r="R17" s="137">
        <f>SUM(F17:Q17)</f>
        <v>852</v>
      </c>
      <c r="S17" s="4"/>
    </row>
    <row r="18" spans="1:26" ht="12.75" x14ac:dyDescent="0.2">
      <c r="A18" s="4"/>
      <c r="B18" s="152"/>
      <c r="C18" s="155"/>
      <c r="D18" s="158"/>
      <c r="E18" s="115" t="s">
        <v>74</v>
      </c>
      <c r="F18" s="138">
        <f>10+40</f>
        <v>50</v>
      </c>
      <c r="G18" s="138">
        <f>37+42</f>
        <v>79</v>
      </c>
      <c r="H18" s="138">
        <f>53+46</f>
        <v>99</v>
      </c>
      <c r="I18" s="138">
        <f>2+114</f>
        <v>116</v>
      </c>
      <c r="J18" s="139">
        <v>68</v>
      </c>
      <c r="K18" s="139">
        <v>45</v>
      </c>
      <c r="L18" s="140">
        <v>53</v>
      </c>
      <c r="M18" s="118">
        <v>63</v>
      </c>
      <c r="N18" s="118">
        <v>65</v>
      </c>
      <c r="O18" s="118">
        <v>62</v>
      </c>
      <c r="P18" s="118">
        <v>74</v>
      </c>
      <c r="Q18" s="118">
        <v>78</v>
      </c>
      <c r="R18" s="141">
        <f>SUM(F18:Q18)</f>
        <v>852</v>
      </c>
      <c r="S18" s="4"/>
      <c r="T18" s="105"/>
      <c r="U18" s="105"/>
      <c r="V18" s="105"/>
      <c r="W18" s="105"/>
      <c r="X18" s="105"/>
      <c r="Y18" s="105"/>
      <c r="Z18" s="105"/>
    </row>
    <row r="19" spans="1:26" ht="12.75" x14ac:dyDescent="0.2">
      <c r="A19" s="4"/>
      <c r="B19" s="152"/>
      <c r="C19" s="155"/>
      <c r="D19" s="158"/>
      <c r="E19" s="109" t="s">
        <v>66</v>
      </c>
      <c r="F19" s="142">
        <f>+F17/F18</f>
        <v>1</v>
      </c>
      <c r="G19" s="142">
        <f t="shared" ref="G19:R19" si="2">+G17/G18</f>
        <v>1</v>
      </c>
      <c r="H19" s="142">
        <f t="shared" si="2"/>
        <v>1</v>
      </c>
      <c r="I19" s="142">
        <f t="shared" si="2"/>
        <v>1</v>
      </c>
      <c r="J19" s="142">
        <f t="shared" si="2"/>
        <v>1</v>
      </c>
      <c r="K19" s="142">
        <f t="shared" si="2"/>
        <v>1</v>
      </c>
      <c r="L19" s="142">
        <f t="shared" si="2"/>
        <v>1</v>
      </c>
      <c r="M19" s="142">
        <f t="shared" si="2"/>
        <v>1</v>
      </c>
      <c r="N19" s="142">
        <f t="shared" si="2"/>
        <v>1</v>
      </c>
      <c r="O19" s="142">
        <f t="shared" si="2"/>
        <v>1</v>
      </c>
      <c r="P19" s="142">
        <f t="shared" si="2"/>
        <v>1</v>
      </c>
      <c r="Q19" s="142">
        <f t="shared" si="2"/>
        <v>1</v>
      </c>
      <c r="R19" s="142">
        <f t="shared" si="2"/>
        <v>1</v>
      </c>
      <c r="S19" s="4"/>
      <c r="T19" s="105"/>
      <c r="U19" s="105"/>
      <c r="V19" s="105"/>
      <c r="W19" s="105"/>
      <c r="X19" s="105"/>
      <c r="Y19" s="105"/>
      <c r="Z19" s="105"/>
    </row>
    <row r="20" spans="1:26" ht="13.5" thickBot="1" x14ac:dyDescent="0.25">
      <c r="A20" s="4"/>
      <c r="B20" s="153"/>
      <c r="C20" s="156"/>
      <c r="D20" s="159"/>
      <c r="E20" s="116" t="s">
        <v>15</v>
      </c>
      <c r="F20" s="143">
        <v>1</v>
      </c>
      <c r="G20" s="143">
        <v>1</v>
      </c>
      <c r="H20" s="143">
        <v>1</v>
      </c>
      <c r="I20" s="143">
        <v>1</v>
      </c>
      <c r="J20" s="143">
        <v>1</v>
      </c>
      <c r="K20" s="143">
        <v>1</v>
      </c>
      <c r="L20" s="144">
        <v>1</v>
      </c>
      <c r="M20" s="144">
        <v>1</v>
      </c>
      <c r="N20" s="144">
        <v>1</v>
      </c>
      <c r="O20" s="145">
        <v>1</v>
      </c>
      <c r="P20" s="144">
        <v>1</v>
      </c>
      <c r="Q20" s="144">
        <v>1</v>
      </c>
      <c r="R20" s="144">
        <v>1</v>
      </c>
      <c r="S20" s="4"/>
    </row>
    <row r="21" spans="1:26" ht="12.75" x14ac:dyDescent="0.2">
      <c r="A21" s="4"/>
      <c r="B21" s="103"/>
      <c r="C21" s="104"/>
      <c r="D21" s="36"/>
      <c r="E21" s="105"/>
      <c r="F21" s="105"/>
      <c r="G21" s="105"/>
      <c r="H21" s="105"/>
      <c r="I21" s="105"/>
      <c r="J21" s="105"/>
      <c r="K21" s="105"/>
      <c r="L21" s="105"/>
      <c r="M21" s="105"/>
      <c r="N21" s="106"/>
      <c r="O21" s="106"/>
      <c r="P21" s="106"/>
      <c r="Q21" s="106"/>
      <c r="R21" s="107"/>
      <c r="S21" s="4"/>
    </row>
    <row r="22" spans="1:26" ht="15" customHeight="1" x14ac:dyDescent="0.2">
      <c r="A22" s="4"/>
      <c r="B22" s="4"/>
      <c r="C22" s="4"/>
      <c r="D22" s="4"/>
      <c r="E22" s="4"/>
      <c r="F22" s="4"/>
      <c r="G22" s="4"/>
      <c r="H22" s="4"/>
      <c r="I22" s="4"/>
      <c r="J22" s="4"/>
      <c r="K22" s="4"/>
      <c r="L22" s="4"/>
      <c r="M22" s="4"/>
      <c r="N22" s="4"/>
      <c r="O22" s="4"/>
      <c r="P22" s="4"/>
      <c r="Q22" s="4"/>
      <c r="R22" s="4"/>
      <c r="S22" s="4"/>
    </row>
    <row r="23" spans="1:26" ht="15" customHeight="1" x14ac:dyDescent="0.2">
      <c r="B23" s="40" t="s">
        <v>39</v>
      </c>
      <c r="C23" s="147" t="s">
        <v>40</v>
      </c>
      <c r="D23" s="147"/>
      <c r="E23" s="93" t="s">
        <v>41</v>
      </c>
      <c r="F23" s="91" t="s">
        <v>42</v>
      </c>
      <c r="G23" s="92"/>
      <c r="H23" s="102"/>
      <c r="I23" s="102"/>
      <c r="J23" s="102"/>
      <c r="K23" s="102"/>
      <c r="L23" s="102"/>
      <c r="M23" s="102"/>
      <c r="N23" s="96"/>
      <c r="O23" s="97"/>
      <c r="P23" s="98"/>
      <c r="Q23" s="98"/>
      <c r="R23"/>
      <c r="S23"/>
    </row>
    <row r="24" spans="1:26" ht="15" customHeight="1" x14ac:dyDescent="0.2">
      <c r="B24" s="40" t="s">
        <v>43</v>
      </c>
      <c r="C24" s="147" t="s">
        <v>44</v>
      </c>
      <c r="D24" s="147"/>
      <c r="E24" s="93" t="s">
        <v>41</v>
      </c>
      <c r="F24" s="91" t="s">
        <v>45</v>
      </c>
      <c r="G24" s="92"/>
      <c r="H24" s="101"/>
      <c r="I24" s="101"/>
      <c r="J24" s="101"/>
      <c r="K24" s="101"/>
      <c r="L24" s="101"/>
      <c r="M24" s="101"/>
      <c r="N24" s="96"/>
      <c r="O24" s="97"/>
      <c r="P24" s="98"/>
      <c r="Q24" s="98"/>
      <c r="R24"/>
      <c r="S24"/>
    </row>
    <row r="25" spans="1:26" ht="15" customHeight="1" x14ac:dyDescent="0.2">
      <c r="B25"/>
      <c r="C25"/>
      <c r="D25"/>
      <c r="E25"/>
      <c r="F25"/>
      <c r="G25"/>
      <c r="H25"/>
      <c r="I25"/>
      <c r="J25"/>
      <c r="K25"/>
      <c r="L25"/>
      <c r="M25"/>
      <c r="N25"/>
      <c r="O25"/>
      <c r="P25"/>
      <c r="Q25"/>
      <c r="R25"/>
      <c r="S25"/>
    </row>
  </sheetData>
  <mergeCells count="16">
    <mergeCell ref="F7:R7"/>
    <mergeCell ref="B17:B20"/>
    <mergeCell ref="C17:C20"/>
    <mergeCell ref="D17:D20"/>
    <mergeCell ref="B13:B16"/>
    <mergeCell ref="C13:C16"/>
    <mergeCell ref="D13:D16"/>
    <mergeCell ref="C24:D24"/>
    <mergeCell ref="B9:B12"/>
    <mergeCell ref="C9:C12"/>
    <mergeCell ref="D9:D12"/>
    <mergeCell ref="E7:E8"/>
    <mergeCell ref="D7:D8"/>
    <mergeCell ref="C7:C8"/>
    <mergeCell ref="B7:B8"/>
    <mergeCell ref="C23:D23"/>
  </mergeCells>
  <phoneticPr fontId="14" type="noConversion"/>
  <printOptions horizontalCentered="1" verticalCentered="1"/>
  <pageMargins left="0" right="0" top="0.59055118110236227" bottom="0.98425196850393704" header="0.51181102362204722" footer="0.51181102362204722"/>
  <pageSetup scale="53" orientation="landscape"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6"/>
  <sheetViews>
    <sheetView showGridLines="0" zoomScale="80" zoomScaleNormal="80" workbookViewId="0">
      <selection activeCell="D3" sqref="D3"/>
    </sheetView>
  </sheetViews>
  <sheetFormatPr baseColWidth="10" defaultColWidth="9.140625" defaultRowHeight="12.75" x14ac:dyDescent="0.2"/>
  <cols>
    <col min="1" max="1" width="3.5703125" customWidth="1"/>
    <col min="2" max="2" width="9.140625" customWidth="1"/>
    <col min="3" max="3" width="39.28515625" customWidth="1"/>
    <col min="4" max="4" width="67.140625" customWidth="1"/>
    <col min="5" max="5" width="13.85546875" customWidth="1"/>
    <col min="6" max="10" width="9.140625" customWidth="1"/>
    <col min="11" max="11" width="4.42578125" customWidth="1"/>
    <col min="12" max="12" width="1.140625" customWidth="1"/>
    <col min="13" max="13" width="7.85546875" customWidth="1"/>
    <col min="14" max="14" width="7.85546875" style="100" customWidth="1"/>
    <col min="15" max="17" width="7.85546875" customWidth="1"/>
    <col min="18" max="18" width="6.5703125" customWidth="1"/>
    <col min="19" max="19" width="25.5703125" customWidth="1"/>
    <col min="20" max="20" width="10.85546875" customWidth="1"/>
    <col min="21" max="21" width="20.42578125" customWidth="1"/>
    <col min="22" max="22" width="24" customWidth="1"/>
    <col min="23" max="23" width="20.42578125" customWidth="1"/>
    <col min="24" max="24" width="15" customWidth="1"/>
    <col min="25" max="25" width="12.85546875" customWidth="1"/>
    <col min="26" max="26" width="12.28515625" customWidth="1"/>
    <col min="27" max="27" width="16.85546875" customWidth="1"/>
    <col min="28" max="28" width="16.140625" customWidth="1"/>
    <col min="29" max="29" width="10" customWidth="1"/>
    <col min="30" max="30" width="10.5703125" customWidth="1"/>
    <col min="31" max="31" width="7.85546875" customWidth="1"/>
    <col min="32" max="256" width="11.42578125" customWidth="1"/>
  </cols>
  <sheetData>
    <row r="1" spans="1:31" s="7" customFormat="1" ht="13.5" thickBot="1" x14ac:dyDescent="0.25">
      <c r="A1" s="4"/>
      <c r="B1" s="4"/>
      <c r="C1" s="4"/>
      <c r="D1" s="5"/>
      <c r="E1" s="4"/>
      <c r="F1" s="4"/>
      <c r="G1" s="4"/>
      <c r="H1" s="4"/>
      <c r="I1" s="4"/>
      <c r="J1" s="6"/>
      <c r="K1" s="4"/>
      <c r="L1" s="4"/>
      <c r="M1" s="4"/>
      <c r="N1" s="99"/>
      <c r="O1" s="4"/>
      <c r="P1" s="4"/>
      <c r="Q1" s="4"/>
      <c r="R1" s="4"/>
      <c r="S1" s="4"/>
      <c r="T1" s="4"/>
      <c r="U1" s="4"/>
      <c r="V1" s="4"/>
      <c r="W1" s="4"/>
      <c r="X1" s="4"/>
      <c r="Y1" s="4"/>
      <c r="Z1" s="4"/>
      <c r="AA1" s="4"/>
      <c r="AB1" s="4"/>
      <c r="AC1" s="4"/>
      <c r="AD1" s="4"/>
      <c r="AE1" s="4"/>
    </row>
    <row r="2" spans="1:31" s="7" customFormat="1" x14ac:dyDescent="0.2">
      <c r="A2" s="4"/>
      <c r="B2" s="8"/>
      <c r="C2" s="9"/>
      <c r="D2" s="110" t="s">
        <v>0</v>
      </c>
      <c r="F2" s="24"/>
      <c r="G2" s="24"/>
      <c r="H2" s="11"/>
      <c r="I2" s="27"/>
      <c r="J2" s="12"/>
      <c r="K2" s="11"/>
      <c r="L2" s="11"/>
      <c r="M2" s="200" t="s">
        <v>75</v>
      </c>
      <c r="N2" s="200"/>
      <c r="O2" s="200"/>
      <c r="P2" s="200"/>
      <c r="Q2" s="200"/>
      <c r="R2" s="200"/>
      <c r="S2" s="200"/>
      <c r="T2" s="28"/>
      <c r="U2" s="28"/>
      <c r="V2" s="28"/>
      <c r="W2" s="28"/>
      <c r="X2" s="28"/>
      <c r="Y2" s="28"/>
      <c r="Z2" s="28"/>
      <c r="AA2" s="28"/>
      <c r="AB2" s="28"/>
      <c r="AC2" s="28"/>
      <c r="AD2" s="28"/>
      <c r="AE2" s="28"/>
    </row>
    <row r="3" spans="1:31" s="7" customFormat="1" x14ac:dyDescent="0.2">
      <c r="A3" s="4"/>
      <c r="B3" s="14"/>
      <c r="C3" s="15"/>
      <c r="D3" s="111" t="s">
        <v>2</v>
      </c>
      <c r="F3" s="25"/>
      <c r="G3" s="25"/>
      <c r="J3" s="16"/>
      <c r="M3" s="201"/>
      <c r="N3" s="201"/>
      <c r="O3" s="201"/>
      <c r="P3" s="201"/>
      <c r="Q3" s="201"/>
      <c r="R3" s="201"/>
      <c r="S3" s="201"/>
    </row>
    <row r="4" spans="1:31" s="7" customFormat="1" x14ac:dyDescent="0.2">
      <c r="A4" s="4"/>
      <c r="B4" s="19"/>
      <c r="C4" s="20"/>
      <c r="D4" s="112" t="s">
        <v>3</v>
      </c>
      <c r="F4" s="21"/>
      <c r="G4" s="21"/>
      <c r="H4" s="21"/>
      <c r="I4" s="21"/>
      <c r="J4" s="22"/>
      <c r="K4" s="17"/>
      <c r="L4" s="17"/>
      <c r="M4" s="201"/>
      <c r="N4" s="201"/>
      <c r="O4" s="201"/>
      <c r="P4" s="201"/>
      <c r="Q4" s="201"/>
      <c r="R4" s="201"/>
      <c r="S4" s="201"/>
    </row>
    <row r="5" spans="1:31" s="7" customFormat="1" ht="24" thickBot="1" x14ac:dyDescent="0.4">
      <c r="A5" s="4"/>
      <c r="B5" s="41"/>
      <c r="C5" s="42"/>
      <c r="D5" s="42"/>
      <c r="E5" s="42"/>
      <c r="F5" s="42"/>
      <c r="G5" s="42"/>
      <c r="H5" s="42"/>
      <c r="I5" s="42"/>
      <c r="J5" s="42"/>
      <c r="K5" s="42"/>
      <c r="L5" s="42"/>
      <c r="M5" s="202"/>
      <c r="N5" s="202"/>
      <c r="O5" s="202"/>
      <c r="P5" s="202"/>
      <c r="Q5" s="202"/>
      <c r="R5" s="202"/>
      <c r="S5" s="202"/>
      <c r="T5" s="29"/>
      <c r="U5" s="29"/>
      <c r="V5" s="29"/>
      <c r="W5" s="29"/>
      <c r="X5" s="29"/>
      <c r="Y5" s="29"/>
      <c r="Z5" s="29"/>
      <c r="AA5" s="29"/>
      <c r="AB5" s="29"/>
      <c r="AC5" s="29"/>
      <c r="AD5" s="29"/>
      <c r="AE5" s="29"/>
    </row>
    <row r="6" spans="1:31" s="7" customFormat="1" x14ac:dyDescent="0.2">
      <c r="A6" s="4"/>
      <c r="B6" s="4"/>
      <c r="C6" s="4"/>
      <c r="D6" s="4"/>
      <c r="E6" s="4"/>
      <c r="F6" s="4"/>
      <c r="G6" s="4"/>
      <c r="H6" s="4"/>
      <c r="I6" s="4"/>
      <c r="J6" s="4"/>
      <c r="K6" s="4"/>
      <c r="L6" s="4"/>
      <c r="M6" s="4"/>
      <c r="N6" s="99"/>
      <c r="O6" s="4"/>
      <c r="P6" s="4"/>
      <c r="Q6" s="4"/>
      <c r="R6" s="4"/>
      <c r="S6" s="4"/>
      <c r="T6" s="4"/>
      <c r="U6" s="4"/>
      <c r="V6" s="4"/>
      <c r="W6" s="4"/>
      <c r="X6" s="4"/>
      <c r="Y6" s="4"/>
      <c r="Z6" s="4"/>
      <c r="AA6" s="4"/>
      <c r="AB6" s="4"/>
      <c r="AC6" s="4"/>
      <c r="AD6" s="4"/>
      <c r="AE6" s="4"/>
    </row>
    <row r="7" spans="1:31" s="1" customFormat="1" x14ac:dyDescent="0.2">
      <c r="A7" s="4" t="s">
        <v>76</v>
      </c>
      <c r="B7" s="211" t="s">
        <v>77</v>
      </c>
      <c r="C7" s="207"/>
      <c r="D7" s="207"/>
      <c r="E7" s="207" t="s">
        <v>78</v>
      </c>
      <c r="F7" s="207"/>
      <c r="G7" s="207"/>
      <c r="H7" s="207"/>
      <c r="I7" s="207"/>
      <c r="J7" s="207"/>
      <c r="K7" s="207"/>
      <c r="L7" s="208"/>
      <c r="M7" s="211" t="s">
        <v>79</v>
      </c>
      <c r="N7" s="207"/>
      <c r="O7" s="207"/>
      <c r="P7" s="207"/>
      <c r="Q7" s="207"/>
      <c r="R7" s="207"/>
      <c r="S7" s="208"/>
      <c r="T7" s="207" t="s">
        <v>79</v>
      </c>
      <c r="U7" s="207"/>
      <c r="V7" s="207"/>
      <c r="W7" s="208"/>
      <c r="X7" s="211" t="s">
        <v>79</v>
      </c>
      <c r="Y7" s="207"/>
      <c r="Z7" s="207"/>
      <c r="AA7" s="207"/>
      <c r="AB7" s="207"/>
      <c r="AC7" s="207"/>
      <c r="AD7" s="208"/>
      <c r="AE7" s="4"/>
    </row>
    <row r="8" spans="1:31" s="1" customFormat="1" x14ac:dyDescent="0.2">
      <c r="A8" s="4"/>
      <c r="B8" s="243"/>
      <c r="C8" s="209"/>
      <c r="D8" s="209"/>
      <c r="E8" s="209"/>
      <c r="F8" s="209"/>
      <c r="G8" s="209"/>
      <c r="H8" s="209"/>
      <c r="I8" s="209"/>
      <c r="J8" s="209"/>
      <c r="K8" s="209"/>
      <c r="L8" s="210"/>
      <c r="M8" s="243" t="s">
        <v>80</v>
      </c>
      <c r="N8" s="209"/>
      <c r="O8" s="209"/>
      <c r="P8" s="209"/>
      <c r="Q8" s="209"/>
      <c r="R8" s="209"/>
      <c r="S8" s="210"/>
      <c r="T8" s="209" t="s">
        <v>81</v>
      </c>
      <c r="U8" s="209"/>
      <c r="V8" s="209"/>
      <c r="W8" s="210"/>
      <c r="X8" s="243" t="s">
        <v>82</v>
      </c>
      <c r="Y8" s="209"/>
      <c r="Z8" s="209"/>
      <c r="AA8" s="209"/>
      <c r="AB8" s="209"/>
      <c r="AC8" s="209"/>
      <c r="AD8" s="210"/>
      <c r="AE8" s="4"/>
    </row>
    <row r="9" spans="1:31" s="1" customFormat="1" ht="12.75" customHeight="1" x14ac:dyDescent="0.2">
      <c r="A9" s="4"/>
      <c r="B9" s="216"/>
      <c r="C9" s="217"/>
      <c r="D9" s="217"/>
      <c r="E9" s="217"/>
      <c r="F9" s="217"/>
      <c r="G9" s="217"/>
      <c r="H9" s="217"/>
      <c r="I9" s="217"/>
      <c r="J9" s="217"/>
      <c r="K9" s="217"/>
      <c r="L9" s="218"/>
      <c r="M9" s="225" t="s">
        <v>83</v>
      </c>
      <c r="N9" s="226"/>
      <c r="O9" s="226"/>
      <c r="P9" s="226"/>
      <c r="Q9" s="226"/>
      <c r="R9" s="226"/>
      <c r="S9" s="227"/>
      <c r="T9" s="245" t="s">
        <v>84</v>
      </c>
      <c r="U9" s="245"/>
      <c r="V9" s="245"/>
      <c r="W9" s="246"/>
      <c r="X9" s="169" t="s">
        <v>85</v>
      </c>
      <c r="Y9" s="170"/>
      <c r="Z9" s="170"/>
      <c r="AA9" s="170"/>
      <c r="AB9" s="170"/>
      <c r="AC9" s="170"/>
      <c r="AD9" s="171"/>
      <c r="AE9" s="4"/>
    </row>
    <row r="10" spans="1:31" s="1" customFormat="1" x14ac:dyDescent="0.2">
      <c r="A10" s="4"/>
      <c r="B10" s="219"/>
      <c r="C10" s="220"/>
      <c r="D10" s="220"/>
      <c r="E10" s="220"/>
      <c r="F10" s="220"/>
      <c r="G10" s="220"/>
      <c r="H10" s="220"/>
      <c r="I10" s="220"/>
      <c r="J10" s="220"/>
      <c r="K10" s="220"/>
      <c r="L10" s="221"/>
      <c r="M10" s="228"/>
      <c r="N10" s="229"/>
      <c r="O10" s="229"/>
      <c r="P10" s="229"/>
      <c r="Q10" s="229"/>
      <c r="R10" s="229"/>
      <c r="S10" s="230"/>
      <c r="T10" s="247"/>
      <c r="U10" s="247"/>
      <c r="V10" s="247"/>
      <c r="W10" s="248"/>
      <c r="X10" s="172"/>
      <c r="Y10" s="173"/>
      <c r="Z10" s="173"/>
      <c r="AA10" s="173"/>
      <c r="AB10" s="173"/>
      <c r="AC10" s="173"/>
      <c r="AD10" s="174"/>
      <c r="AE10" s="4"/>
    </row>
    <row r="11" spans="1:31" s="1" customFormat="1" x14ac:dyDescent="0.2">
      <c r="A11" s="4"/>
      <c r="B11" s="219"/>
      <c r="C11" s="220"/>
      <c r="D11" s="220"/>
      <c r="E11" s="220"/>
      <c r="F11" s="220"/>
      <c r="G11" s="220"/>
      <c r="H11" s="220"/>
      <c r="I11" s="220"/>
      <c r="J11" s="220"/>
      <c r="K11" s="220"/>
      <c r="L11" s="221"/>
      <c r="M11" s="228"/>
      <c r="N11" s="229"/>
      <c r="O11" s="229"/>
      <c r="P11" s="229"/>
      <c r="Q11" s="229"/>
      <c r="R11" s="229"/>
      <c r="S11" s="230"/>
      <c r="T11" s="247"/>
      <c r="U11" s="247"/>
      <c r="V11" s="247"/>
      <c r="W11" s="248"/>
      <c r="X11" s="172"/>
      <c r="Y11" s="173"/>
      <c r="Z11" s="173"/>
      <c r="AA11" s="173"/>
      <c r="AB11" s="173"/>
      <c r="AC11" s="173"/>
      <c r="AD11" s="174"/>
      <c r="AE11" s="4"/>
    </row>
    <row r="12" spans="1:31" s="1" customFormat="1" x14ac:dyDescent="0.2">
      <c r="A12" s="4"/>
      <c r="B12" s="219"/>
      <c r="C12" s="220"/>
      <c r="D12" s="220"/>
      <c r="E12" s="220"/>
      <c r="F12" s="220"/>
      <c r="G12" s="220"/>
      <c r="H12" s="220"/>
      <c r="I12" s="220"/>
      <c r="J12" s="220"/>
      <c r="K12" s="220"/>
      <c r="L12" s="221"/>
      <c r="M12" s="228"/>
      <c r="N12" s="229"/>
      <c r="O12" s="229"/>
      <c r="P12" s="229"/>
      <c r="Q12" s="229"/>
      <c r="R12" s="229"/>
      <c r="S12" s="230"/>
      <c r="T12" s="247"/>
      <c r="U12" s="247"/>
      <c r="V12" s="247"/>
      <c r="W12" s="248"/>
      <c r="X12" s="172"/>
      <c r="Y12" s="173"/>
      <c r="Z12" s="173"/>
      <c r="AA12" s="173"/>
      <c r="AB12" s="173"/>
      <c r="AC12" s="173"/>
      <c r="AD12" s="174"/>
      <c r="AE12" s="4"/>
    </row>
    <row r="13" spans="1:31" s="1" customFormat="1" x14ac:dyDescent="0.2">
      <c r="A13" s="4"/>
      <c r="B13" s="219"/>
      <c r="C13" s="220"/>
      <c r="D13" s="220"/>
      <c r="E13" s="220"/>
      <c r="F13" s="220"/>
      <c r="G13" s="220"/>
      <c r="H13" s="220"/>
      <c r="I13" s="220"/>
      <c r="J13" s="220"/>
      <c r="K13" s="220"/>
      <c r="L13" s="221"/>
      <c r="M13" s="228"/>
      <c r="N13" s="229"/>
      <c r="O13" s="229"/>
      <c r="P13" s="229"/>
      <c r="Q13" s="229"/>
      <c r="R13" s="229"/>
      <c r="S13" s="230"/>
      <c r="T13" s="247"/>
      <c r="U13" s="247"/>
      <c r="V13" s="247"/>
      <c r="W13" s="248"/>
      <c r="X13" s="172"/>
      <c r="Y13" s="173"/>
      <c r="Z13" s="173"/>
      <c r="AA13" s="173"/>
      <c r="AB13" s="173"/>
      <c r="AC13" s="173"/>
      <c r="AD13" s="174"/>
      <c r="AE13" s="4"/>
    </row>
    <row r="14" spans="1:31" s="1" customFormat="1" x14ac:dyDescent="0.2">
      <c r="A14" s="4"/>
      <c r="B14" s="219"/>
      <c r="C14" s="220"/>
      <c r="D14" s="220"/>
      <c r="E14" s="220"/>
      <c r="F14" s="220"/>
      <c r="G14" s="220"/>
      <c r="H14" s="220"/>
      <c r="I14" s="220"/>
      <c r="J14" s="220"/>
      <c r="K14" s="220"/>
      <c r="L14" s="221"/>
      <c r="M14" s="228"/>
      <c r="N14" s="229"/>
      <c r="O14" s="229"/>
      <c r="P14" s="229"/>
      <c r="Q14" s="229"/>
      <c r="R14" s="229"/>
      <c r="S14" s="230"/>
      <c r="T14" s="247"/>
      <c r="U14" s="247"/>
      <c r="V14" s="247"/>
      <c r="W14" s="248"/>
      <c r="X14" s="172"/>
      <c r="Y14" s="173"/>
      <c r="Z14" s="173"/>
      <c r="AA14" s="173"/>
      <c r="AB14" s="173"/>
      <c r="AC14" s="173"/>
      <c r="AD14" s="174"/>
      <c r="AE14" s="4"/>
    </row>
    <row r="15" spans="1:31" s="1" customFormat="1" x14ac:dyDescent="0.2">
      <c r="A15" s="4"/>
      <c r="B15" s="219"/>
      <c r="C15" s="220"/>
      <c r="D15" s="220"/>
      <c r="E15" s="220"/>
      <c r="F15" s="220"/>
      <c r="G15" s="220"/>
      <c r="H15" s="220"/>
      <c r="I15" s="220"/>
      <c r="J15" s="220"/>
      <c r="K15" s="220"/>
      <c r="L15" s="221"/>
      <c r="M15" s="228"/>
      <c r="N15" s="229"/>
      <c r="O15" s="229"/>
      <c r="P15" s="229"/>
      <c r="Q15" s="229"/>
      <c r="R15" s="229"/>
      <c r="S15" s="230"/>
      <c r="T15" s="247"/>
      <c r="U15" s="247"/>
      <c r="V15" s="247"/>
      <c r="W15" s="248"/>
      <c r="X15" s="172"/>
      <c r="Y15" s="173"/>
      <c r="Z15" s="173"/>
      <c r="AA15" s="173"/>
      <c r="AB15" s="173"/>
      <c r="AC15" s="173"/>
      <c r="AD15" s="174"/>
      <c r="AE15" s="4"/>
    </row>
    <row r="16" spans="1:31" s="1" customFormat="1" x14ac:dyDescent="0.2">
      <c r="A16" s="4"/>
      <c r="B16" s="219"/>
      <c r="C16" s="220"/>
      <c r="D16" s="220"/>
      <c r="E16" s="220"/>
      <c r="F16" s="220"/>
      <c r="G16" s="220"/>
      <c r="H16" s="220"/>
      <c r="I16" s="220"/>
      <c r="J16" s="220"/>
      <c r="K16" s="220"/>
      <c r="L16" s="221"/>
      <c r="M16" s="228"/>
      <c r="N16" s="229"/>
      <c r="O16" s="229"/>
      <c r="P16" s="229"/>
      <c r="Q16" s="229"/>
      <c r="R16" s="229"/>
      <c r="S16" s="230"/>
      <c r="T16" s="247"/>
      <c r="U16" s="247"/>
      <c r="V16" s="247"/>
      <c r="W16" s="248"/>
      <c r="X16" s="172"/>
      <c r="Y16" s="173"/>
      <c r="Z16" s="173"/>
      <c r="AA16" s="173"/>
      <c r="AB16" s="173"/>
      <c r="AC16" s="173"/>
      <c r="AD16" s="174"/>
      <c r="AE16" s="4"/>
    </row>
    <row r="17" spans="1:31" s="1" customFormat="1" x14ac:dyDescent="0.2">
      <c r="A17" s="4"/>
      <c r="B17" s="219"/>
      <c r="C17" s="220"/>
      <c r="D17" s="220"/>
      <c r="E17" s="220"/>
      <c r="F17" s="220"/>
      <c r="G17" s="220"/>
      <c r="H17" s="220"/>
      <c r="I17" s="220"/>
      <c r="J17" s="220"/>
      <c r="K17" s="220"/>
      <c r="L17" s="221"/>
      <c r="M17" s="228"/>
      <c r="N17" s="229"/>
      <c r="O17" s="229"/>
      <c r="P17" s="229"/>
      <c r="Q17" s="229"/>
      <c r="R17" s="229"/>
      <c r="S17" s="230"/>
      <c r="T17" s="247"/>
      <c r="U17" s="247"/>
      <c r="V17" s="247"/>
      <c r="W17" s="248"/>
      <c r="X17" s="172"/>
      <c r="Y17" s="173"/>
      <c r="Z17" s="173"/>
      <c r="AA17" s="173"/>
      <c r="AB17" s="173"/>
      <c r="AC17" s="173"/>
      <c r="AD17" s="174"/>
      <c r="AE17" s="4"/>
    </row>
    <row r="18" spans="1:31" s="1" customFormat="1" x14ac:dyDescent="0.2">
      <c r="A18" s="4"/>
      <c r="B18" s="219"/>
      <c r="C18" s="220"/>
      <c r="D18" s="220"/>
      <c r="E18" s="220"/>
      <c r="F18" s="220"/>
      <c r="G18" s="220"/>
      <c r="H18" s="220"/>
      <c r="I18" s="220"/>
      <c r="J18" s="220"/>
      <c r="K18" s="220"/>
      <c r="L18" s="221"/>
      <c r="M18" s="228"/>
      <c r="N18" s="229"/>
      <c r="O18" s="229"/>
      <c r="P18" s="229"/>
      <c r="Q18" s="229"/>
      <c r="R18" s="229"/>
      <c r="S18" s="230"/>
      <c r="T18" s="247"/>
      <c r="U18" s="247"/>
      <c r="V18" s="247"/>
      <c r="W18" s="248"/>
      <c r="X18" s="172"/>
      <c r="Y18" s="173"/>
      <c r="Z18" s="173"/>
      <c r="AA18" s="173"/>
      <c r="AB18" s="173"/>
      <c r="AC18" s="173"/>
      <c r="AD18" s="174"/>
      <c r="AE18" s="4"/>
    </row>
    <row r="19" spans="1:31" s="1" customFormat="1" x14ac:dyDescent="0.2">
      <c r="A19" s="4"/>
      <c r="B19" s="219"/>
      <c r="C19" s="220"/>
      <c r="D19" s="220"/>
      <c r="E19" s="220"/>
      <c r="F19" s="220"/>
      <c r="G19" s="220"/>
      <c r="H19" s="220"/>
      <c r="I19" s="220"/>
      <c r="J19" s="220"/>
      <c r="K19" s="220"/>
      <c r="L19" s="221"/>
      <c r="M19" s="231"/>
      <c r="N19" s="232"/>
      <c r="O19" s="232"/>
      <c r="P19" s="232"/>
      <c r="Q19" s="232"/>
      <c r="R19" s="232"/>
      <c r="S19" s="233"/>
      <c r="T19" s="249"/>
      <c r="U19" s="249"/>
      <c r="V19" s="249"/>
      <c r="W19" s="250"/>
      <c r="X19" s="175"/>
      <c r="Y19" s="176"/>
      <c r="Z19" s="176"/>
      <c r="AA19" s="176"/>
      <c r="AB19" s="176"/>
      <c r="AC19" s="176"/>
      <c r="AD19" s="177"/>
      <c r="AE19" s="4"/>
    </row>
    <row r="20" spans="1:31" s="1" customFormat="1" x14ac:dyDescent="0.2">
      <c r="A20" s="4"/>
      <c r="B20" s="219"/>
      <c r="C20" s="220"/>
      <c r="D20" s="220"/>
      <c r="E20" s="220"/>
      <c r="F20" s="220"/>
      <c r="G20" s="220"/>
      <c r="H20" s="220"/>
      <c r="I20" s="220"/>
      <c r="J20" s="220"/>
      <c r="K20" s="220"/>
      <c r="L20" s="221"/>
      <c r="M20" s="178" t="s">
        <v>86</v>
      </c>
      <c r="N20" s="179"/>
      <c r="O20" s="179"/>
      <c r="P20" s="179"/>
      <c r="Q20" s="179"/>
      <c r="R20" s="179"/>
      <c r="S20" s="180"/>
      <c r="T20" s="179"/>
      <c r="U20" s="179"/>
      <c r="V20" s="179"/>
      <c r="W20" s="180"/>
      <c r="X20" s="178">
        <v>5</v>
      </c>
      <c r="Y20" s="179"/>
      <c r="Z20" s="179"/>
      <c r="AA20" s="179"/>
      <c r="AB20" s="179"/>
      <c r="AC20" s="179"/>
      <c r="AD20" s="180"/>
      <c r="AE20" s="4"/>
    </row>
    <row r="21" spans="1:31" s="1" customFormat="1" ht="12.75" customHeight="1" x14ac:dyDescent="0.2">
      <c r="A21" s="4"/>
      <c r="B21" s="219"/>
      <c r="C21" s="220"/>
      <c r="D21" s="220"/>
      <c r="E21" s="220"/>
      <c r="F21" s="220"/>
      <c r="G21" s="220"/>
      <c r="H21" s="220"/>
      <c r="I21" s="220"/>
      <c r="J21" s="220"/>
      <c r="K21" s="220"/>
      <c r="L21" s="221"/>
      <c r="M21" s="234"/>
      <c r="N21" s="235"/>
      <c r="O21" s="235"/>
      <c r="P21" s="235"/>
      <c r="Q21" s="236"/>
      <c r="R21" s="212" t="s">
        <v>87</v>
      </c>
      <c r="S21" s="213"/>
      <c r="T21" s="251"/>
      <c r="U21" s="251"/>
      <c r="V21" s="212" t="s">
        <v>87</v>
      </c>
      <c r="W21" s="252"/>
      <c r="X21" s="181"/>
      <c r="Y21" s="182"/>
      <c r="Z21" s="182"/>
      <c r="AA21" s="182"/>
      <c r="AB21" s="183"/>
      <c r="AC21" s="190" t="s">
        <v>87</v>
      </c>
      <c r="AD21" s="191"/>
      <c r="AE21" s="4"/>
    </row>
    <row r="22" spans="1:31" s="1" customFormat="1" x14ac:dyDescent="0.2">
      <c r="A22" s="4"/>
      <c r="B22" s="219"/>
      <c r="C22" s="220"/>
      <c r="D22" s="220"/>
      <c r="E22" s="220"/>
      <c r="F22" s="220"/>
      <c r="G22" s="220"/>
      <c r="H22" s="220"/>
      <c r="I22" s="220"/>
      <c r="J22" s="220"/>
      <c r="K22" s="220"/>
      <c r="L22" s="221"/>
      <c r="M22" s="237"/>
      <c r="N22" s="238"/>
      <c r="O22" s="238"/>
      <c r="P22" s="238"/>
      <c r="Q22" s="239"/>
      <c r="R22" s="214"/>
      <c r="S22" s="215"/>
      <c r="T22" s="251"/>
      <c r="U22" s="251"/>
      <c r="V22" s="214"/>
      <c r="W22" s="253"/>
      <c r="X22" s="184"/>
      <c r="Y22" s="185"/>
      <c r="Z22" s="185"/>
      <c r="AA22" s="185"/>
      <c r="AB22" s="186"/>
      <c r="AC22" s="192"/>
      <c r="AD22" s="193"/>
      <c r="AE22" s="4"/>
    </row>
    <row r="23" spans="1:31" s="1" customFormat="1" x14ac:dyDescent="0.2">
      <c r="A23" s="4"/>
      <c r="B23" s="219"/>
      <c r="C23" s="220"/>
      <c r="D23" s="220"/>
      <c r="E23" s="220"/>
      <c r="F23" s="220"/>
      <c r="G23" s="220"/>
      <c r="H23" s="220"/>
      <c r="I23" s="220"/>
      <c r="J23" s="220"/>
      <c r="K23" s="220"/>
      <c r="L23" s="221"/>
      <c r="M23" s="237"/>
      <c r="N23" s="238"/>
      <c r="O23" s="238"/>
      <c r="P23" s="238"/>
      <c r="Q23" s="239"/>
      <c r="R23" s="181"/>
      <c r="S23" s="182"/>
      <c r="T23" s="251"/>
      <c r="U23" s="251"/>
      <c r="V23" s="181"/>
      <c r="W23" s="183"/>
      <c r="X23" s="184"/>
      <c r="Y23" s="185"/>
      <c r="Z23" s="185"/>
      <c r="AA23" s="185"/>
      <c r="AB23" s="186"/>
      <c r="AC23" s="194"/>
      <c r="AD23" s="195"/>
      <c r="AE23" s="4"/>
    </row>
    <row r="24" spans="1:31" s="1" customFormat="1" x14ac:dyDescent="0.2">
      <c r="A24" s="4"/>
      <c r="B24" s="219"/>
      <c r="C24" s="220"/>
      <c r="D24" s="220"/>
      <c r="E24" s="220"/>
      <c r="F24" s="220"/>
      <c r="G24" s="220"/>
      <c r="H24" s="220"/>
      <c r="I24" s="220"/>
      <c r="J24" s="220"/>
      <c r="K24" s="220"/>
      <c r="L24" s="221"/>
      <c r="M24" s="237"/>
      <c r="N24" s="238"/>
      <c r="O24" s="238"/>
      <c r="P24" s="238"/>
      <c r="Q24" s="239"/>
      <c r="R24" s="184"/>
      <c r="S24" s="185"/>
      <c r="T24" s="251"/>
      <c r="U24" s="251"/>
      <c r="V24" s="184"/>
      <c r="W24" s="186"/>
      <c r="X24" s="184"/>
      <c r="Y24" s="185"/>
      <c r="Z24" s="185"/>
      <c r="AA24" s="185"/>
      <c r="AB24" s="186"/>
      <c r="AC24" s="196"/>
      <c r="AD24" s="197"/>
      <c r="AE24" s="4"/>
    </row>
    <row r="25" spans="1:31" s="1" customFormat="1" ht="71.25" customHeight="1" thickBot="1" x14ac:dyDescent="0.25">
      <c r="A25" s="4"/>
      <c r="B25" s="222"/>
      <c r="C25" s="223"/>
      <c r="D25" s="223"/>
      <c r="E25" s="223"/>
      <c r="F25" s="223"/>
      <c r="G25" s="223"/>
      <c r="H25" s="223"/>
      <c r="I25" s="223"/>
      <c r="J25" s="223"/>
      <c r="K25" s="223"/>
      <c r="L25" s="224"/>
      <c r="M25" s="240"/>
      <c r="N25" s="241"/>
      <c r="O25" s="241"/>
      <c r="P25" s="241"/>
      <c r="Q25" s="242"/>
      <c r="R25" s="187"/>
      <c r="S25" s="188"/>
      <c r="T25" s="251"/>
      <c r="U25" s="251"/>
      <c r="V25" s="187"/>
      <c r="W25" s="189"/>
      <c r="X25" s="187"/>
      <c r="Y25" s="188"/>
      <c r="Z25" s="188"/>
      <c r="AA25" s="188"/>
      <c r="AB25" s="189"/>
      <c r="AC25" s="198"/>
      <c r="AD25" s="199"/>
      <c r="AE25" s="4"/>
    </row>
    <row r="26" spans="1:31" s="1" customFormat="1" x14ac:dyDescent="0.2">
      <c r="A26" s="4"/>
      <c r="B26" s="203" t="s">
        <v>88</v>
      </c>
      <c r="C26" s="204"/>
      <c r="D26" s="204"/>
      <c r="E26" s="207" t="s">
        <v>89</v>
      </c>
      <c r="F26" s="207"/>
      <c r="G26" s="207"/>
      <c r="H26" s="207"/>
      <c r="I26" s="207"/>
      <c r="J26" s="207"/>
      <c r="K26" s="207"/>
      <c r="L26" s="208"/>
      <c r="M26" s="211" t="s">
        <v>79</v>
      </c>
      <c r="N26" s="207"/>
      <c r="O26" s="207"/>
      <c r="P26" s="207"/>
      <c r="Q26" s="207"/>
      <c r="R26" s="207"/>
      <c r="S26" s="208"/>
      <c r="T26" s="244"/>
      <c r="U26" s="244"/>
      <c r="V26" s="207"/>
      <c r="W26" s="208"/>
      <c r="X26" s="211" t="s">
        <v>79</v>
      </c>
      <c r="Y26" s="207"/>
      <c r="Z26" s="207"/>
      <c r="AA26" s="207"/>
      <c r="AB26" s="207"/>
      <c r="AC26" s="207"/>
      <c r="AD26" s="208"/>
      <c r="AE26" s="4"/>
    </row>
    <row r="27" spans="1:31" x14ac:dyDescent="0.2">
      <c r="A27" s="4"/>
      <c r="B27" s="205"/>
      <c r="C27" s="206"/>
      <c r="D27" s="206"/>
      <c r="E27" s="209"/>
      <c r="F27" s="209"/>
      <c r="G27" s="209"/>
      <c r="H27" s="209"/>
      <c r="I27" s="209"/>
      <c r="J27" s="209"/>
      <c r="K27" s="209"/>
      <c r="L27" s="210"/>
      <c r="M27" s="243" t="s">
        <v>90</v>
      </c>
      <c r="N27" s="209"/>
      <c r="O27" s="209"/>
      <c r="P27" s="209"/>
      <c r="Q27" s="209"/>
      <c r="R27" s="209"/>
      <c r="S27" s="210"/>
      <c r="T27" s="209"/>
      <c r="U27" s="209"/>
      <c r="V27" s="209"/>
      <c r="W27" s="210"/>
      <c r="X27" s="243" t="s">
        <v>91</v>
      </c>
      <c r="Y27" s="209"/>
      <c r="Z27" s="209"/>
      <c r="AA27" s="209"/>
      <c r="AB27" s="209"/>
      <c r="AC27" s="209"/>
      <c r="AD27" s="210"/>
      <c r="AE27" s="4"/>
    </row>
    <row r="28" spans="1:31" x14ac:dyDescent="0.2">
      <c r="B28" s="216"/>
      <c r="C28" s="217"/>
      <c r="D28" s="217"/>
      <c r="E28" s="217"/>
      <c r="F28" s="217"/>
      <c r="G28" s="217"/>
      <c r="H28" s="217"/>
      <c r="I28" s="217"/>
      <c r="J28" s="217"/>
      <c r="K28" s="217"/>
      <c r="L28" s="218"/>
      <c r="M28" s="225" t="s">
        <v>92</v>
      </c>
      <c r="N28" s="226"/>
      <c r="O28" s="226"/>
      <c r="P28" s="226"/>
      <c r="Q28" s="226"/>
      <c r="R28" s="226"/>
      <c r="S28" s="227"/>
      <c r="T28" s="226" t="s">
        <v>93</v>
      </c>
      <c r="U28" s="226"/>
      <c r="V28" s="226"/>
      <c r="W28" s="227"/>
      <c r="X28" s="169" t="s">
        <v>94</v>
      </c>
      <c r="Y28" s="170"/>
      <c r="Z28" s="170"/>
      <c r="AA28" s="170"/>
      <c r="AB28" s="170"/>
      <c r="AC28" s="170"/>
      <c r="AD28" s="171"/>
    </row>
    <row r="29" spans="1:31" x14ac:dyDescent="0.2">
      <c r="B29" s="219"/>
      <c r="C29" s="220"/>
      <c r="D29" s="220"/>
      <c r="E29" s="220"/>
      <c r="F29" s="220"/>
      <c r="G29" s="220"/>
      <c r="H29" s="220"/>
      <c r="I29" s="220"/>
      <c r="J29" s="220"/>
      <c r="K29" s="220"/>
      <c r="L29" s="221"/>
      <c r="M29" s="228"/>
      <c r="N29" s="229"/>
      <c r="O29" s="229"/>
      <c r="P29" s="229"/>
      <c r="Q29" s="229"/>
      <c r="R29" s="229"/>
      <c r="S29" s="230"/>
      <c r="T29" s="229"/>
      <c r="U29" s="229"/>
      <c r="V29" s="229"/>
      <c r="W29" s="230"/>
      <c r="X29" s="172"/>
      <c r="Y29" s="173"/>
      <c r="Z29" s="173"/>
      <c r="AA29" s="173"/>
      <c r="AB29" s="173"/>
      <c r="AC29" s="173"/>
      <c r="AD29" s="174"/>
    </row>
    <row r="30" spans="1:31" x14ac:dyDescent="0.2">
      <c r="B30" s="219"/>
      <c r="C30" s="220"/>
      <c r="D30" s="220"/>
      <c r="E30" s="220"/>
      <c r="F30" s="220"/>
      <c r="G30" s="220"/>
      <c r="H30" s="220"/>
      <c r="I30" s="220"/>
      <c r="J30" s="220"/>
      <c r="K30" s="220"/>
      <c r="L30" s="221"/>
      <c r="M30" s="228"/>
      <c r="N30" s="229"/>
      <c r="O30" s="229"/>
      <c r="P30" s="229"/>
      <c r="Q30" s="229"/>
      <c r="R30" s="229"/>
      <c r="S30" s="230"/>
      <c r="T30" s="229"/>
      <c r="U30" s="229"/>
      <c r="V30" s="229"/>
      <c r="W30" s="230"/>
      <c r="X30" s="172"/>
      <c r="Y30" s="173"/>
      <c r="Z30" s="173"/>
      <c r="AA30" s="173"/>
      <c r="AB30" s="173"/>
      <c r="AC30" s="173"/>
      <c r="AD30" s="174"/>
    </row>
    <row r="31" spans="1:31" x14ac:dyDescent="0.2">
      <c r="B31" s="219"/>
      <c r="C31" s="220"/>
      <c r="D31" s="220"/>
      <c r="E31" s="220"/>
      <c r="F31" s="220"/>
      <c r="G31" s="220"/>
      <c r="H31" s="220"/>
      <c r="I31" s="220"/>
      <c r="J31" s="220"/>
      <c r="K31" s="220"/>
      <c r="L31" s="221"/>
      <c r="M31" s="228"/>
      <c r="N31" s="229"/>
      <c r="O31" s="229"/>
      <c r="P31" s="229"/>
      <c r="Q31" s="229"/>
      <c r="R31" s="229"/>
      <c r="S31" s="230"/>
      <c r="T31" s="229"/>
      <c r="U31" s="229"/>
      <c r="V31" s="229"/>
      <c r="W31" s="230"/>
      <c r="X31" s="172"/>
      <c r="Y31" s="173"/>
      <c r="Z31" s="173"/>
      <c r="AA31" s="173"/>
      <c r="AB31" s="173"/>
      <c r="AC31" s="173"/>
      <c r="AD31" s="174"/>
    </row>
    <row r="32" spans="1:31" x14ac:dyDescent="0.2">
      <c r="B32" s="219"/>
      <c r="C32" s="220"/>
      <c r="D32" s="220"/>
      <c r="E32" s="220"/>
      <c r="F32" s="220"/>
      <c r="G32" s="220"/>
      <c r="H32" s="220"/>
      <c r="I32" s="220"/>
      <c r="J32" s="220"/>
      <c r="K32" s="220"/>
      <c r="L32" s="221"/>
      <c r="M32" s="228"/>
      <c r="N32" s="229"/>
      <c r="O32" s="229"/>
      <c r="P32" s="229"/>
      <c r="Q32" s="229"/>
      <c r="R32" s="229"/>
      <c r="S32" s="230"/>
      <c r="T32" s="229"/>
      <c r="U32" s="229"/>
      <c r="V32" s="229"/>
      <c r="W32" s="230"/>
      <c r="X32" s="172"/>
      <c r="Y32" s="173"/>
      <c r="Z32" s="173"/>
      <c r="AA32" s="173"/>
      <c r="AB32" s="173"/>
      <c r="AC32" s="173"/>
      <c r="AD32" s="174"/>
    </row>
    <row r="33" spans="1:31" x14ac:dyDescent="0.2">
      <c r="B33" s="219"/>
      <c r="C33" s="220"/>
      <c r="D33" s="220"/>
      <c r="E33" s="220"/>
      <c r="F33" s="220"/>
      <c r="G33" s="220"/>
      <c r="H33" s="220"/>
      <c r="I33" s="220"/>
      <c r="J33" s="220"/>
      <c r="K33" s="220"/>
      <c r="L33" s="221"/>
      <c r="M33" s="228"/>
      <c r="N33" s="229"/>
      <c r="O33" s="229"/>
      <c r="P33" s="229"/>
      <c r="Q33" s="229"/>
      <c r="R33" s="229"/>
      <c r="S33" s="230"/>
      <c r="T33" s="229"/>
      <c r="U33" s="229"/>
      <c r="V33" s="229"/>
      <c r="W33" s="230"/>
      <c r="X33" s="172"/>
      <c r="Y33" s="173"/>
      <c r="Z33" s="173"/>
      <c r="AA33" s="173"/>
      <c r="AB33" s="173"/>
      <c r="AC33" s="173"/>
      <c r="AD33" s="174"/>
    </row>
    <row r="34" spans="1:31" x14ac:dyDescent="0.2">
      <c r="B34" s="219"/>
      <c r="C34" s="220"/>
      <c r="D34" s="220"/>
      <c r="E34" s="220"/>
      <c r="F34" s="220"/>
      <c r="G34" s="220"/>
      <c r="H34" s="220"/>
      <c r="I34" s="220"/>
      <c r="J34" s="220"/>
      <c r="K34" s="220"/>
      <c r="L34" s="221"/>
      <c r="M34" s="228"/>
      <c r="N34" s="229"/>
      <c r="O34" s="229"/>
      <c r="P34" s="229"/>
      <c r="Q34" s="229"/>
      <c r="R34" s="229"/>
      <c r="S34" s="230"/>
      <c r="T34" s="229"/>
      <c r="U34" s="229"/>
      <c r="V34" s="229"/>
      <c r="W34" s="230"/>
      <c r="X34" s="172"/>
      <c r="Y34" s="173"/>
      <c r="Z34" s="173"/>
      <c r="AA34" s="173"/>
      <c r="AB34" s="173"/>
      <c r="AC34" s="173"/>
      <c r="AD34" s="174"/>
    </row>
    <row r="35" spans="1:31" x14ac:dyDescent="0.2">
      <c r="B35" s="219"/>
      <c r="C35" s="220"/>
      <c r="D35" s="220"/>
      <c r="E35" s="220"/>
      <c r="F35" s="220"/>
      <c r="G35" s="220"/>
      <c r="H35" s="220"/>
      <c r="I35" s="220"/>
      <c r="J35" s="220"/>
      <c r="K35" s="220"/>
      <c r="L35" s="221"/>
      <c r="M35" s="228"/>
      <c r="N35" s="229"/>
      <c r="O35" s="229"/>
      <c r="P35" s="229"/>
      <c r="Q35" s="229"/>
      <c r="R35" s="229"/>
      <c r="S35" s="230"/>
      <c r="T35" s="229"/>
      <c r="U35" s="229"/>
      <c r="V35" s="229"/>
      <c r="W35" s="230"/>
      <c r="X35" s="172"/>
      <c r="Y35" s="173"/>
      <c r="Z35" s="173"/>
      <c r="AA35" s="173"/>
      <c r="AB35" s="173"/>
      <c r="AC35" s="173"/>
      <c r="AD35" s="174"/>
    </row>
    <row r="36" spans="1:31" x14ac:dyDescent="0.2">
      <c r="B36" s="219"/>
      <c r="C36" s="220"/>
      <c r="D36" s="220"/>
      <c r="E36" s="220"/>
      <c r="F36" s="220"/>
      <c r="G36" s="220"/>
      <c r="H36" s="220"/>
      <c r="I36" s="220"/>
      <c r="J36" s="220"/>
      <c r="K36" s="220"/>
      <c r="L36" s="221"/>
      <c r="M36" s="228"/>
      <c r="N36" s="229"/>
      <c r="O36" s="229"/>
      <c r="P36" s="229"/>
      <c r="Q36" s="229"/>
      <c r="R36" s="229"/>
      <c r="S36" s="230"/>
      <c r="T36" s="229"/>
      <c r="U36" s="229"/>
      <c r="V36" s="229"/>
      <c r="W36" s="230"/>
      <c r="X36" s="172"/>
      <c r="Y36" s="173"/>
      <c r="Z36" s="173"/>
      <c r="AA36" s="173"/>
      <c r="AB36" s="173"/>
      <c r="AC36" s="173"/>
      <c r="AD36" s="174"/>
    </row>
    <row r="37" spans="1:31" x14ac:dyDescent="0.2">
      <c r="B37" s="219"/>
      <c r="C37" s="220"/>
      <c r="D37" s="220"/>
      <c r="E37" s="220"/>
      <c r="F37" s="220"/>
      <c r="G37" s="220"/>
      <c r="H37" s="220"/>
      <c r="I37" s="220"/>
      <c r="J37" s="220"/>
      <c r="K37" s="220"/>
      <c r="L37" s="221"/>
      <c r="M37" s="228"/>
      <c r="N37" s="229"/>
      <c r="O37" s="229"/>
      <c r="P37" s="229"/>
      <c r="Q37" s="229"/>
      <c r="R37" s="229"/>
      <c r="S37" s="230"/>
      <c r="T37" s="229"/>
      <c r="U37" s="229"/>
      <c r="V37" s="229"/>
      <c r="W37" s="230"/>
      <c r="X37" s="172"/>
      <c r="Y37" s="173"/>
      <c r="Z37" s="173"/>
      <c r="AA37" s="173"/>
      <c r="AB37" s="173"/>
      <c r="AC37" s="173"/>
      <c r="AD37" s="174"/>
    </row>
    <row r="38" spans="1:31" x14ac:dyDescent="0.2">
      <c r="B38" s="219"/>
      <c r="C38" s="220"/>
      <c r="D38" s="220"/>
      <c r="E38" s="220"/>
      <c r="F38" s="220"/>
      <c r="G38" s="220"/>
      <c r="H38" s="220"/>
      <c r="I38" s="220"/>
      <c r="J38" s="220"/>
      <c r="K38" s="220"/>
      <c r="L38" s="221"/>
      <c r="M38" s="231"/>
      <c r="N38" s="232"/>
      <c r="O38" s="232"/>
      <c r="P38" s="232"/>
      <c r="Q38" s="232"/>
      <c r="R38" s="232"/>
      <c r="S38" s="233"/>
      <c r="T38" s="232"/>
      <c r="U38" s="232"/>
      <c r="V38" s="232"/>
      <c r="W38" s="233"/>
      <c r="X38" s="175"/>
      <c r="Y38" s="176"/>
      <c r="Z38" s="176"/>
      <c r="AA38" s="176"/>
      <c r="AB38" s="176"/>
      <c r="AC38" s="176"/>
      <c r="AD38" s="177"/>
    </row>
    <row r="39" spans="1:31" x14ac:dyDescent="0.2">
      <c r="B39" s="219"/>
      <c r="C39" s="220"/>
      <c r="D39" s="220"/>
      <c r="E39" s="220"/>
      <c r="F39" s="220"/>
      <c r="G39" s="220"/>
      <c r="H39" s="220"/>
      <c r="I39" s="220"/>
      <c r="J39" s="220"/>
      <c r="K39" s="220"/>
      <c r="L39" s="221"/>
      <c r="M39" s="178" t="s">
        <v>86</v>
      </c>
      <c r="N39" s="179"/>
      <c r="O39" s="179"/>
      <c r="P39" s="179"/>
      <c r="Q39" s="179"/>
      <c r="R39" s="179"/>
      <c r="S39" s="180"/>
      <c r="T39" s="179"/>
      <c r="U39" s="179"/>
      <c r="V39" s="179"/>
      <c r="W39" s="180"/>
      <c r="X39" s="178">
        <v>5</v>
      </c>
      <c r="Y39" s="179"/>
      <c r="Z39" s="179"/>
      <c r="AA39" s="179"/>
      <c r="AB39" s="179"/>
      <c r="AC39" s="179"/>
      <c r="AD39" s="180"/>
    </row>
    <row r="40" spans="1:31" ht="12.75" customHeight="1" x14ac:dyDescent="0.2">
      <c r="B40" s="219"/>
      <c r="C40" s="220"/>
      <c r="D40" s="220"/>
      <c r="E40" s="220"/>
      <c r="F40" s="220"/>
      <c r="G40" s="220"/>
      <c r="H40" s="220"/>
      <c r="I40" s="220"/>
      <c r="J40" s="220"/>
      <c r="K40" s="220"/>
      <c r="L40" s="221"/>
      <c r="M40" s="181"/>
      <c r="N40" s="182"/>
      <c r="O40" s="182"/>
      <c r="P40" s="182"/>
      <c r="Q40" s="183"/>
      <c r="R40" s="212" t="s">
        <v>87</v>
      </c>
      <c r="S40" s="213"/>
      <c r="T40" s="251"/>
      <c r="U40" s="251"/>
      <c r="V40" s="212" t="s">
        <v>87</v>
      </c>
      <c r="W40" s="252"/>
      <c r="X40" s="181"/>
      <c r="Y40" s="182"/>
      <c r="Z40" s="182"/>
      <c r="AA40" s="182"/>
      <c r="AB40" s="183"/>
      <c r="AC40" s="190" t="s">
        <v>87</v>
      </c>
      <c r="AD40" s="191"/>
    </row>
    <row r="41" spans="1:31" x14ac:dyDescent="0.2">
      <c r="B41" s="219"/>
      <c r="C41" s="220"/>
      <c r="D41" s="220"/>
      <c r="E41" s="220"/>
      <c r="F41" s="220"/>
      <c r="G41" s="220"/>
      <c r="H41" s="220"/>
      <c r="I41" s="220"/>
      <c r="J41" s="220"/>
      <c r="K41" s="220"/>
      <c r="L41" s="221"/>
      <c r="M41" s="184"/>
      <c r="N41" s="185"/>
      <c r="O41" s="185"/>
      <c r="P41" s="185"/>
      <c r="Q41" s="186"/>
      <c r="R41" s="214"/>
      <c r="S41" s="215"/>
      <c r="T41" s="251"/>
      <c r="U41" s="251"/>
      <c r="V41" s="214"/>
      <c r="W41" s="253"/>
      <c r="X41" s="184"/>
      <c r="Y41" s="185"/>
      <c r="Z41" s="185"/>
      <c r="AA41" s="185"/>
      <c r="AB41" s="186"/>
      <c r="AC41" s="192"/>
      <c r="AD41" s="193"/>
    </row>
    <row r="42" spans="1:31" x14ac:dyDescent="0.2">
      <c r="B42" s="219"/>
      <c r="C42" s="220"/>
      <c r="D42" s="220"/>
      <c r="E42" s="220"/>
      <c r="F42" s="220"/>
      <c r="G42" s="220"/>
      <c r="H42" s="220"/>
      <c r="I42" s="220"/>
      <c r="J42" s="220"/>
      <c r="K42" s="220"/>
      <c r="L42" s="221"/>
      <c r="M42" s="184"/>
      <c r="N42" s="185"/>
      <c r="O42" s="185"/>
      <c r="P42" s="185"/>
      <c r="Q42" s="186"/>
      <c r="R42" s="181"/>
      <c r="S42" s="182"/>
      <c r="T42" s="251"/>
      <c r="U42" s="251"/>
      <c r="V42" s="181"/>
      <c r="W42" s="182"/>
      <c r="X42" s="184"/>
      <c r="Y42" s="185"/>
      <c r="Z42" s="185"/>
      <c r="AA42" s="185"/>
      <c r="AB42" s="186"/>
      <c r="AC42" s="194"/>
      <c r="AD42" s="195"/>
    </row>
    <row r="43" spans="1:31" x14ac:dyDescent="0.2">
      <c r="B43" s="219"/>
      <c r="C43" s="220"/>
      <c r="D43" s="220"/>
      <c r="E43" s="220"/>
      <c r="F43" s="220"/>
      <c r="G43" s="220"/>
      <c r="H43" s="220"/>
      <c r="I43" s="220"/>
      <c r="J43" s="220"/>
      <c r="K43" s="220"/>
      <c r="L43" s="221"/>
      <c r="M43" s="184"/>
      <c r="N43" s="185"/>
      <c r="O43" s="185"/>
      <c r="P43" s="185"/>
      <c r="Q43" s="186"/>
      <c r="R43" s="184"/>
      <c r="S43" s="185"/>
      <c r="T43" s="251"/>
      <c r="U43" s="251"/>
      <c r="V43" s="184"/>
      <c r="W43" s="185"/>
      <c r="X43" s="184"/>
      <c r="Y43" s="185"/>
      <c r="Z43" s="185"/>
      <c r="AA43" s="185"/>
      <c r="AB43" s="186"/>
      <c r="AC43" s="196"/>
      <c r="AD43" s="197"/>
    </row>
    <row r="44" spans="1:31" ht="13.5" thickBot="1" x14ac:dyDescent="0.25">
      <c r="B44" s="222"/>
      <c r="C44" s="223"/>
      <c r="D44" s="223"/>
      <c r="E44" s="223"/>
      <c r="F44" s="223"/>
      <c r="G44" s="223"/>
      <c r="H44" s="223"/>
      <c r="I44" s="223"/>
      <c r="J44" s="223"/>
      <c r="K44" s="223"/>
      <c r="L44" s="224"/>
      <c r="M44" s="187"/>
      <c r="N44" s="188"/>
      <c r="O44" s="188"/>
      <c r="P44" s="188"/>
      <c r="Q44" s="189"/>
      <c r="R44" s="187"/>
      <c r="S44" s="188"/>
      <c r="T44" s="251"/>
      <c r="U44" s="251"/>
      <c r="V44" s="187"/>
      <c r="W44" s="188"/>
      <c r="X44" s="187"/>
      <c r="Y44" s="188"/>
      <c r="Z44" s="188"/>
      <c r="AA44" s="188"/>
      <c r="AB44" s="189"/>
      <c r="AC44" s="198"/>
      <c r="AD44" s="199"/>
    </row>
    <row r="45" spans="1:31" s="1" customFormat="1" x14ac:dyDescent="0.2">
      <c r="A45" s="4"/>
      <c r="B45" s="203" t="s">
        <v>95</v>
      </c>
      <c r="C45" s="204"/>
      <c r="D45" s="204"/>
      <c r="E45" s="207" t="s">
        <v>89</v>
      </c>
      <c r="F45" s="207"/>
      <c r="G45" s="207"/>
      <c r="H45" s="207"/>
      <c r="I45" s="207"/>
      <c r="J45" s="207"/>
      <c r="K45" s="207"/>
      <c r="L45" s="208"/>
      <c r="M45" s="211" t="s">
        <v>79</v>
      </c>
      <c r="N45" s="207"/>
      <c r="O45" s="207"/>
      <c r="P45" s="207"/>
      <c r="Q45" s="207"/>
      <c r="R45" s="207"/>
      <c r="S45" s="208"/>
      <c r="T45" s="244"/>
      <c r="U45" s="244"/>
      <c r="V45" s="207"/>
      <c r="W45" s="208"/>
      <c r="X45" s="211" t="s">
        <v>79</v>
      </c>
      <c r="Y45" s="207"/>
      <c r="Z45" s="207"/>
      <c r="AA45" s="207"/>
      <c r="AB45" s="207"/>
      <c r="AC45" s="207"/>
      <c r="AD45" s="208"/>
      <c r="AE45" s="4"/>
    </row>
    <row r="46" spans="1:31" x14ac:dyDescent="0.2">
      <c r="A46" s="4"/>
      <c r="B46" s="205"/>
      <c r="C46" s="206"/>
      <c r="D46" s="206"/>
      <c r="E46" s="209"/>
      <c r="F46" s="209"/>
      <c r="G46" s="209"/>
      <c r="H46" s="209"/>
      <c r="I46" s="209"/>
      <c r="J46" s="209"/>
      <c r="K46" s="209"/>
      <c r="L46" s="210"/>
      <c r="M46" s="243" t="s">
        <v>90</v>
      </c>
      <c r="N46" s="209"/>
      <c r="O46" s="209"/>
      <c r="P46" s="209"/>
      <c r="Q46" s="209"/>
      <c r="R46" s="209"/>
      <c r="S46" s="210"/>
      <c r="T46" s="209"/>
      <c r="U46" s="209"/>
      <c r="V46" s="209"/>
      <c r="W46" s="210"/>
      <c r="X46" s="243" t="s">
        <v>91</v>
      </c>
      <c r="Y46" s="209"/>
      <c r="Z46" s="209"/>
      <c r="AA46" s="209"/>
      <c r="AB46" s="209"/>
      <c r="AC46" s="209"/>
      <c r="AD46" s="210"/>
      <c r="AE46" s="4"/>
    </row>
    <row r="47" spans="1:31" x14ac:dyDescent="0.2">
      <c r="B47" s="216"/>
      <c r="C47" s="217"/>
      <c r="D47" s="217"/>
      <c r="E47" s="217"/>
      <c r="F47" s="217"/>
      <c r="G47" s="217"/>
      <c r="H47" s="217"/>
      <c r="I47" s="217"/>
      <c r="J47" s="217"/>
      <c r="K47" s="217"/>
      <c r="L47" s="218"/>
      <c r="M47" s="225" t="s">
        <v>96</v>
      </c>
      <c r="N47" s="226"/>
      <c r="O47" s="226"/>
      <c r="P47" s="226"/>
      <c r="Q47" s="226"/>
      <c r="R47" s="226"/>
      <c r="S47" s="227"/>
      <c r="T47" s="226" t="s">
        <v>97</v>
      </c>
      <c r="U47" s="226"/>
      <c r="V47" s="226"/>
      <c r="W47" s="227"/>
      <c r="X47" s="169" t="s">
        <v>98</v>
      </c>
      <c r="Y47" s="170"/>
      <c r="Z47" s="170"/>
      <c r="AA47" s="170"/>
      <c r="AB47" s="170"/>
      <c r="AC47" s="170"/>
      <c r="AD47" s="171"/>
    </row>
    <row r="48" spans="1:31" x14ac:dyDescent="0.2">
      <c r="B48" s="219"/>
      <c r="C48" s="220"/>
      <c r="D48" s="220"/>
      <c r="E48" s="220"/>
      <c r="F48" s="220"/>
      <c r="G48" s="220"/>
      <c r="H48" s="220"/>
      <c r="I48" s="220"/>
      <c r="J48" s="220"/>
      <c r="K48" s="220"/>
      <c r="L48" s="221"/>
      <c r="M48" s="228"/>
      <c r="N48" s="229"/>
      <c r="O48" s="229"/>
      <c r="P48" s="229"/>
      <c r="Q48" s="229"/>
      <c r="R48" s="229"/>
      <c r="S48" s="230"/>
      <c r="T48" s="229"/>
      <c r="U48" s="229"/>
      <c r="V48" s="229"/>
      <c r="W48" s="230"/>
      <c r="X48" s="172"/>
      <c r="Y48" s="173"/>
      <c r="Z48" s="173"/>
      <c r="AA48" s="173"/>
      <c r="AB48" s="173"/>
      <c r="AC48" s="173"/>
      <c r="AD48" s="174"/>
    </row>
    <row r="49" spans="2:30" x14ac:dyDescent="0.2">
      <c r="B49" s="219"/>
      <c r="C49" s="220"/>
      <c r="D49" s="220"/>
      <c r="E49" s="220"/>
      <c r="F49" s="220"/>
      <c r="G49" s="220"/>
      <c r="H49" s="220"/>
      <c r="I49" s="220"/>
      <c r="J49" s="220"/>
      <c r="K49" s="220"/>
      <c r="L49" s="221"/>
      <c r="M49" s="228"/>
      <c r="N49" s="229"/>
      <c r="O49" s="229"/>
      <c r="P49" s="229"/>
      <c r="Q49" s="229"/>
      <c r="R49" s="229"/>
      <c r="S49" s="230"/>
      <c r="T49" s="229"/>
      <c r="U49" s="229"/>
      <c r="V49" s="229"/>
      <c r="W49" s="230"/>
      <c r="X49" s="172"/>
      <c r="Y49" s="173"/>
      <c r="Z49" s="173"/>
      <c r="AA49" s="173"/>
      <c r="AB49" s="173"/>
      <c r="AC49" s="173"/>
      <c r="AD49" s="174"/>
    </row>
    <row r="50" spans="2:30" x14ac:dyDescent="0.2">
      <c r="B50" s="219"/>
      <c r="C50" s="220"/>
      <c r="D50" s="220"/>
      <c r="E50" s="220"/>
      <c r="F50" s="220"/>
      <c r="G50" s="220"/>
      <c r="H50" s="220"/>
      <c r="I50" s="220"/>
      <c r="J50" s="220"/>
      <c r="K50" s="220"/>
      <c r="L50" s="221"/>
      <c r="M50" s="228"/>
      <c r="N50" s="229"/>
      <c r="O50" s="229"/>
      <c r="P50" s="229"/>
      <c r="Q50" s="229"/>
      <c r="R50" s="229"/>
      <c r="S50" s="230"/>
      <c r="T50" s="229"/>
      <c r="U50" s="229"/>
      <c r="V50" s="229"/>
      <c r="W50" s="230"/>
      <c r="X50" s="172"/>
      <c r="Y50" s="173"/>
      <c r="Z50" s="173"/>
      <c r="AA50" s="173"/>
      <c r="AB50" s="173"/>
      <c r="AC50" s="173"/>
      <c r="AD50" s="174"/>
    </row>
    <row r="51" spans="2:30" x14ac:dyDescent="0.2">
      <c r="B51" s="219"/>
      <c r="C51" s="220"/>
      <c r="D51" s="220"/>
      <c r="E51" s="220"/>
      <c r="F51" s="220"/>
      <c r="G51" s="220"/>
      <c r="H51" s="220"/>
      <c r="I51" s="220"/>
      <c r="J51" s="220"/>
      <c r="K51" s="220"/>
      <c r="L51" s="221"/>
      <c r="M51" s="228"/>
      <c r="N51" s="229"/>
      <c r="O51" s="229"/>
      <c r="P51" s="229"/>
      <c r="Q51" s="229"/>
      <c r="R51" s="229"/>
      <c r="S51" s="230"/>
      <c r="T51" s="229"/>
      <c r="U51" s="229"/>
      <c r="V51" s="229"/>
      <c r="W51" s="230"/>
      <c r="X51" s="172"/>
      <c r="Y51" s="173"/>
      <c r="Z51" s="173"/>
      <c r="AA51" s="173"/>
      <c r="AB51" s="173"/>
      <c r="AC51" s="173"/>
      <c r="AD51" s="174"/>
    </row>
    <row r="52" spans="2:30" x14ac:dyDescent="0.2">
      <c r="B52" s="219"/>
      <c r="C52" s="220"/>
      <c r="D52" s="220"/>
      <c r="E52" s="220"/>
      <c r="F52" s="220"/>
      <c r="G52" s="220"/>
      <c r="H52" s="220"/>
      <c r="I52" s="220"/>
      <c r="J52" s="220"/>
      <c r="K52" s="220"/>
      <c r="L52" s="221"/>
      <c r="M52" s="228"/>
      <c r="N52" s="229"/>
      <c r="O52" s="229"/>
      <c r="P52" s="229"/>
      <c r="Q52" s="229"/>
      <c r="R52" s="229"/>
      <c r="S52" s="230"/>
      <c r="T52" s="229"/>
      <c r="U52" s="229"/>
      <c r="V52" s="229"/>
      <c r="W52" s="230"/>
      <c r="X52" s="172"/>
      <c r="Y52" s="173"/>
      <c r="Z52" s="173"/>
      <c r="AA52" s="173"/>
      <c r="AB52" s="173"/>
      <c r="AC52" s="173"/>
      <c r="AD52" s="174"/>
    </row>
    <row r="53" spans="2:30" x14ac:dyDescent="0.2">
      <c r="B53" s="219"/>
      <c r="C53" s="220"/>
      <c r="D53" s="220"/>
      <c r="E53" s="220"/>
      <c r="F53" s="220"/>
      <c r="G53" s="220"/>
      <c r="H53" s="220"/>
      <c r="I53" s="220"/>
      <c r="J53" s="220"/>
      <c r="K53" s="220"/>
      <c r="L53" s="221"/>
      <c r="M53" s="228"/>
      <c r="N53" s="229"/>
      <c r="O53" s="229"/>
      <c r="P53" s="229"/>
      <c r="Q53" s="229"/>
      <c r="R53" s="229"/>
      <c r="S53" s="230"/>
      <c r="T53" s="229"/>
      <c r="U53" s="229"/>
      <c r="V53" s="229"/>
      <c r="W53" s="230"/>
      <c r="X53" s="172"/>
      <c r="Y53" s="173"/>
      <c r="Z53" s="173"/>
      <c r="AA53" s="173"/>
      <c r="AB53" s="173"/>
      <c r="AC53" s="173"/>
      <c r="AD53" s="174"/>
    </row>
    <row r="54" spans="2:30" x14ac:dyDescent="0.2">
      <c r="B54" s="219"/>
      <c r="C54" s="220"/>
      <c r="D54" s="220"/>
      <c r="E54" s="220"/>
      <c r="F54" s="220"/>
      <c r="G54" s="220"/>
      <c r="H54" s="220"/>
      <c r="I54" s="220"/>
      <c r="J54" s="220"/>
      <c r="K54" s="220"/>
      <c r="L54" s="221"/>
      <c r="M54" s="228"/>
      <c r="N54" s="229"/>
      <c r="O54" s="229"/>
      <c r="P54" s="229"/>
      <c r="Q54" s="229"/>
      <c r="R54" s="229"/>
      <c r="S54" s="230"/>
      <c r="T54" s="229"/>
      <c r="U54" s="229"/>
      <c r="V54" s="229"/>
      <c r="W54" s="230"/>
      <c r="X54" s="172"/>
      <c r="Y54" s="173"/>
      <c r="Z54" s="173"/>
      <c r="AA54" s="173"/>
      <c r="AB54" s="173"/>
      <c r="AC54" s="173"/>
      <c r="AD54" s="174"/>
    </row>
    <row r="55" spans="2:30" x14ac:dyDescent="0.2">
      <c r="B55" s="219"/>
      <c r="C55" s="220"/>
      <c r="D55" s="220"/>
      <c r="E55" s="220"/>
      <c r="F55" s="220"/>
      <c r="G55" s="220"/>
      <c r="H55" s="220"/>
      <c r="I55" s="220"/>
      <c r="J55" s="220"/>
      <c r="K55" s="220"/>
      <c r="L55" s="221"/>
      <c r="M55" s="228"/>
      <c r="N55" s="229"/>
      <c r="O55" s="229"/>
      <c r="P55" s="229"/>
      <c r="Q55" s="229"/>
      <c r="R55" s="229"/>
      <c r="S55" s="230"/>
      <c r="T55" s="229"/>
      <c r="U55" s="229"/>
      <c r="V55" s="229"/>
      <c r="W55" s="230"/>
      <c r="X55" s="172"/>
      <c r="Y55" s="173"/>
      <c r="Z55" s="173"/>
      <c r="AA55" s="173"/>
      <c r="AB55" s="173"/>
      <c r="AC55" s="173"/>
      <c r="AD55" s="174"/>
    </row>
    <row r="56" spans="2:30" x14ac:dyDescent="0.2">
      <c r="B56" s="219"/>
      <c r="C56" s="220"/>
      <c r="D56" s="220"/>
      <c r="E56" s="220"/>
      <c r="F56" s="220"/>
      <c r="G56" s="220"/>
      <c r="H56" s="220"/>
      <c r="I56" s="220"/>
      <c r="J56" s="220"/>
      <c r="K56" s="220"/>
      <c r="L56" s="221"/>
      <c r="M56" s="228"/>
      <c r="N56" s="229"/>
      <c r="O56" s="229"/>
      <c r="P56" s="229"/>
      <c r="Q56" s="229"/>
      <c r="R56" s="229"/>
      <c r="S56" s="230"/>
      <c r="T56" s="229"/>
      <c r="U56" s="229"/>
      <c r="V56" s="229"/>
      <c r="W56" s="230"/>
      <c r="X56" s="172"/>
      <c r="Y56" s="173"/>
      <c r="Z56" s="173"/>
      <c r="AA56" s="173"/>
      <c r="AB56" s="173"/>
      <c r="AC56" s="173"/>
      <c r="AD56" s="174"/>
    </row>
    <row r="57" spans="2:30" x14ac:dyDescent="0.2">
      <c r="B57" s="219"/>
      <c r="C57" s="220"/>
      <c r="D57" s="220"/>
      <c r="E57" s="220"/>
      <c r="F57" s="220"/>
      <c r="G57" s="220"/>
      <c r="H57" s="220"/>
      <c r="I57" s="220"/>
      <c r="J57" s="220"/>
      <c r="K57" s="220"/>
      <c r="L57" s="221"/>
      <c r="M57" s="231"/>
      <c r="N57" s="232"/>
      <c r="O57" s="232"/>
      <c r="P57" s="232"/>
      <c r="Q57" s="232"/>
      <c r="R57" s="232"/>
      <c r="S57" s="233"/>
      <c r="T57" s="232"/>
      <c r="U57" s="232"/>
      <c r="V57" s="232"/>
      <c r="W57" s="233"/>
      <c r="X57" s="175"/>
      <c r="Y57" s="176"/>
      <c r="Z57" s="176"/>
      <c r="AA57" s="176"/>
      <c r="AB57" s="176"/>
      <c r="AC57" s="176"/>
      <c r="AD57" s="177"/>
    </row>
    <row r="58" spans="2:30" x14ac:dyDescent="0.2">
      <c r="B58" s="219"/>
      <c r="C58" s="220"/>
      <c r="D58" s="220"/>
      <c r="E58" s="220"/>
      <c r="F58" s="220"/>
      <c r="G58" s="220"/>
      <c r="H58" s="220"/>
      <c r="I58" s="220"/>
      <c r="J58" s="220"/>
      <c r="K58" s="220"/>
      <c r="L58" s="221"/>
      <c r="M58" s="178" t="s">
        <v>86</v>
      </c>
      <c r="N58" s="179"/>
      <c r="O58" s="179"/>
      <c r="P58" s="179"/>
      <c r="Q58" s="179"/>
      <c r="R58" s="179"/>
      <c r="S58" s="180"/>
      <c r="T58" s="179"/>
      <c r="U58" s="179"/>
      <c r="V58" s="179"/>
      <c r="W58" s="180"/>
      <c r="X58" s="178">
        <v>5</v>
      </c>
      <c r="Y58" s="179"/>
      <c r="Z58" s="179"/>
      <c r="AA58" s="179"/>
      <c r="AB58" s="179"/>
      <c r="AC58" s="179"/>
      <c r="AD58" s="180"/>
    </row>
    <row r="59" spans="2:30" ht="12.75" customHeight="1" x14ac:dyDescent="0.2">
      <c r="B59" s="219"/>
      <c r="C59" s="220"/>
      <c r="D59" s="220"/>
      <c r="E59" s="220"/>
      <c r="F59" s="220"/>
      <c r="G59" s="220"/>
      <c r="H59" s="220"/>
      <c r="I59" s="220"/>
      <c r="J59" s="220"/>
      <c r="K59" s="220"/>
      <c r="L59" s="221"/>
      <c r="M59" s="181"/>
      <c r="N59" s="182"/>
      <c r="O59" s="182"/>
      <c r="P59" s="182"/>
      <c r="Q59" s="183"/>
      <c r="R59" s="212" t="s">
        <v>87</v>
      </c>
      <c r="S59" s="213"/>
      <c r="T59" s="251"/>
      <c r="U59" s="251"/>
      <c r="V59" s="212" t="s">
        <v>87</v>
      </c>
      <c r="W59" s="252"/>
      <c r="X59" s="181"/>
      <c r="Y59" s="182"/>
      <c r="Z59" s="182"/>
      <c r="AA59" s="182"/>
      <c r="AB59" s="183"/>
      <c r="AC59" s="190" t="s">
        <v>87</v>
      </c>
      <c r="AD59" s="191"/>
    </row>
    <row r="60" spans="2:30" x14ac:dyDescent="0.2">
      <c r="B60" s="219"/>
      <c r="C60" s="220"/>
      <c r="D60" s="220"/>
      <c r="E60" s="220"/>
      <c r="F60" s="220"/>
      <c r="G60" s="220"/>
      <c r="H60" s="220"/>
      <c r="I60" s="220"/>
      <c r="J60" s="220"/>
      <c r="K60" s="220"/>
      <c r="L60" s="221"/>
      <c r="M60" s="184"/>
      <c r="N60" s="185"/>
      <c r="O60" s="185"/>
      <c r="P60" s="185"/>
      <c r="Q60" s="186"/>
      <c r="R60" s="214"/>
      <c r="S60" s="215"/>
      <c r="T60" s="251"/>
      <c r="U60" s="251"/>
      <c r="V60" s="214"/>
      <c r="W60" s="253"/>
      <c r="X60" s="184"/>
      <c r="Y60" s="185"/>
      <c r="Z60" s="185"/>
      <c r="AA60" s="185"/>
      <c r="AB60" s="186"/>
      <c r="AC60" s="192"/>
      <c r="AD60" s="193"/>
    </row>
    <row r="61" spans="2:30" x14ac:dyDescent="0.2">
      <c r="B61" s="219"/>
      <c r="C61" s="220"/>
      <c r="D61" s="220"/>
      <c r="E61" s="220"/>
      <c r="F61" s="220"/>
      <c r="G61" s="220"/>
      <c r="H61" s="220"/>
      <c r="I61" s="220"/>
      <c r="J61" s="220"/>
      <c r="K61" s="220"/>
      <c r="L61" s="221"/>
      <c r="M61" s="184"/>
      <c r="N61" s="185"/>
      <c r="O61" s="185"/>
      <c r="P61" s="185"/>
      <c r="Q61" s="186"/>
      <c r="R61" s="181"/>
      <c r="S61" s="182"/>
      <c r="T61" s="251"/>
      <c r="U61" s="251"/>
      <c r="V61" s="181"/>
      <c r="W61" s="182"/>
      <c r="X61" s="184"/>
      <c r="Y61" s="185"/>
      <c r="Z61" s="185"/>
      <c r="AA61" s="185"/>
      <c r="AB61" s="186"/>
      <c r="AC61" s="194"/>
      <c r="AD61" s="195"/>
    </row>
    <row r="62" spans="2:30" x14ac:dyDescent="0.2">
      <c r="B62" s="219"/>
      <c r="C62" s="220"/>
      <c r="D62" s="220"/>
      <c r="E62" s="220"/>
      <c r="F62" s="220"/>
      <c r="G62" s="220"/>
      <c r="H62" s="220"/>
      <c r="I62" s="220"/>
      <c r="J62" s="220"/>
      <c r="K62" s="220"/>
      <c r="L62" s="221"/>
      <c r="M62" s="184"/>
      <c r="N62" s="185"/>
      <c r="O62" s="185"/>
      <c r="P62" s="185"/>
      <c r="Q62" s="186"/>
      <c r="R62" s="184"/>
      <c r="S62" s="185"/>
      <c r="T62" s="251"/>
      <c r="U62" s="251"/>
      <c r="V62" s="184"/>
      <c r="W62" s="185"/>
      <c r="X62" s="184"/>
      <c r="Y62" s="185"/>
      <c r="Z62" s="185"/>
      <c r="AA62" s="185"/>
      <c r="AB62" s="186"/>
      <c r="AC62" s="196"/>
      <c r="AD62" s="197"/>
    </row>
    <row r="63" spans="2:30" ht="13.5" thickBot="1" x14ac:dyDescent="0.25">
      <c r="B63" s="222"/>
      <c r="C63" s="223"/>
      <c r="D63" s="223"/>
      <c r="E63" s="223"/>
      <c r="F63" s="223"/>
      <c r="G63" s="223"/>
      <c r="H63" s="223"/>
      <c r="I63" s="223"/>
      <c r="J63" s="223"/>
      <c r="K63" s="223"/>
      <c r="L63" s="224"/>
      <c r="M63" s="187"/>
      <c r="N63" s="188"/>
      <c r="O63" s="188"/>
      <c r="P63" s="188"/>
      <c r="Q63" s="189"/>
      <c r="R63" s="187"/>
      <c r="S63" s="188"/>
      <c r="T63" s="251"/>
      <c r="U63" s="251"/>
      <c r="V63" s="187"/>
      <c r="W63" s="188"/>
      <c r="X63" s="187"/>
      <c r="Y63" s="188"/>
      <c r="Z63" s="188"/>
      <c r="AA63" s="188"/>
      <c r="AB63" s="189"/>
      <c r="AC63" s="198"/>
      <c r="AD63" s="199"/>
    </row>
    <row r="65" spans="3:12" x14ac:dyDescent="0.2">
      <c r="C65" s="40" t="s">
        <v>39</v>
      </c>
      <c r="D65" s="147" t="s">
        <v>40</v>
      </c>
      <c r="E65" s="147"/>
      <c r="F65" s="93" t="s">
        <v>41</v>
      </c>
      <c r="G65" s="91" t="s">
        <v>42</v>
      </c>
      <c r="H65" s="92"/>
      <c r="I65" s="102"/>
      <c r="J65" s="102"/>
      <c r="K65" s="102"/>
      <c r="L65" s="102"/>
    </row>
    <row r="66" spans="3:12" x14ac:dyDescent="0.2">
      <c r="C66" s="40" t="s">
        <v>43</v>
      </c>
      <c r="D66" s="147" t="s">
        <v>44</v>
      </c>
      <c r="E66" s="147"/>
      <c r="F66" s="93" t="s">
        <v>41</v>
      </c>
      <c r="G66" s="91" t="s">
        <v>45</v>
      </c>
      <c r="H66" s="92"/>
      <c r="I66" s="101"/>
      <c r="J66" s="101"/>
      <c r="K66" s="101"/>
      <c r="L66" s="101"/>
    </row>
  </sheetData>
  <mergeCells count="75">
    <mergeCell ref="X59:AB63"/>
    <mergeCell ref="AC59:AD60"/>
    <mergeCell ref="R61:S63"/>
    <mergeCell ref="V61:W63"/>
    <mergeCell ref="AC61:AD63"/>
    <mergeCell ref="M59:Q63"/>
    <mergeCell ref="R59:S60"/>
    <mergeCell ref="T59:U63"/>
    <mergeCell ref="D65:E65"/>
    <mergeCell ref="D66:E66"/>
    <mergeCell ref="B47:L63"/>
    <mergeCell ref="M47:S57"/>
    <mergeCell ref="T47:W57"/>
    <mergeCell ref="V59:W60"/>
    <mergeCell ref="X47:AD57"/>
    <mergeCell ref="M58:S58"/>
    <mergeCell ref="T58:W58"/>
    <mergeCell ref="X58:AD58"/>
    <mergeCell ref="B45:D46"/>
    <mergeCell ref="E45:L46"/>
    <mergeCell ref="M45:S45"/>
    <mergeCell ref="T45:W45"/>
    <mergeCell ref="X45:AD45"/>
    <mergeCell ref="M46:S46"/>
    <mergeCell ref="T46:W46"/>
    <mergeCell ref="X46:AD46"/>
    <mergeCell ref="X27:AD27"/>
    <mergeCell ref="R40:S41"/>
    <mergeCell ref="T40:U44"/>
    <mergeCell ref="V40:W41"/>
    <mergeCell ref="X40:AB44"/>
    <mergeCell ref="AC40:AD41"/>
    <mergeCell ref="M28:S38"/>
    <mergeCell ref="T28:W38"/>
    <mergeCell ref="X28:AD38"/>
    <mergeCell ref="M39:S39"/>
    <mergeCell ref="X39:AD39"/>
    <mergeCell ref="R42:S44"/>
    <mergeCell ref="V42:W44"/>
    <mergeCell ref="AC42:AD44"/>
    <mergeCell ref="T39:W39"/>
    <mergeCell ref="T27:W27"/>
    <mergeCell ref="X26:AD26"/>
    <mergeCell ref="B9:L25"/>
    <mergeCell ref="M7:S7"/>
    <mergeCell ref="M8:S8"/>
    <mergeCell ref="T26:W26"/>
    <mergeCell ref="B7:D8"/>
    <mergeCell ref="T7:W7"/>
    <mergeCell ref="T8:W8"/>
    <mergeCell ref="T9:W19"/>
    <mergeCell ref="T20:W20"/>
    <mergeCell ref="T21:U25"/>
    <mergeCell ref="V21:W22"/>
    <mergeCell ref="V23:W25"/>
    <mergeCell ref="X7:AD7"/>
    <mergeCell ref="X8:AD8"/>
    <mergeCell ref="E7:L8"/>
    <mergeCell ref="M2:S5"/>
    <mergeCell ref="M40:Q44"/>
    <mergeCell ref="B26:D27"/>
    <mergeCell ref="E26:L27"/>
    <mergeCell ref="M26:S26"/>
    <mergeCell ref="R23:S25"/>
    <mergeCell ref="R21:S22"/>
    <mergeCell ref="B28:L44"/>
    <mergeCell ref="M20:S20"/>
    <mergeCell ref="M9:S19"/>
    <mergeCell ref="M21:Q25"/>
    <mergeCell ref="M27:S27"/>
    <mergeCell ref="X9:AD19"/>
    <mergeCell ref="X20:AD20"/>
    <mergeCell ref="X21:AB25"/>
    <mergeCell ref="AC21:AD22"/>
    <mergeCell ref="AC23:AD25"/>
  </mergeCells>
  <printOptions horizontalCentered="1" verticalCentered="1"/>
  <pageMargins left="0" right="0" top="0" bottom="0" header="0.31496062992125984" footer="0.31496062992125984"/>
  <pageSetup scale="33" orientation="landscape" horizontalDpi="4294967294"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9"/>
  <sheetViews>
    <sheetView topLeftCell="A22" workbookViewId="0">
      <selection activeCell="I49" sqref="A1:P49"/>
    </sheetView>
  </sheetViews>
  <sheetFormatPr baseColWidth="10" defaultColWidth="9.140625" defaultRowHeight="12.75" x14ac:dyDescent="0.2"/>
  <cols>
    <col min="1" max="4" width="11.42578125" customWidth="1"/>
    <col min="5" max="5" width="21" customWidth="1"/>
    <col min="6" max="6" width="21.5703125" customWidth="1"/>
    <col min="7" max="7" width="11.42578125" customWidth="1"/>
    <col min="8" max="8" width="17.140625" customWidth="1"/>
    <col min="9" max="9" width="16.42578125" customWidth="1"/>
    <col min="10" max="10" width="21.140625" customWidth="1"/>
    <col min="11" max="11" width="19.5703125" customWidth="1"/>
    <col min="12" max="256" width="11.42578125" customWidth="1"/>
  </cols>
  <sheetData>
    <row r="1" spans="1:16" ht="15.75" x14ac:dyDescent="0.2">
      <c r="A1" s="274"/>
      <c r="B1" s="276"/>
      <c r="C1" s="254" t="s">
        <v>99</v>
      </c>
      <c r="D1" s="255"/>
      <c r="E1" s="255"/>
      <c r="F1" s="255"/>
      <c r="G1" s="255"/>
      <c r="H1" s="255"/>
      <c r="I1" s="255"/>
      <c r="J1" s="255"/>
      <c r="K1" s="255"/>
      <c r="L1" s="255"/>
      <c r="M1" s="255"/>
      <c r="N1" s="255"/>
      <c r="O1" s="255"/>
      <c r="P1" s="256"/>
    </row>
    <row r="2" spans="1:16" ht="15.75" x14ac:dyDescent="0.2">
      <c r="A2" s="277"/>
      <c r="B2" s="279"/>
      <c r="C2" s="254" t="s">
        <v>100</v>
      </c>
      <c r="D2" s="255"/>
      <c r="E2" s="255"/>
      <c r="F2" s="255"/>
      <c r="G2" s="255"/>
      <c r="H2" s="255"/>
      <c r="I2" s="255"/>
      <c r="J2" s="255"/>
      <c r="K2" s="255"/>
      <c r="L2" s="255"/>
      <c r="M2" s="255"/>
      <c r="N2" s="255"/>
      <c r="O2" s="255"/>
      <c r="P2" s="256"/>
    </row>
    <row r="3" spans="1:16" ht="15.75" x14ac:dyDescent="0.2">
      <c r="A3" s="277"/>
      <c r="B3" s="279"/>
      <c r="C3" s="254" t="s">
        <v>101</v>
      </c>
      <c r="D3" s="255"/>
      <c r="E3" s="255"/>
      <c r="F3" s="255"/>
      <c r="G3" s="255"/>
      <c r="H3" s="255"/>
      <c r="I3" s="255"/>
      <c r="J3" s="255"/>
      <c r="K3" s="255"/>
      <c r="L3" s="255"/>
      <c r="M3" s="255"/>
      <c r="N3" s="255"/>
      <c r="O3" s="255"/>
      <c r="P3" s="256"/>
    </row>
    <row r="4" spans="1:16" ht="15.75" x14ac:dyDescent="0.2">
      <c r="A4" s="263"/>
      <c r="B4" s="265"/>
      <c r="C4" s="263" t="s">
        <v>102</v>
      </c>
      <c r="D4" s="264"/>
      <c r="E4" s="264"/>
      <c r="F4" s="265"/>
      <c r="G4" s="263" t="s">
        <v>103</v>
      </c>
      <c r="H4" s="264"/>
      <c r="I4" s="264"/>
      <c r="J4" s="264"/>
      <c r="K4" s="264"/>
      <c r="L4" s="265"/>
      <c r="M4" s="254" t="s">
        <v>104</v>
      </c>
      <c r="N4" s="255"/>
      <c r="O4" s="255"/>
      <c r="P4" s="256"/>
    </row>
    <row r="5" spans="1:16" ht="15.75" x14ac:dyDescent="0.25">
      <c r="A5" s="326" t="s">
        <v>105</v>
      </c>
      <c r="B5" s="327"/>
      <c r="C5" s="327"/>
      <c r="D5" s="327"/>
      <c r="E5" s="327"/>
      <c r="F5" s="327"/>
      <c r="G5" s="327"/>
      <c r="H5" s="327"/>
      <c r="I5" s="327"/>
      <c r="J5" s="327"/>
      <c r="K5" s="327"/>
      <c r="L5" s="327"/>
      <c r="M5" s="327"/>
      <c r="N5" s="327"/>
      <c r="O5" s="327"/>
      <c r="P5" s="328"/>
    </row>
    <row r="6" spans="1:16" ht="31.5" x14ac:dyDescent="0.2">
      <c r="A6" s="283" t="s">
        <v>106</v>
      </c>
      <c r="B6" s="284"/>
      <c r="C6" s="285"/>
      <c r="D6" s="254" t="s">
        <v>107</v>
      </c>
      <c r="E6" s="256"/>
      <c r="F6" s="46" t="s">
        <v>108</v>
      </c>
      <c r="G6" s="254" t="s">
        <v>109</v>
      </c>
      <c r="H6" s="256"/>
      <c r="I6" s="47" t="s">
        <v>110</v>
      </c>
      <c r="J6" s="48" t="s">
        <v>111</v>
      </c>
      <c r="K6" s="48" t="s">
        <v>112</v>
      </c>
      <c r="L6" s="48" t="s">
        <v>113</v>
      </c>
      <c r="M6" s="283" t="s">
        <v>114</v>
      </c>
      <c r="N6" s="285"/>
      <c r="O6" s="254" t="s">
        <v>115</v>
      </c>
      <c r="P6" s="256"/>
    </row>
    <row r="7" spans="1:16" ht="15.75" x14ac:dyDescent="0.2">
      <c r="A7" s="283" t="s">
        <v>116</v>
      </c>
      <c r="B7" s="284"/>
      <c r="C7" s="284"/>
      <c r="D7" s="318">
        <v>43137</v>
      </c>
      <c r="E7" s="256"/>
      <c r="F7" s="49" t="s">
        <v>117</v>
      </c>
      <c r="G7" s="319" t="s">
        <v>118</v>
      </c>
      <c r="H7" s="320"/>
      <c r="I7" s="320"/>
      <c r="J7" s="320"/>
      <c r="K7" s="320"/>
      <c r="L7" s="320"/>
      <c r="M7" s="320"/>
      <c r="N7" s="320"/>
      <c r="O7" s="320"/>
      <c r="P7" s="321"/>
    </row>
    <row r="8" spans="1:16" ht="63" x14ac:dyDescent="0.2">
      <c r="A8" s="322" t="s">
        <v>119</v>
      </c>
      <c r="B8" s="322"/>
      <c r="C8" s="322"/>
      <c r="D8" s="50" t="s">
        <v>120</v>
      </c>
      <c r="E8" s="50" t="s">
        <v>121</v>
      </c>
      <c r="F8" s="254" t="s">
        <v>122</v>
      </c>
      <c r="G8" s="256"/>
      <c r="H8" s="51" t="s">
        <v>123</v>
      </c>
      <c r="I8" s="51" t="s">
        <v>124</v>
      </c>
      <c r="J8" s="272" t="s">
        <v>125</v>
      </c>
      <c r="K8" s="272"/>
      <c r="L8" s="272" t="s">
        <v>126</v>
      </c>
      <c r="M8" s="272"/>
      <c r="N8" s="272"/>
      <c r="O8" s="272"/>
      <c r="P8" s="272"/>
    </row>
    <row r="9" spans="1:16" ht="31.5" x14ac:dyDescent="0.2">
      <c r="A9" s="322"/>
      <c r="B9" s="322"/>
      <c r="C9" s="322"/>
      <c r="D9" s="50" t="s">
        <v>127</v>
      </c>
      <c r="E9" s="254" t="s">
        <v>128</v>
      </c>
      <c r="F9" s="255"/>
      <c r="G9" s="256"/>
      <c r="H9" s="254" t="s">
        <v>129</v>
      </c>
      <c r="I9" s="256"/>
      <c r="J9" s="323" t="s">
        <v>130</v>
      </c>
      <c r="K9" s="324"/>
      <c r="L9" s="324"/>
      <c r="M9" s="324"/>
      <c r="N9" s="324"/>
      <c r="O9" s="324"/>
      <c r="P9" s="325"/>
    </row>
    <row r="10" spans="1:16" ht="15.75" x14ac:dyDescent="0.2">
      <c r="A10" s="283" t="s">
        <v>131</v>
      </c>
      <c r="B10" s="284"/>
      <c r="C10" s="284"/>
      <c r="D10" s="284"/>
      <c r="E10" s="284"/>
      <c r="F10" s="284"/>
      <c r="G10" s="284"/>
      <c r="H10" s="284"/>
      <c r="I10" s="284"/>
      <c r="J10" s="284"/>
      <c r="K10" s="284"/>
      <c r="L10" s="284"/>
      <c r="M10" s="284"/>
      <c r="N10" s="284"/>
      <c r="O10" s="284"/>
      <c r="P10" s="285"/>
    </row>
    <row r="11" spans="1:16" ht="60" customHeight="1" x14ac:dyDescent="0.2">
      <c r="A11" s="254" t="s">
        <v>132</v>
      </c>
      <c r="B11" s="255"/>
      <c r="C11" s="255"/>
      <c r="D11" s="255"/>
      <c r="E11" s="255"/>
      <c r="F11" s="255"/>
      <c r="G11" s="255"/>
      <c r="H11" s="255"/>
      <c r="I11" s="255"/>
      <c r="J11" s="255"/>
      <c r="K11" s="255"/>
      <c r="L11" s="255"/>
      <c r="M11" s="255"/>
      <c r="N11" s="255"/>
      <c r="O11" s="255"/>
      <c r="P11" s="256"/>
    </row>
    <row r="12" spans="1:16" ht="15.75" x14ac:dyDescent="0.2">
      <c r="A12" s="283" t="s">
        <v>133</v>
      </c>
      <c r="B12" s="284"/>
      <c r="C12" s="284"/>
      <c r="D12" s="284"/>
      <c r="E12" s="284"/>
      <c r="F12" s="284"/>
      <c r="G12" s="284"/>
      <c r="H12" s="284"/>
      <c r="I12" s="284"/>
      <c r="J12" s="284"/>
      <c r="K12" s="284"/>
      <c r="L12" s="284"/>
      <c r="M12" s="284"/>
      <c r="N12" s="284"/>
      <c r="O12" s="284"/>
      <c r="P12" s="285"/>
    </row>
    <row r="13" spans="1:16" ht="81" customHeight="1" x14ac:dyDescent="0.2">
      <c r="A13" s="323" t="s">
        <v>134</v>
      </c>
      <c r="B13" s="324"/>
      <c r="C13" s="324"/>
      <c r="D13" s="324"/>
      <c r="E13" s="324"/>
      <c r="F13" s="324"/>
      <c r="G13" s="324"/>
      <c r="H13" s="324"/>
      <c r="I13" s="324"/>
      <c r="J13" s="324"/>
      <c r="K13" s="324"/>
      <c r="L13" s="324"/>
      <c r="M13" s="324"/>
      <c r="N13" s="324"/>
      <c r="O13" s="324"/>
      <c r="P13" s="325"/>
    </row>
    <row r="14" spans="1:16" ht="15.75" x14ac:dyDescent="0.2">
      <c r="A14" s="283"/>
      <c r="B14" s="284"/>
      <c r="C14" s="284"/>
      <c r="D14" s="284"/>
      <c r="E14" s="284"/>
      <c r="F14" s="284"/>
      <c r="G14" s="284"/>
      <c r="H14" s="284"/>
      <c r="I14" s="284"/>
      <c r="J14" s="284"/>
      <c r="K14" s="284"/>
      <c r="L14" s="284"/>
      <c r="M14" s="284"/>
      <c r="N14" s="284"/>
      <c r="O14" s="284"/>
      <c r="P14" s="285"/>
    </row>
    <row r="15" spans="1:16" ht="15.75" x14ac:dyDescent="0.2">
      <c r="A15" s="283" t="s">
        <v>135</v>
      </c>
      <c r="B15" s="284"/>
      <c r="C15" s="284"/>
      <c r="D15" s="284"/>
      <c r="E15" s="284"/>
      <c r="F15" s="284"/>
      <c r="G15" s="284"/>
      <c r="H15" s="284"/>
      <c r="I15" s="284"/>
      <c r="J15" s="284"/>
      <c r="K15" s="284"/>
      <c r="L15" s="284"/>
      <c r="M15" s="284"/>
      <c r="N15" s="284"/>
      <c r="O15" s="284"/>
      <c r="P15" s="285"/>
    </row>
    <row r="16" spans="1:16" ht="102.75" customHeight="1" x14ac:dyDescent="0.2">
      <c r="A16" s="312" t="s">
        <v>136</v>
      </c>
      <c r="B16" s="313"/>
      <c r="C16" s="313"/>
      <c r="D16" s="313"/>
      <c r="E16" s="313"/>
      <c r="F16" s="313"/>
      <c r="G16" s="313"/>
      <c r="H16" s="313"/>
      <c r="I16" s="313"/>
      <c r="J16" s="313"/>
      <c r="K16" s="313"/>
      <c r="L16" s="313"/>
      <c r="M16" s="313"/>
      <c r="N16" s="313"/>
      <c r="O16" s="313"/>
      <c r="P16" s="314"/>
    </row>
    <row r="17" spans="1:16" ht="1.5" customHeight="1" x14ac:dyDescent="0.2">
      <c r="A17" s="315"/>
      <c r="B17" s="316"/>
      <c r="C17" s="316"/>
      <c r="D17" s="316"/>
      <c r="E17" s="316"/>
      <c r="F17" s="316"/>
      <c r="G17" s="316"/>
      <c r="H17" s="316"/>
      <c r="I17" s="316"/>
      <c r="J17" s="316"/>
      <c r="K17" s="316"/>
      <c r="L17" s="316"/>
      <c r="M17" s="316"/>
      <c r="N17" s="316"/>
      <c r="O17" s="316"/>
      <c r="P17" s="317"/>
    </row>
    <row r="18" spans="1:16" ht="15.75" x14ac:dyDescent="0.2">
      <c r="A18" s="273" t="s">
        <v>137</v>
      </c>
      <c r="B18" s="273"/>
      <c r="C18" s="273"/>
      <c r="D18" s="273"/>
      <c r="E18" s="273"/>
      <c r="F18" s="273"/>
      <c r="G18" s="273"/>
      <c r="H18" s="273"/>
      <c r="I18" s="273"/>
      <c r="J18" s="273"/>
      <c r="K18" s="273"/>
      <c r="L18" s="273"/>
      <c r="M18" s="273"/>
      <c r="N18" s="273"/>
      <c r="O18" s="273"/>
      <c r="P18" s="273"/>
    </row>
    <row r="19" spans="1:16" ht="15.75" x14ac:dyDescent="0.2">
      <c r="A19" s="52"/>
      <c r="B19" s="53"/>
      <c r="C19" s="53"/>
      <c r="D19" s="53"/>
      <c r="E19" s="53"/>
      <c r="F19" s="53"/>
      <c r="G19" s="53"/>
      <c r="H19" s="53"/>
      <c r="I19" s="53"/>
      <c r="J19" s="53"/>
      <c r="K19" s="53"/>
      <c r="L19" s="53"/>
      <c r="M19" s="53"/>
      <c r="N19" s="53"/>
      <c r="O19" s="53"/>
      <c r="P19" s="54"/>
    </row>
    <row r="20" spans="1:16" ht="15.75" x14ac:dyDescent="0.2">
      <c r="A20" s="296" t="s">
        <v>138</v>
      </c>
      <c r="B20" s="296"/>
      <c r="C20" s="296"/>
      <c r="D20" s="296"/>
      <c r="E20" s="296"/>
      <c r="F20" s="296"/>
      <c r="G20" s="296"/>
      <c r="H20" s="53"/>
      <c r="I20" s="296" t="s">
        <v>139</v>
      </c>
      <c r="J20" s="296"/>
      <c r="K20" s="296"/>
      <c r="L20" s="296"/>
      <c r="M20" s="296"/>
      <c r="N20" s="296"/>
      <c r="O20" s="296"/>
      <c r="P20" s="55"/>
    </row>
    <row r="21" spans="1:16" ht="15.75" x14ac:dyDescent="0.2">
      <c r="A21" s="296"/>
      <c r="B21" s="296"/>
      <c r="C21" s="296"/>
      <c r="D21" s="296"/>
      <c r="E21" s="296"/>
      <c r="F21" s="296"/>
      <c r="G21" s="296"/>
      <c r="H21" s="53"/>
      <c r="I21" s="272"/>
      <c r="J21" s="272"/>
      <c r="K21" s="272"/>
      <c r="L21" s="272"/>
      <c r="M21" s="272"/>
      <c r="N21" s="272"/>
      <c r="O21" s="272"/>
      <c r="P21" s="55"/>
    </row>
    <row r="22" spans="1:16" ht="15.75" x14ac:dyDescent="0.2">
      <c r="A22" s="296"/>
      <c r="B22" s="296"/>
      <c r="C22" s="296"/>
      <c r="D22" s="296"/>
      <c r="E22" s="296"/>
      <c r="F22" s="296"/>
      <c r="G22" s="296"/>
      <c r="H22" s="53"/>
      <c r="I22" s="272"/>
      <c r="J22" s="272"/>
      <c r="K22" s="272"/>
      <c r="L22" s="272"/>
      <c r="M22" s="272"/>
      <c r="N22" s="272"/>
      <c r="O22" s="272"/>
      <c r="P22" s="55"/>
    </row>
    <row r="23" spans="1:16" ht="15.75" x14ac:dyDescent="0.2">
      <c r="A23" s="309"/>
      <c r="B23" s="310"/>
      <c r="C23" s="310"/>
      <c r="D23" s="310"/>
      <c r="E23" s="310"/>
      <c r="F23" s="310"/>
      <c r="G23" s="311"/>
      <c r="H23" s="53"/>
      <c r="I23" s="254"/>
      <c r="J23" s="255"/>
      <c r="K23" s="255"/>
      <c r="L23" s="255"/>
      <c r="M23" s="255"/>
      <c r="N23" s="255"/>
      <c r="O23" s="256"/>
      <c r="P23" s="55"/>
    </row>
    <row r="24" spans="1:16" ht="15.75" x14ac:dyDescent="0.2">
      <c r="A24" s="296"/>
      <c r="B24" s="296"/>
      <c r="C24" s="296"/>
      <c r="D24" s="296"/>
      <c r="E24" s="296"/>
      <c r="F24" s="296"/>
      <c r="G24" s="296"/>
      <c r="H24" s="53"/>
      <c r="I24" s="272"/>
      <c r="J24" s="272"/>
      <c r="K24" s="272"/>
      <c r="L24" s="272"/>
      <c r="M24" s="272"/>
      <c r="N24" s="272"/>
      <c r="O24" s="272"/>
      <c r="P24" s="55"/>
    </row>
    <row r="25" spans="1:16" ht="15.75" x14ac:dyDescent="0.2">
      <c r="A25" s="52"/>
      <c r="B25" s="53"/>
      <c r="C25" s="53"/>
      <c r="D25" s="53"/>
      <c r="E25" s="297"/>
      <c r="F25" s="53"/>
      <c r="G25" s="53"/>
      <c r="H25" s="53"/>
      <c r="I25" s="297"/>
      <c r="J25" s="56"/>
      <c r="K25" s="56"/>
      <c r="L25" s="53"/>
      <c r="M25" s="53"/>
      <c r="N25" s="53"/>
      <c r="O25" s="53"/>
      <c r="P25" s="55"/>
    </row>
    <row r="26" spans="1:16" ht="44.25" customHeight="1" thickBot="1" x14ac:dyDescent="0.25">
      <c r="A26" s="52"/>
      <c r="B26" s="53"/>
      <c r="C26" s="53"/>
      <c r="D26" s="53"/>
      <c r="E26" s="298"/>
      <c r="F26" s="300"/>
      <c r="G26" s="300"/>
      <c r="H26" s="300"/>
      <c r="I26" s="299"/>
      <c r="J26" s="56"/>
      <c r="K26" s="56"/>
      <c r="L26" s="301"/>
      <c r="M26" s="302"/>
      <c r="N26" s="302"/>
      <c r="O26" s="303"/>
      <c r="P26" s="55"/>
    </row>
    <row r="27" spans="1:16" ht="16.5" thickTop="1" x14ac:dyDescent="0.2">
      <c r="A27" s="52"/>
      <c r="B27" s="53"/>
      <c r="C27" s="53"/>
      <c r="D27" s="53"/>
      <c r="E27" s="307"/>
      <c r="F27" s="53"/>
      <c r="G27" s="53"/>
      <c r="H27" s="53"/>
      <c r="I27" s="308"/>
      <c r="J27" s="56"/>
      <c r="K27" s="56"/>
      <c r="L27" s="304"/>
      <c r="M27" s="305"/>
      <c r="N27" s="305"/>
      <c r="O27" s="306"/>
      <c r="P27" s="55"/>
    </row>
    <row r="28" spans="1:16" ht="15.75" x14ac:dyDescent="0.2">
      <c r="A28" s="52"/>
      <c r="B28" s="53"/>
      <c r="C28" s="53"/>
      <c r="D28" s="53"/>
      <c r="E28" s="307"/>
      <c r="F28" s="53"/>
      <c r="G28" s="53"/>
      <c r="H28" s="53"/>
      <c r="I28" s="307"/>
      <c r="J28" s="56"/>
      <c r="K28" s="56"/>
      <c r="L28" s="53"/>
      <c r="M28" s="53"/>
      <c r="N28" s="53"/>
      <c r="O28" s="53"/>
      <c r="P28" s="55"/>
    </row>
    <row r="29" spans="1:16" ht="15.75" x14ac:dyDescent="0.2">
      <c r="A29" s="296" t="s">
        <v>140</v>
      </c>
      <c r="B29" s="296"/>
      <c r="C29" s="296"/>
      <c r="D29" s="296"/>
      <c r="E29" s="296"/>
      <c r="F29" s="296"/>
      <c r="G29" s="296"/>
      <c r="H29" s="53"/>
      <c r="I29" s="296" t="s">
        <v>141</v>
      </c>
      <c r="J29" s="296"/>
      <c r="K29" s="296"/>
      <c r="L29" s="296"/>
      <c r="M29" s="296"/>
      <c r="N29" s="296"/>
      <c r="O29" s="296"/>
      <c r="P29" s="55"/>
    </row>
    <row r="30" spans="1:16" ht="15.75" x14ac:dyDescent="0.2">
      <c r="A30" s="272"/>
      <c r="B30" s="272"/>
      <c r="C30" s="272"/>
      <c r="D30" s="272"/>
      <c r="E30" s="272"/>
      <c r="F30" s="272"/>
      <c r="G30" s="272"/>
      <c r="H30" s="53"/>
      <c r="I30" s="272"/>
      <c r="J30" s="272"/>
      <c r="K30" s="272"/>
      <c r="L30" s="272"/>
      <c r="M30" s="272"/>
      <c r="N30" s="272"/>
      <c r="O30" s="272"/>
      <c r="P30" s="55"/>
    </row>
    <row r="31" spans="1:16" ht="15.75" x14ac:dyDescent="0.2">
      <c r="A31" s="272"/>
      <c r="B31" s="272"/>
      <c r="C31" s="272"/>
      <c r="D31" s="272"/>
      <c r="E31" s="272"/>
      <c r="F31" s="272"/>
      <c r="G31" s="272"/>
      <c r="H31" s="53"/>
      <c r="I31" s="272"/>
      <c r="J31" s="272"/>
      <c r="K31" s="272"/>
      <c r="L31" s="272"/>
      <c r="M31" s="272"/>
      <c r="N31" s="272"/>
      <c r="O31" s="272"/>
      <c r="P31" s="55"/>
    </row>
    <row r="32" spans="1:16" ht="15.75" x14ac:dyDescent="0.2">
      <c r="A32" s="272"/>
      <c r="B32" s="272"/>
      <c r="C32" s="272"/>
      <c r="D32" s="272"/>
      <c r="E32" s="272"/>
      <c r="F32" s="272"/>
      <c r="G32" s="272"/>
      <c r="H32" s="53"/>
      <c r="I32" s="272"/>
      <c r="J32" s="272"/>
      <c r="K32" s="272"/>
      <c r="L32" s="272"/>
      <c r="M32" s="272"/>
      <c r="N32" s="272"/>
      <c r="O32" s="272"/>
      <c r="P32" s="55"/>
    </row>
    <row r="33" spans="1:16" ht="15.75" x14ac:dyDescent="0.2">
      <c r="A33" s="53"/>
      <c r="B33" s="53"/>
      <c r="C33" s="53"/>
      <c r="D33" s="53"/>
      <c r="E33" s="53"/>
      <c r="F33" s="53"/>
      <c r="G33" s="53"/>
      <c r="H33" s="53"/>
      <c r="I33" s="53"/>
      <c r="J33" s="53"/>
      <c r="K33" s="53"/>
      <c r="L33" s="53"/>
      <c r="M33" s="53"/>
      <c r="N33" s="53"/>
      <c r="O33" s="53"/>
      <c r="P33" s="55"/>
    </row>
    <row r="34" spans="1:16" ht="15.75" x14ac:dyDescent="0.2">
      <c r="A34" s="273" t="s">
        <v>142</v>
      </c>
      <c r="B34" s="273"/>
      <c r="C34" s="273"/>
      <c r="D34" s="273"/>
      <c r="E34" s="273"/>
      <c r="F34" s="273"/>
      <c r="G34" s="273"/>
      <c r="H34" s="273"/>
      <c r="I34" s="273"/>
      <c r="J34" s="273"/>
      <c r="K34" s="273"/>
      <c r="L34" s="273"/>
      <c r="M34" s="273"/>
      <c r="N34" s="273"/>
      <c r="O34" s="273"/>
      <c r="P34" s="273"/>
    </row>
    <row r="35" spans="1:16" x14ac:dyDescent="0.2">
      <c r="A35" s="274" t="s">
        <v>143</v>
      </c>
      <c r="B35" s="275"/>
      <c r="C35" s="275"/>
      <c r="D35" s="275"/>
      <c r="E35" s="275"/>
      <c r="F35" s="275"/>
      <c r="G35" s="275"/>
      <c r="H35" s="275"/>
      <c r="I35" s="275"/>
      <c r="J35" s="275"/>
      <c r="K35" s="275"/>
      <c r="L35" s="275"/>
      <c r="M35" s="275"/>
      <c r="N35" s="275"/>
      <c r="O35" s="275"/>
      <c r="P35" s="276"/>
    </row>
    <row r="36" spans="1:16" x14ac:dyDescent="0.2">
      <c r="A36" s="277"/>
      <c r="B36" s="278"/>
      <c r="C36" s="278"/>
      <c r="D36" s="278"/>
      <c r="E36" s="278"/>
      <c r="F36" s="278"/>
      <c r="G36" s="278"/>
      <c r="H36" s="278"/>
      <c r="I36" s="278"/>
      <c r="J36" s="278"/>
      <c r="K36" s="278"/>
      <c r="L36" s="278"/>
      <c r="M36" s="278"/>
      <c r="N36" s="278"/>
      <c r="O36" s="278"/>
      <c r="P36" s="279"/>
    </row>
    <row r="37" spans="1:16" x14ac:dyDescent="0.2">
      <c r="A37" s="277"/>
      <c r="B37" s="278"/>
      <c r="C37" s="278"/>
      <c r="D37" s="278"/>
      <c r="E37" s="278"/>
      <c r="F37" s="278"/>
      <c r="G37" s="278"/>
      <c r="H37" s="278"/>
      <c r="I37" s="278"/>
      <c r="J37" s="278"/>
      <c r="K37" s="278"/>
      <c r="L37" s="278"/>
      <c r="M37" s="278"/>
      <c r="N37" s="278"/>
      <c r="O37" s="278"/>
      <c r="P37" s="279"/>
    </row>
    <row r="38" spans="1:16" x14ac:dyDescent="0.2">
      <c r="A38" s="277"/>
      <c r="B38" s="278"/>
      <c r="C38" s="278"/>
      <c r="D38" s="278"/>
      <c r="E38" s="278"/>
      <c r="F38" s="278"/>
      <c r="G38" s="278"/>
      <c r="H38" s="278"/>
      <c r="I38" s="278"/>
      <c r="J38" s="278"/>
      <c r="K38" s="278"/>
      <c r="L38" s="278"/>
      <c r="M38" s="278"/>
      <c r="N38" s="278"/>
      <c r="O38" s="278"/>
      <c r="P38" s="279"/>
    </row>
    <row r="39" spans="1:16" x14ac:dyDescent="0.2">
      <c r="A39" s="277"/>
      <c r="B39" s="278"/>
      <c r="C39" s="278"/>
      <c r="D39" s="278"/>
      <c r="E39" s="278"/>
      <c r="F39" s="278"/>
      <c r="G39" s="278"/>
      <c r="H39" s="278"/>
      <c r="I39" s="278"/>
      <c r="J39" s="278"/>
      <c r="K39" s="278"/>
      <c r="L39" s="278"/>
      <c r="M39" s="278"/>
      <c r="N39" s="278"/>
      <c r="O39" s="278"/>
      <c r="P39" s="279"/>
    </row>
    <row r="40" spans="1:16" ht="15.75" x14ac:dyDescent="0.2">
      <c r="A40" s="52"/>
      <c r="B40" s="53"/>
      <c r="C40" s="53"/>
      <c r="D40" s="53"/>
      <c r="E40" s="53"/>
      <c r="F40" s="53"/>
      <c r="G40" s="53"/>
      <c r="H40" s="53"/>
      <c r="I40" s="53"/>
      <c r="J40" s="53"/>
      <c r="K40" s="53"/>
      <c r="L40" s="53"/>
      <c r="M40" s="53"/>
      <c r="N40" s="53"/>
      <c r="O40" s="53"/>
      <c r="P40" s="55"/>
    </row>
    <row r="41" spans="1:16" x14ac:dyDescent="0.2">
      <c r="A41" s="257" t="s">
        <v>144</v>
      </c>
      <c r="B41" s="258"/>
      <c r="C41" s="258"/>
      <c r="D41" s="258"/>
      <c r="E41" s="258"/>
      <c r="F41" s="258"/>
      <c r="G41" s="258"/>
      <c r="H41" s="259"/>
      <c r="I41" s="258" t="s">
        <v>145</v>
      </c>
      <c r="J41" s="258"/>
      <c r="K41" s="258"/>
      <c r="L41" s="258"/>
      <c r="M41" s="258"/>
      <c r="N41" s="258"/>
      <c r="O41" s="258"/>
      <c r="P41" s="259"/>
    </row>
    <row r="42" spans="1:16" x14ac:dyDescent="0.2">
      <c r="A42" s="280"/>
      <c r="B42" s="281"/>
      <c r="C42" s="281"/>
      <c r="D42" s="281"/>
      <c r="E42" s="281"/>
      <c r="F42" s="281"/>
      <c r="G42" s="281"/>
      <c r="H42" s="282"/>
      <c r="I42" s="281"/>
      <c r="J42" s="281"/>
      <c r="K42" s="281"/>
      <c r="L42" s="281"/>
      <c r="M42" s="281"/>
      <c r="N42" s="281"/>
      <c r="O42" s="281"/>
      <c r="P42" s="282"/>
    </row>
    <row r="43" spans="1:16" ht="15.75" x14ac:dyDescent="0.2">
      <c r="A43" s="283" t="s">
        <v>146</v>
      </c>
      <c r="B43" s="284"/>
      <c r="C43" s="284"/>
      <c r="D43" s="284"/>
      <c r="E43" s="284"/>
      <c r="F43" s="285"/>
      <c r="G43" s="283" t="s">
        <v>147</v>
      </c>
      <c r="H43" s="285"/>
      <c r="I43" s="49" t="s">
        <v>148</v>
      </c>
      <c r="J43" s="57" t="s">
        <v>149</v>
      </c>
      <c r="K43" s="57"/>
      <c r="L43" s="273" t="s">
        <v>150</v>
      </c>
      <c r="M43" s="273"/>
      <c r="N43" s="273"/>
      <c r="O43" s="273"/>
      <c r="P43" s="273"/>
    </row>
    <row r="44" spans="1:16" ht="30" customHeight="1" x14ac:dyDescent="0.2">
      <c r="A44" s="286" t="s">
        <v>151</v>
      </c>
      <c r="B44" s="287"/>
      <c r="C44" s="287"/>
      <c r="D44" s="287"/>
      <c r="E44" s="287"/>
      <c r="F44" s="288"/>
      <c r="G44" s="260" t="s">
        <v>152</v>
      </c>
      <c r="H44" s="262"/>
      <c r="I44" s="64">
        <v>43151</v>
      </c>
      <c r="J44" s="65"/>
      <c r="K44" s="59"/>
      <c r="L44" s="293"/>
      <c r="M44" s="294"/>
      <c r="N44" s="294"/>
      <c r="O44" s="294"/>
      <c r="P44" s="295"/>
    </row>
    <row r="45" spans="1:16" ht="35.25" customHeight="1" x14ac:dyDescent="0.2">
      <c r="A45" s="286" t="s">
        <v>153</v>
      </c>
      <c r="B45" s="287"/>
      <c r="C45" s="287"/>
      <c r="D45" s="287"/>
      <c r="E45" s="287"/>
      <c r="F45" s="288"/>
      <c r="G45" s="289"/>
      <c r="H45" s="290"/>
      <c r="I45" s="64">
        <v>43182</v>
      </c>
      <c r="J45" s="65"/>
      <c r="K45" s="63"/>
      <c r="L45" s="67"/>
      <c r="M45" s="68"/>
      <c r="N45" s="68"/>
      <c r="O45" s="68"/>
      <c r="P45" s="69"/>
    </row>
    <row r="46" spans="1:16" ht="47.25" customHeight="1" x14ac:dyDescent="0.2">
      <c r="A46" s="286" t="s">
        <v>154</v>
      </c>
      <c r="B46" s="287"/>
      <c r="C46" s="287"/>
      <c r="D46" s="287"/>
      <c r="E46" s="287"/>
      <c r="F46" s="288"/>
      <c r="G46" s="291"/>
      <c r="H46" s="292"/>
      <c r="I46" s="64">
        <v>43151</v>
      </c>
      <c r="J46" s="58"/>
      <c r="K46" s="63"/>
      <c r="L46" s="293"/>
      <c r="M46" s="294"/>
      <c r="N46" s="294"/>
      <c r="O46" s="294"/>
      <c r="P46" s="295"/>
    </row>
    <row r="47" spans="1:16" ht="31.5" x14ac:dyDescent="0.2">
      <c r="A47" s="269" t="s">
        <v>155</v>
      </c>
      <c r="B47" s="269"/>
      <c r="C47" s="254" t="s">
        <v>156</v>
      </c>
      <c r="D47" s="256"/>
      <c r="E47" s="50" t="s">
        <v>157</v>
      </c>
      <c r="F47" s="270" t="s">
        <v>158</v>
      </c>
      <c r="G47" s="271"/>
      <c r="H47" s="60" t="s">
        <v>156</v>
      </c>
      <c r="I47" s="61" t="s">
        <v>157</v>
      </c>
      <c r="J47" s="47" t="s">
        <v>159</v>
      </c>
      <c r="K47" s="62"/>
      <c r="L47" s="254"/>
      <c r="M47" s="255"/>
      <c r="N47" s="255"/>
      <c r="O47" s="255"/>
      <c r="P47" s="256"/>
    </row>
    <row r="48" spans="1:16" ht="15.75" x14ac:dyDescent="0.2">
      <c r="A48" s="257" t="s">
        <v>160</v>
      </c>
      <c r="B48" s="258"/>
      <c r="C48" s="258"/>
      <c r="D48" s="258"/>
      <c r="E48" s="258"/>
      <c r="F48" s="258"/>
      <c r="G48" s="258"/>
      <c r="H48" s="259"/>
      <c r="I48" s="260"/>
      <c r="J48" s="261"/>
      <c r="K48" s="261"/>
      <c r="L48" s="261"/>
      <c r="M48" s="261"/>
      <c r="N48" s="261"/>
      <c r="O48" s="261"/>
      <c r="P48" s="262"/>
    </row>
    <row r="49" spans="1:16" ht="15.75" x14ac:dyDescent="0.2">
      <c r="A49" s="263"/>
      <c r="B49" s="264"/>
      <c r="C49" s="264"/>
      <c r="D49" s="264"/>
      <c r="E49" s="264"/>
      <c r="F49" s="264"/>
      <c r="G49" s="264"/>
      <c r="H49" s="265"/>
      <c r="I49" s="266" t="s">
        <v>161</v>
      </c>
      <c r="J49" s="267"/>
      <c r="K49" s="267"/>
      <c r="L49" s="267"/>
      <c r="M49" s="267"/>
      <c r="N49" s="267"/>
      <c r="O49" s="267"/>
      <c r="P49" s="268"/>
    </row>
  </sheetData>
  <mergeCells count="76">
    <mergeCell ref="A1:B4"/>
    <mergeCell ref="C1:P1"/>
    <mergeCell ref="C2:P2"/>
    <mergeCell ref="C3:P3"/>
    <mergeCell ref="C4:F4"/>
    <mergeCell ref="G4:L4"/>
    <mergeCell ref="M4:P4"/>
    <mergeCell ref="A5:P5"/>
    <mergeCell ref="A6:C6"/>
    <mergeCell ref="D6:E6"/>
    <mergeCell ref="G6:H6"/>
    <mergeCell ref="M6:N6"/>
    <mergeCell ref="O6:P6"/>
    <mergeCell ref="A14:P14"/>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6:P17"/>
    <mergeCell ref="A18:P18"/>
    <mergeCell ref="A20:G20"/>
    <mergeCell ref="I20:O20"/>
    <mergeCell ref="A21:G21"/>
    <mergeCell ref="I21:O21"/>
    <mergeCell ref="A22:G22"/>
    <mergeCell ref="I22:O22"/>
    <mergeCell ref="A23:G23"/>
    <mergeCell ref="I23:O23"/>
    <mergeCell ref="A24:G24"/>
    <mergeCell ref="I24:O24"/>
    <mergeCell ref="E25:E26"/>
    <mergeCell ref="I25:I26"/>
    <mergeCell ref="F26:H26"/>
    <mergeCell ref="L26:O27"/>
    <mergeCell ref="E27:E28"/>
    <mergeCell ref="I27:I28"/>
    <mergeCell ref="A29:G29"/>
    <mergeCell ref="I29:O29"/>
    <mergeCell ref="A30:G30"/>
    <mergeCell ref="I30:O30"/>
    <mergeCell ref="A31:G31"/>
    <mergeCell ref="I31:O31"/>
    <mergeCell ref="A43:F43"/>
    <mergeCell ref="G43:H43"/>
    <mergeCell ref="L43:P43"/>
    <mergeCell ref="A44:F44"/>
    <mergeCell ref="A45:F45"/>
    <mergeCell ref="G44:H46"/>
    <mergeCell ref="A46:F46"/>
    <mergeCell ref="L44:P44"/>
    <mergeCell ref="L46:P46"/>
    <mergeCell ref="A32:G32"/>
    <mergeCell ref="I32:O32"/>
    <mergeCell ref="A34:P34"/>
    <mergeCell ref="A35:P39"/>
    <mergeCell ref="A41:H42"/>
    <mergeCell ref="I41:P42"/>
    <mergeCell ref="L47:P47"/>
    <mergeCell ref="A48:H48"/>
    <mergeCell ref="I48:P48"/>
    <mergeCell ref="A49:H49"/>
    <mergeCell ref="I49:P49"/>
    <mergeCell ref="A47:B47"/>
    <mergeCell ref="C47:D47"/>
    <mergeCell ref="F47:G47"/>
  </mergeCells>
  <printOptions horizontalCentered="1" verticalCentered="1"/>
  <pageMargins left="0.70866141732283472" right="0.70866141732283472" top="0.74803149606299213" bottom="0.74803149606299213" header="0.31496062992125984" footer="0.31496062992125984"/>
  <pageSetup paperSize="139" scale="4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5"/>
  <sheetViews>
    <sheetView topLeftCell="A46" workbookViewId="0">
      <selection activeCell="A11" sqref="A11:P11"/>
    </sheetView>
  </sheetViews>
  <sheetFormatPr baseColWidth="10" defaultColWidth="9.140625" defaultRowHeight="12.75" x14ac:dyDescent="0.2"/>
  <cols>
    <col min="1" max="4" width="11.42578125" customWidth="1"/>
    <col min="5" max="5" width="21" customWidth="1"/>
    <col min="6" max="6" width="21.5703125" customWidth="1"/>
    <col min="7" max="7" width="11.42578125" customWidth="1"/>
    <col min="8" max="8" width="17.140625" customWidth="1"/>
    <col min="9" max="9" width="16.42578125" customWidth="1"/>
    <col min="10" max="10" width="18.5703125" customWidth="1"/>
    <col min="11" max="11" width="19.5703125" customWidth="1"/>
    <col min="12" max="256" width="11.42578125" customWidth="1"/>
  </cols>
  <sheetData>
    <row r="1" spans="1:16" ht="15.75" x14ac:dyDescent="0.2">
      <c r="A1" s="334"/>
      <c r="B1" s="335"/>
      <c r="C1" s="340" t="s">
        <v>99</v>
      </c>
      <c r="D1" s="341"/>
      <c r="E1" s="341"/>
      <c r="F1" s="341"/>
      <c r="G1" s="341"/>
      <c r="H1" s="341"/>
      <c r="I1" s="341"/>
      <c r="J1" s="341"/>
      <c r="K1" s="341"/>
      <c r="L1" s="341"/>
      <c r="M1" s="341"/>
      <c r="N1" s="341"/>
      <c r="O1" s="341"/>
      <c r="P1" s="342"/>
    </row>
    <row r="2" spans="1:16" ht="15.75" x14ac:dyDescent="0.2">
      <c r="A2" s="336"/>
      <c r="B2" s="337"/>
      <c r="C2" s="340" t="s">
        <v>100</v>
      </c>
      <c r="D2" s="341"/>
      <c r="E2" s="341"/>
      <c r="F2" s="341"/>
      <c r="G2" s="341"/>
      <c r="H2" s="341"/>
      <c r="I2" s="341"/>
      <c r="J2" s="341"/>
      <c r="K2" s="341"/>
      <c r="L2" s="341"/>
      <c r="M2" s="341"/>
      <c r="N2" s="341"/>
      <c r="O2" s="341"/>
      <c r="P2" s="342"/>
    </row>
    <row r="3" spans="1:16" ht="15.75" x14ac:dyDescent="0.2">
      <c r="A3" s="336"/>
      <c r="B3" s="337"/>
      <c r="C3" s="340" t="s">
        <v>101</v>
      </c>
      <c r="D3" s="341"/>
      <c r="E3" s="341"/>
      <c r="F3" s="341"/>
      <c r="G3" s="341"/>
      <c r="H3" s="341"/>
      <c r="I3" s="341"/>
      <c r="J3" s="341"/>
      <c r="K3" s="341"/>
      <c r="L3" s="341"/>
      <c r="M3" s="341"/>
      <c r="N3" s="341"/>
      <c r="O3" s="341"/>
      <c r="P3" s="342"/>
    </row>
    <row r="4" spans="1:16" ht="15.75" x14ac:dyDescent="0.2">
      <c r="A4" s="338"/>
      <c r="B4" s="339"/>
      <c r="C4" s="338" t="s">
        <v>102</v>
      </c>
      <c r="D4" s="343"/>
      <c r="E4" s="343"/>
      <c r="F4" s="339"/>
      <c r="G4" s="338" t="s">
        <v>103</v>
      </c>
      <c r="H4" s="343"/>
      <c r="I4" s="343"/>
      <c r="J4" s="343"/>
      <c r="K4" s="343"/>
      <c r="L4" s="339"/>
      <c r="M4" s="340" t="s">
        <v>104</v>
      </c>
      <c r="N4" s="341"/>
      <c r="O4" s="341"/>
      <c r="P4" s="342"/>
    </row>
    <row r="5" spans="1:16" ht="15.75" x14ac:dyDescent="0.25">
      <c r="A5" s="344" t="s">
        <v>105</v>
      </c>
      <c r="B5" s="345"/>
      <c r="C5" s="345"/>
      <c r="D5" s="345"/>
      <c r="E5" s="345"/>
      <c r="F5" s="345"/>
      <c r="G5" s="345"/>
      <c r="H5" s="345"/>
      <c r="I5" s="345"/>
      <c r="J5" s="345"/>
      <c r="K5" s="345"/>
      <c r="L5" s="345"/>
      <c r="M5" s="345"/>
      <c r="N5" s="345"/>
      <c r="O5" s="345"/>
      <c r="P5" s="346"/>
    </row>
    <row r="6" spans="1:16" ht="31.5" x14ac:dyDescent="0.2">
      <c r="A6" s="347" t="s">
        <v>106</v>
      </c>
      <c r="B6" s="348"/>
      <c r="C6" s="349"/>
      <c r="D6" s="340" t="s">
        <v>107</v>
      </c>
      <c r="E6" s="342"/>
      <c r="F6" s="70" t="s">
        <v>108</v>
      </c>
      <c r="G6" s="340" t="s">
        <v>109</v>
      </c>
      <c r="H6" s="342"/>
      <c r="I6" s="71" t="s">
        <v>110</v>
      </c>
      <c r="J6" s="72" t="s">
        <v>111</v>
      </c>
      <c r="K6" s="72" t="s">
        <v>112</v>
      </c>
      <c r="L6" s="72" t="s">
        <v>113</v>
      </c>
      <c r="M6" s="347" t="s">
        <v>114</v>
      </c>
      <c r="N6" s="349"/>
      <c r="O6" s="340" t="s">
        <v>162</v>
      </c>
      <c r="P6" s="342"/>
    </row>
    <row r="7" spans="1:16" ht="41.25" customHeight="1" x14ac:dyDescent="0.2">
      <c r="A7" s="347" t="s">
        <v>116</v>
      </c>
      <c r="B7" s="348"/>
      <c r="C7" s="348"/>
      <c r="D7" s="360">
        <v>43669</v>
      </c>
      <c r="E7" s="342"/>
      <c r="F7" s="73" t="s">
        <v>117</v>
      </c>
      <c r="G7" s="361" t="s">
        <v>163</v>
      </c>
      <c r="H7" s="362"/>
      <c r="I7" s="362"/>
      <c r="J7" s="362"/>
      <c r="K7" s="362"/>
      <c r="L7" s="362"/>
      <c r="M7" s="362"/>
      <c r="N7" s="362"/>
      <c r="O7" s="362"/>
      <c r="P7" s="363"/>
    </row>
    <row r="8" spans="1:16" ht="63" x14ac:dyDescent="0.2">
      <c r="A8" s="364" t="s">
        <v>119</v>
      </c>
      <c r="B8" s="364"/>
      <c r="C8" s="364"/>
      <c r="D8" s="74" t="s">
        <v>120</v>
      </c>
      <c r="E8" s="74" t="s">
        <v>121</v>
      </c>
      <c r="F8" s="340" t="s">
        <v>164</v>
      </c>
      <c r="G8" s="342"/>
      <c r="H8" s="75" t="s">
        <v>123</v>
      </c>
      <c r="I8" s="75" t="s">
        <v>124</v>
      </c>
      <c r="J8" s="330" t="s">
        <v>125</v>
      </c>
      <c r="K8" s="330"/>
      <c r="L8" s="330" t="s">
        <v>126</v>
      </c>
      <c r="M8" s="330"/>
      <c r="N8" s="330"/>
      <c r="O8" s="330"/>
      <c r="P8" s="330"/>
    </row>
    <row r="9" spans="1:16" ht="31.5" x14ac:dyDescent="0.2">
      <c r="A9" s="364"/>
      <c r="B9" s="364"/>
      <c r="C9" s="364"/>
      <c r="D9" s="74" t="s">
        <v>127</v>
      </c>
      <c r="E9" s="340" t="s">
        <v>165</v>
      </c>
      <c r="F9" s="341"/>
      <c r="G9" s="342"/>
      <c r="H9" s="340" t="s">
        <v>129</v>
      </c>
      <c r="I9" s="342"/>
      <c r="J9" s="365" t="s">
        <v>130</v>
      </c>
      <c r="K9" s="366"/>
      <c r="L9" s="366"/>
      <c r="M9" s="366"/>
      <c r="N9" s="366"/>
      <c r="O9" s="366"/>
      <c r="P9" s="367"/>
    </row>
    <row r="10" spans="1:16" ht="15.75" x14ac:dyDescent="0.2">
      <c r="A10" s="347" t="s">
        <v>131</v>
      </c>
      <c r="B10" s="348"/>
      <c r="C10" s="348"/>
      <c r="D10" s="348"/>
      <c r="E10" s="348"/>
      <c r="F10" s="348"/>
      <c r="G10" s="348"/>
      <c r="H10" s="348"/>
      <c r="I10" s="348"/>
      <c r="J10" s="348"/>
      <c r="K10" s="348"/>
      <c r="L10" s="348"/>
      <c r="M10" s="348"/>
      <c r="N10" s="348"/>
      <c r="O10" s="348"/>
      <c r="P10" s="349"/>
    </row>
    <row r="11" spans="1:16" ht="60" customHeight="1" x14ac:dyDescent="0.2">
      <c r="A11" s="340" t="s">
        <v>132</v>
      </c>
      <c r="B11" s="341"/>
      <c r="C11" s="341"/>
      <c r="D11" s="341"/>
      <c r="E11" s="341"/>
      <c r="F11" s="341"/>
      <c r="G11" s="341"/>
      <c r="H11" s="341"/>
      <c r="I11" s="341"/>
      <c r="J11" s="341"/>
      <c r="K11" s="341"/>
      <c r="L11" s="341"/>
      <c r="M11" s="341"/>
      <c r="N11" s="341"/>
      <c r="O11" s="341"/>
      <c r="P11" s="342"/>
    </row>
    <row r="12" spans="1:16" ht="15.75" x14ac:dyDescent="0.2">
      <c r="A12" s="347" t="s">
        <v>133</v>
      </c>
      <c r="B12" s="348"/>
      <c r="C12" s="348"/>
      <c r="D12" s="348"/>
      <c r="E12" s="348"/>
      <c r="F12" s="348"/>
      <c r="G12" s="348"/>
      <c r="H12" s="348"/>
      <c r="I12" s="348"/>
      <c r="J12" s="348"/>
      <c r="K12" s="348"/>
      <c r="L12" s="348"/>
      <c r="M12" s="348"/>
      <c r="N12" s="348"/>
      <c r="O12" s="348"/>
      <c r="P12" s="349"/>
    </row>
    <row r="13" spans="1:16" ht="37.5" customHeight="1" x14ac:dyDescent="0.2">
      <c r="A13" s="340" t="s">
        <v>166</v>
      </c>
      <c r="B13" s="341"/>
      <c r="C13" s="341"/>
      <c r="D13" s="341"/>
      <c r="E13" s="341"/>
      <c r="F13" s="341"/>
      <c r="G13" s="341"/>
      <c r="H13" s="341"/>
      <c r="I13" s="341"/>
      <c r="J13" s="341"/>
      <c r="K13" s="341"/>
      <c r="L13" s="341"/>
      <c r="M13" s="341"/>
      <c r="N13" s="341"/>
      <c r="O13" s="341"/>
      <c r="P13" s="342"/>
    </row>
    <row r="14" spans="1:16" ht="15.75" x14ac:dyDescent="0.2">
      <c r="A14" s="347" t="s">
        <v>167</v>
      </c>
      <c r="B14" s="348"/>
      <c r="C14" s="348"/>
      <c r="D14" s="348"/>
      <c r="E14" s="348"/>
      <c r="F14" s="348"/>
      <c r="G14" s="348"/>
      <c r="H14" s="348"/>
      <c r="I14" s="348"/>
      <c r="J14" s="348"/>
      <c r="K14" s="348"/>
      <c r="L14" s="348"/>
      <c r="M14" s="348"/>
      <c r="N14" s="348"/>
      <c r="O14" s="348"/>
      <c r="P14" s="349"/>
    </row>
    <row r="15" spans="1:16" ht="15.75" x14ac:dyDescent="0.2">
      <c r="A15" s="347" t="s">
        <v>135</v>
      </c>
      <c r="B15" s="348"/>
      <c r="C15" s="348"/>
      <c r="D15" s="348"/>
      <c r="E15" s="348"/>
      <c r="F15" s="348"/>
      <c r="G15" s="348"/>
      <c r="H15" s="348"/>
      <c r="I15" s="348"/>
      <c r="J15" s="348"/>
      <c r="K15" s="348"/>
      <c r="L15" s="348"/>
      <c r="M15" s="348"/>
      <c r="N15" s="348"/>
      <c r="O15" s="348"/>
      <c r="P15" s="349"/>
    </row>
    <row r="16" spans="1:16" ht="56.25" customHeight="1" x14ac:dyDescent="0.2">
      <c r="A16" s="350" t="s">
        <v>168</v>
      </c>
      <c r="B16" s="351"/>
      <c r="C16" s="351"/>
      <c r="D16" s="351"/>
      <c r="E16" s="351"/>
      <c r="F16" s="351"/>
      <c r="G16" s="351"/>
      <c r="H16" s="351"/>
      <c r="I16" s="351"/>
      <c r="J16" s="351"/>
      <c r="K16" s="351"/>
      <c r="L16" s="351"/>
      <c r="M16" s="351"/>
      <c r="N16" s="351"/>
      <c r="O16" s="351"/>
      <c r="P16" s="352"/>
    </row>
    <row r="17" spans="1:16" x14ac:dyDescent="0.2">
      <c r="A17" s="353"/>
      <c r="B17" s="354"/>
      <c r="C17" s="354"/>
      <c r="D17" s="354"/>
      <c r="E17" s="354"/>
      <c r="F17" s="354"/>
      <c r="G17" s="354"/>
      <c r="H17" s="354"/>
      <c r="I17" s="354"/>
      <c r="J17" s="354"/>
      <c r="K17" s="354"/>
      <c r="L17" s="354"/>
      <c r="M17" s="354"/>
      <c r="N17" s="354"/>
      <c r="O17" s="354"/>
      <c r="P17" s="355"/>
    </row>
    <row r="18" spans="1:16" x14ac:dyDescent="0.2">
      <c r="A18" s="353"/>
      <c r="B18" s="354"/>
      <c r="C18" s="354"/>
      <c r="D18" s="354"/>
      <c r="E18" s="354"/>
      <c r="F18" s="354"/>
      <c r="G18" s="354"/>
      <c r="H18" s="354"/>
      <c r="I18" s="354"/>
      <c r="J18" s="354"/>
      <c r="K18" s="354"/>
      <c r="L18" s="354"/>
      <c r="M18" s="354"/>
      <c r="N18" s="354"/>
      <c r="O18" s="354"/>
      <c r="P18" s="355"/>
    </row>
    <row r="19" spans="1:16" x14ac:dyDescent="0.2">
      <c r="A19" s="353"/>
      <c r="B19" s="354"/>
      <c r="C19" s="354"/>
      <c r="D19" s="354"/>
      <c r="E19" s="354"/>
      <c r="F19" s="354"/>
      <c r="G19" s="354"/>
      <c r="H19" s="354"/>
      <c r="I19" s="354"/>
      <c r="J19" s="354"/>
      <c r="K19" s="354"/>
      <c r="L19" s="354"/>
      <c r="M19" s="354"/>
      <c r="N19" s="354"/>
      <c r="O19" s="354"/>
      <c r="P19" s="355"/>
    </row>
    <row r="20" spans="1:16" ht="20.25" customHeight="1" x14ac:dyDescent="0.2">
      <c r="A20" s="353"/>
      <c r="B20" s="354"/>
      <c r="C20" s="354"/>
      <c r="D20" s="354"/>
      <c r="E20" s="354"/>
      <c r="F20" s="354"/>
      <c r="G20" s="354"/>
      <c r="H20" s="354"/>
      <c r="I20" s="354"/>
      <c r="J20" s="354"/>
      <c r="K20" s="354"/>
      <c r="L20" s="354"/>
      <c r="M20" s="354"/>
      <c r="N20" s="354"/>
      <c r="O20" s="354"/>
      <c r="P20" s="355"/>
    </row>
    <row r="21" spans="1:16" hidden="1" x14ac:dyDescent="0.2">
      <c r="A21" s="353"/>
      <c r="B21" s="354"/>
      <c r="C21" s="354"/>
      <c r="D21" s="354"/>
      <c r="E21" s="354"/>
      <c r="F21" s="354"/>
      <c r="G21" s="354"/>
      <c r="H21" s="354"/>
      <c r="I21" s="354"/>
      <c r="J21" s="354"/>
      <c r="K21" s="354"/>
      <c r="L21" s="354"/>
      <c r="M21" s="354"/>
      <c r="N21" s="354"/>
      <c r="O21" s="354"/>
      <c r="P21" s="355"/>
    </row>
    <row r="22" spans="1:16" ht="1.5" customHeight="1" x14ac:dyDescent="0.2">
      <c r="A22" s="356"/>
      <c r="B22" s="357"/>
      <c r="C22" s="357"/>
      <c r="D22" s="357"/>
      <c r="E22" s="357"/>
      <c r="F22" s="357"/>
      <c r="G22" s="357"/>
      <c r="H22" s="357"/>
      <c r="I22" s="357"/>
      <c r="J22" s="357"/>
      <c r="K22" s="357"/>
      <c r="L22" s="357"/>
      <c r="M22" s="357"/>
      <c r="N22" s="357"/>
      <c r="O22" s="357"/>
      <c r="P22" s="358"/>
    </row>
    <row r="23" spans="1:16" ht="15.75" x14ac:dyDescent="0.2">
      <c r="A23" s="359" t="s">
        <v>137</v>
      </c>
      <c r="B23" s="359"/>
      <c r="C23" s="359"/>
      <c r="D23" s="359"/>
      <c r="E23" s="359"/>
      <c r="F23" s="359"/>
      <c r="G23" s="359"/>
      <c r="H23" s="359"/>
      <c r="I23" s="359"/>
      <c r="J23" s="359"/>
      <c r="K23" s="359"/>
      <c r="L23" s="359"/>
      <c r="M23" s="359"/>
      <c r="N23" s="359"/>
      <c r="O23" s="359"/>
      <c r="P23" s="359"/>
    </row>
    <row r="24" spans="1:16" ht="15.75" x14ac:dyDescent="0.2">
      <c r="A24" s="76"/>
      <c r="B24" s="77"/>
      <c r="C24" s="77"/>
      <c r="D24" s="77"/>
      <c r="E24" s="77"/>
      <c r="F24" s="77"/>
      <c r="G24" s="77"/>
      <c r="H24" s="77"/>
      <c r="I24" s="77"/>
      <c r="J24" s="77"/>
      <c r="K24" s="77"/>
      <c r="L24" s="77"/>
      <c r="M24" s="77"/>
      <c r="N24" s="77"/>
      <c r="O24" s="77"/>
      <c r="P24" s="78"/>
    </row>
    <row r="25" spans="1:16" ht="15.75" x14ac:dyDescent="0.2">
      <c r="A25" s="329" t="s">
        <v>138</v>
      </c>
      <c r="B25" s="329"/>
      <c r="C25" s="329"/>
      <c r="D25" s="329"/>
      <c r="E25" s="329"/>
      <c r="F25" s="329"/>
      <c r="G25" s="329"/>
      <c r="H25" s="77"/>
      <c r="I25" s="329" t="s">
        <v>139</v>
      </c>
      <c r="J25" s="329"/>
      <c r="K25" s="329"/>
      <c r="L25" s="329"/>
      <c r="M25" s="329"/>
      <c r="N25" s="329"/>
      <c r="O25" s="329"/>
      <c r="P25" s="79"/>
    </row>
    <row r="26" spans="1:16" ht="15.75" x14ac:dyDescent="0.2">
      <c r="A26" s="329"/>
      <c r="B26" s="329"/>
      <c r="C26" s="329"/>
      <c r="D26" s="329"/>
      <c r="E26" s="329"/>
      <c r="F26" s="329"/>
      <c r="G26" s="329"/>
      <c r="H26" s="77"/>
      <c r="I26" s="330"/>
      <c r="J26" s="330"/>
      <c r="K26" s="330"/>
      <c r="L26" s="330"/>
      <c r="M26" s="330"/>
      <c r="N26" s="330"/>
      <c r="O26" s="330"/>
      <c r="P26" s="79"/>
    </row>
    <row r="27" spans="1:16" ht="15.75" x14ac:dyDescent="0.2">
      <c r="A27" s="329"/>
      <c r="B27" s="329"/>
      <c r="C27" s="329"/>
      <c r="D27" s="329"/>
      <c r="E27" s="329"/>
      <c r="F27" s="329"/>
      <c r="G27" s="329"/>
      <c r="H27" s="77"/>
      <c r="I27" s="330"/>
      <c r="J27" s="330"/>
      <c r="K27" s="330"/>
      <c r="L27" s="330"/>
      <c r="M27" s="330"/>
      <c r="N27" s="330"/>
      <c r="O27" s="330"/>
      <c r="P27" s="79"/>
    </row>
    <row r="28" spans="1:16" ht="15.75" x14ac:dyDescent="0.2">
      <c r="A28" s="331"/>
      <c r="B28" s="332"/>
      <c r="C28" s="332"/>
      <c r="D28" s="332"/>
      <c r="E28" s="332"/>
      <c r="F28" s="332"/>
      <c r="G28" s="333"/>
      <c r="H28" s="77"/>
      <c r="I28" s="340"/>
      <c r="J28" s="341"/>
      <c r="K28" s="341"/>
      <c r="L28" s="341"/>
      <c r="M28" s="341"/>
      <c r="N28" s="341"/>
      <c r="O28" s="342"/>
      <c r="P28" s="79"/>
    </row>
    <row r="29" spans="1:16" ht="15.75" x14ac:dyDescent="0.2">
      <c r="A29" s="329"/>
      <c r="B29" s="329"/>
      <c r="C29" s="329"/>
      <c r="D29" s="329"/>
      <c r="E29" s="329"/>
      <c r="F29" s="329"/>
      <c r="G29" s="329"/>
      <c r="H29" s="77"/>
      <c r="I29" s="330"/>
      <c r="J29" s="330"/>
      <c r="K29" s="330"/>
      <c r="L29" s="330"/>
      <c r="M29" s="330"/>
      <c r="N29" s="330"/>
      <c r="O29" s="330"/>
      <c r="P29" s="79"/>
    </row>
    <row r="30" spans="1:16" ht="15.75" x14ac:dyDescent="0.2">
      <c r="A30" s="76"/>
      <c r="B30" s="77"/>
      <c r="C30" s="77"/>
      <c r="D30" s="77"/>
      <c r="E30" s="368"/>
      <c r="F30" s="77"/>
      <c r="G30" s="77"/>
      <c r="H30" s="77"/>
      <c r="I30" s="368"/>
      <c r="J30" s="80"/>
      <c r="K30" s="80"/>
      <c r="L30" s="77"/>
      <c r="M30" s="77"/>
      <c r="N30" s="77"/>
      <c r="O30" s="77"/>
      <c r="P30" s="79"/>
    </row>
    <row r="31" spans="1:16" ht="44.25" customHeight="1" thickBot="1" x14ac:dyDescent="0.25">
      <c r="A31" s="76"/>
      <c r="B31" s="77"/>
      <c r="C31" s="77"/>
      <c r="D31" s="77"/>
      <c r="E31" s="369"/>
      <c r="F31" s="371"/>
      <c r="G31" s="371"/>
      <c r="H31" s="371"/>
      <c r="I31" s="370"/>
      <c r="J31" s="80"/>
      <c r="K31" s="80"/>
      <c r="L31" s="372"/>
      <c r="M31" s="373"/>
      <c r="N31" s="373"/>
      <c r="O31" s="374"/>
      <c r="P31" s="79"/>
    </row>
    <row r="32" spans="1:16" ht="16.5" thickTop="1" x14ac:dyDescent="0.2">
      <c r="A32" s="76"/>
      <c r="B32" s="77"/>
      <c r="C32" s="77"/>
      <c r="D32" s="77"/>
      <c r="E32" s="378"/>
      <c r="F32" s="77"/>
      <c r="G32" s="77"/>
      <c r="H32" s="77"/>
      <c r="I32" s="379"/>
      <c r="J32" s="80"/>
      <c r="K32" s="80"/>
      <c r="L32" s="375"/>
      <c r="M32" s="376"/>
      <c r="N32" s="376"/>
      <c r="O32" s="377"/>
      <c r="P32" s="79"/>
    </row>
    <row r="33" spans="1:16" ht="15.75" x14ac:dyDescent="0.2">
      <c r="A33" s="76"/>
      <c r="B33" s="77"/>
      <c r="C33" s="77"/>
      <c r="D33" s="77"/>
      <c r="E33" s="378"/>
      <c r="F33" s="77"/>
      <c r="G33" s="77"/>
      <c r="H33" s="77"/>
      <c r="I33" s="378"/>
      <c r="J33" s="80"/>
      <c r="K33" s="80"/>
      <c r="L33" s="77"/>
      <c r="M33" s="77"/>
      <c r="N33" s="77"/>
      <c r="O33" s="77"/>
      <c r="P33" s="79"/>
    </row>
    <row r="34" spans="1:16" ht="15.75" x14ac:dyDescent="0.2">
      <c r="A34" s="329" t="s">
        <v>140</v>
      </c>
      <c r="B34" s="329"/>
      <c r="C34" s="329"/>
      <c r="D34" s="329"/>
      <c r="E34" s="329"/>
      <c r="F34" s="329"/>
      <c r="G34" s="329"/>
      <c r="H34" s="77"/>
      <c r="I34" s="329" t="s">
        <v>141</v>
      </c>
      <c r="J34" s="329"/>
      <c r="K34" s="329"/>
      <c r="L34" s="329"/>
      <c r="M34" s="329"/>
      <c r="N34" s="329"/>
      <c r="O34" s="329"/>
      <c r="P34" s="79"/>
    </row>
    <row r="35" spans="1:16" ht="15.75" x14ac:dyDescent="0.2">
      <c r="A35" s="330"/>
      <c r="B35" s="330"/>
      <c r="C35" s="330"/>
      <c r="D35" s="330"/>
      <c r="E35" s="330"/>
      <c r="F35" s="330"/>
      <c r="G35" s="330"/>
      <c r="H35" s="77"/>
      <c r="I35" s="330"/>
      <c r="J35" s="330"/>
      <c r="K35" s="330"/>
      <c r="L35" s="330"/>
      <c r="M35" s="330"/>
      <c r="N35" s="330"/>
      <c r="O35" s="330"/>
      <c r="P35" s="79"/>
    </row>
    <row r="36" spans="1:16" ht="15.75" x14ac:dyDescent="0.2">
      <c r="A36" s="330"/>
      <c r="B36" s="330"/>
      <c r="C36" s="330"/>
      <c r="D36" s="330"/>
      <c r="E36" s="330"/>
      <c r="F36" s="330"/>
      <c r="G36" s="330"/>
      <c r="H36" s="77"/>
      <c r="I36" s="330"/>
      <c r="J36" s="330"/>
      <c r="K36" s="330"/>
      <c r="L36" s="330"/>
      <c r="M36" s="330"/>
      <c r="N36" s="330"/>
      <c r="O36" s="330"/>
      <c r="P36" s="79"/>
    </row>
    <row r="37" spans="1:16" ht="15.75" x14ac:dyDescent="0.2">
      <c r="A37" s="330"/>
      <c r="B37" s="330"/>
      <c r="C37" s="330"/>
      <c r="D37" s="330"/>
      <c r="E37" s="330"/>
      <c r="F37" s="330"/>
      <c r="G37" s="330"/>
      <c r="H37" s="77"/>
      <c r="I37" s="330"/>
      <c r="J37" s="330"/>
      <c r="K37" s="330"/>
      <c r="L37" s="330"/>
      <c r="M37" s="330"/>
      <c r="N37" s="330"/>
      <c r="O37" s="330"/>
      <c r="P37" s="79"/>
    </row>
    <row r="38" spans="1:16" ht="15.75" x14ac:dyDescent="0.2">
      <c r="A38" s="77"/>
      <c r="B38" s="77"/>
      <c r="C38" s="77"/>
      <c r="D38" s="77"/>
      <c r="E38" s="77"/>
      <c r="F38" s="77"/>
      <c r="G38" s="77"/>
      <c r="H38" s="77"/>
      <c r="I38" s="77"/>
      <c r="J38" s="77"/>
      <c r="K38" s="77"/>
      <c r="L38" s="77"/>
      <c r="M38" s="77"/>
      <c r="N38" s="77"/>
      <c r="O38" s="77"/>
      <c r="P38" s="79"/>
    </row>
    <row r="39" spans="1:16" ht="15.75" x14ac:dyDescent="0.2">
      <c r="A39" s="359" t="s">
        <v>142</v>
      </c>
      <c r="B39" s="359"/>
      <c r="C39" s="359"/>
      <c r="D39" s="359"/>
      <c r="E39" s="359"/>
      <c r="F39" s="359"/>
      <c r="G39" s="359"/>
      <c r="H39" s="359"/>
      <c r="I39" s="359"/>
      <c r="J39" s="359"/>
      <c r="K39" s="359"/>
      <c r="L39" s="359"/>
      <c r="M39" s="359"/>
      <c r="N39" s="359"/>
      <c r="O39" s="359"/>
      <c r="P39" s="359"/>
    </row>
    <row r="40" spans="1:16" x14ac:dyDescent="0.2">
      <c r="A40" s="334" t="s">
        <v>143</v>
      </c>
      <c r="B40" s="383"/>
      <c r="C40" s="383"/>
      <c r="D40" s="383"/>
      <c r="E40" s="383"/>
      <c r="F40" s="383"/>
      <c r="G40" s="383"/>
      <c r="H40" s="383"/>
      <c r="I40" s="383"/>
      <c r="J40" s="383"/>
      <c r="K40" s="383"/>
      <c r="L40" s="383"/>
      <c r="M40" s="383"/>
      <c r="N40" s="383"/>
      <c r="O40" s="383"/>
      <c r="P40" s="335"/>
    </row>
    <row r="41" spans="1:16" x14ac:dyDescent="0.2">
      <c r="A41" s="336"/>
      <c r="B41" s="384"/>
      <c r="C41" s="384"/>
      <c r="D41" s="384"/>
      <c r="E41" s="384"/>
      <c r="F41" s="384"/>
      <c r="G41" s="384"/>
      <c r="H41" s="384"/>
      <c r="I41" s="384"/>
      <c r="J41" s="384"/>
      <c r="K41" s="384"/>
      <c r="L41" s="384"/>
      <c r="M41" s="384"/>
      <c r="N41" s="384"/>
      <c r="O41" s="384"/>
      <c r="P41" s="337"/>
    </row>
    <row r="42" spans="1:16" x14ac:dyDescent="0.2">
      <c r="A42" s="336"/>
      <c r="B42" s="384"/>
      <c r="C42" s="384"/>
      <c r="D42" s="384"/>
      <c r="E42" s="384"/>
      <c r="F42" s="384"/>
      <c r="G42" s="384"/>
      <c r="H42" s="384"/>
      <c r="I42" s="384"/>
      <c r="J42" s="384"/>
      <c r="K42" s="384"/>
      <c r="L42" s="384"/>
      <c r="M42" s="384"/>
      <c r="N42" s="384"/>
      <c r="O42" s="384"/>
      <c r="P42" s="337"/>
    </row>
    <row r="43" spans="1:16" x14ac:dyDescent="0.2">
      <c r="A43" s="336"/>
      <c r="B43" s="384"/>
      <c r="C43" s="384"/>
      <c r="D43" s="384"/>
      <c r="E43" s="384"/>
      <c r="F43" s="384"/>
      <c r="G43" s="384"/>
      <c r="H43" s="384"/>
      <c r="I43" s="384"/>
      <c r="J43" s="384"/>
      <c r="K43" s="384"/>
      <c r="L43" s="384"/>
      <c r="M43" s="384"/>
      <c r="N43" s="384"/>
      <c r="O43" s="384"/>
      <c r="P43" s="337"/>
    </row>
    <row r="44" spans="1:16" x14ac:dyDescent="0.2">
      <c r="A44" s="336"/>
      <c r="B44" s="384"/>
      <c r="C44" s="384"/>
      <c r="D44" s="384"/>
      <c r="E44" s="384"/>
      <c r="F44" s="384"/>
      <c r="G44" s="384"/>
      <c r="H44" s="384"/>
      <c r="I44" s="384"/>
      <c r="J44" s="384"/>
      <c r="K44" s="384"/>
      <c r="L44" s="384"/>
      <c r="M44" s="384"/>
      <c r="N44" s="384"/>
      <c r="O44" s="384"/>
      <c r="P44" s="337"/>
    </row>
    <row r="45" spans="1:16" ht="15.75" x14ac:dyDescent="0.2">
      <c r="A45" s="76"/>
      <c r="B45" s="77"/>
      <c r="C45" s="77"/>
      <c r="D45" s="77"/>
      <c r="E45" s="77"/>
      <c r="F45" s="77"/>
      <c r="G45" s="77"/>
      <c r="H45" s="77"/>
      <c r="I45" s="77"/>
      <c r="J45" s="77"/>
      <c r="K45" s="77"/>
      <c r="L45" s="77"/>
      <c r="M45" s="77"/>
      <c r="N45" s="77"/>
      <c r="O45" s="77"/>
      <c r="P45" s="79"/>
    </row>
    <row r="46" spans="1:16" x14ac:dyDescent="0.2">
      <c r="A46" s="385" t="s">
        <v>144</v>
      </c>
      <c r="B46" s="386"/>
      <c r="C46" s="386"/>
      <c r="D46" s="386"/>
      <c r="E46" s="386"/>
      <c r="F46" s="386"/>
      <c r="G46" s="386"/>
      <c r="H46" s="387"/>
      <c r="I46" s="386" t="s">
        <v>145</v>
      </c>
      <c r="J46" s="386"/>
      <c r="K46" s="386"/>
      <c r="L46" s="386"/>
      <c r="M46" s="386"/>
      <c r="N46" s="386"/>
      <c r="O46" s="386"/>
      <c r="P46" s="387"/>
    </row>
    <row r="47" spans="1:16" x14ac:dyDescent="0.2">
      <c r="A47" s="388"/>
      <c r="B47" s="389"/>
      <c r="C47" s="389"/>
      <c r="D47" s="389"/>
      <c r="E47" s="389"/>
      <c r="F47" s="389"/>
      <c r="G47" s="389"/>
      <c r="H47" s="390"/>
      <c r="I47" s="389"/>
      <c r="J47" s="389"/>
      <c r="K47" s="389"/>
      <c r="L47" s="389"/>
      <c r="M47" s="389"/>
      <c r="N47" s="389"/>
      <c r="O47" s="389"/>
      <c r="P47" s="390"/>
    </row>
    <row r="48" spans="1:16" ht="15.75" x14ac:dyDescent="0.2">
      <c r="A48" s="347" t="s">
        <v>146</v>
      </c>
      <c r="B48" s="348"/>
      <c r="C48" s="348"/>
      <c r="D48" s="348"/>
      <c r="E48" s="348"/>
      <c r="F48" s="349"/>
      <c r="G48" s="347" t="s">
        <v>147</v>
      </c>
      <c r="H48" s="349"/>
      <c r="I48" s="73" t="s">
        <v>148</v>
      </c>
      <c r="J48" s="81" t="s">
        <v>149</v>
      </c>
      <c r="K48" s="81"/>
      <c r="L48" s="359" t="s">
        <v>150</v>
      </c>
      <c r="M48" s="359"/>
      <c r="N48" s="359"/>
      <c r="O48" s="359"/>
      <c r="P48" s="359"/>
    </row>
    <row r="49" spans="1:16" ht="48.75" customHeight="1" x14ac:dyDescent="0.2">
      <c r="A49" s="380" t="s">
        <v>169</v>
      </c>
      <c r="B49" s="381"/>
      <c r="C49" s="381"/>
      <c r="D49" s="381"/>
      <c r="E49" s="381"/>
      <c r="F49" s="382"/>
      <c r="G49" s="361" t="s">
        <v>170</v>
      </c>
      <c r="H49" s="363"/>
      <c r="I49" s="82">
        <v>43830</v>
      </c>
      <c r="J49" s="83" t="s">
        <v>171</v>
      </c>
      <c r="K49" s="59"/>
      <c r="L49" s="293"/>
      <c r="M49" s="294"/>
      <c r="N49" s="294"/>
      <c r="O49" s="294"/>
      <c r="P49" s="295"/>
    </row>
    <row r="50" spans="1:16" ht="48.75" customHeight="1" x14ac:dyDescent="0.2">
      <c r="A50" s="380" t="s">
        <v>172</v>
      </c>
      <c r="B50" s="381"/>
      <c r="C50" s="381"/>
      <c r="D50" s="381"/>
      <c r="E50" s="381"/>
      <c r="F50" s="382"/>
      <c r="G50" s="361" t="s">
        <v>170</v>
      </c>
      <c r="H50" s="363"/>
      <c r="I50" s="82">
        <v>43830</v>
      </c>
      <c r="J50" s="83" t="s">
        <v>171</v>
      </c>
      <c r="K50" s="63"/>
      <c r="L50" s="67"/>
      <c r="M50" s="68"/>
      <c r="N50" s="68"/>
      <c r="O50" s="68"/>
      <c r="P50" s="69"/>
    </row>
    <row r="51" spans="1:16" ht="48.75" customHeight="1" x14ac:dyDescent="0.2">
      <c r="A51" s="380" t="s">
        <v>173</v>
      </c>
      <c r="B51" s="381"/>
      <c r="C51" s="381"/>
      <c r="D51" s="381"/>
      <c r="E51" s="381"/>
      <c r="F51" s="382"/>
      <c r="G51" s="361" t="s">
        <v>170</v>
      </c>
      <c r="H51" s="363"/>
      <c r="I51" s="82">
        <v>43646</v>
      </c>
      <c r="J51" s="83" t="s">
        <v>174</v>
      </c>
      <c r="K51" s="63"/>
      <c r="L51" s="67"/>
      <c r="M51" s="68"/>
      <c r="N51" s="68"/>
      <c r="O51" s="68"/>
      <c r="P51" s="69"/>
    </row>
    <row r="52" spans="1:16" ht="57" customHeight="1" x14ac:dyDescent="0.2">
      <c r="A52" s="380" t="s">
        <v>175</v>
      </c>
      <c r="B52" s="381"/>
      <c r="C52" s="381"/>
      <c r="D52" s="381"/>
      <c r="E52" s="381"/>
      <c r="F52" s="382"/>
      <c r="G52" s="361" t="s">
        <v>170</v>
      </c>
      <c r="H52" s="363"/>
      <c r="I52" s="82">
        <v>43646</v>
      </c>
      <c r="J52" s="84" t="s">
        <v>174</v>
      </c>
      <c r="K52" s="63"/>
      <c r="L52" s="293"/>
      <c r="M52" s="294"/>
      <c r="N52" s="294"/>
      <c r="O52" s="294"/>
      <c r="P52" s="295"/>
    </row>
    <row r="53" spans="1:16" ht="31.5" x14ac:dyDescent="0.2">
      <c r="A53" s="397" t="s">
        <v>155</v>
      </c>
      <c r="B53" s="397"/>
      <c r="C53" s="340" t="s">
        <v>156</v>
      </c>
      <c r="D53" s="342"/>
      <c r="E53" s="74" t="s">
        <v>157</v>
      </c>
      <c r="F53" s="398" t="s">
        <v>158</v>
      </c>
      <c r="G53" s="399"/>
      <c r="H53" s="85" t="s">
        <v>156</v>
      </c>
      <c r="I53" s="86" t="s">
        <v>157</v>
      </c>
      <c r="J53" s="71" t="s">
        <v>159</v>
      </c>
      <c r="K53" s="87"/>
      <c r="L53" s="340"/>
      <c r="M53" s="341"/>
      <c r="N53" s="341"/>
      <c r="O53" s="341"/>
      <c r="P53" s="342"/>
    </row>
    <row r="54" spans="1:16" ht="15.75" customHeight="1" x14ac:dyDescent="0.2">
      <c r="A54" s="385" t="s">
        <v>160</v>
      </c>
      <c r="B54" s="386"/>
      <c r="C54" s="386"/>
      <c r="D54" s="386"/>
      <c r="E54" s="386"/>
      <c r="F54" s="386"/>
      <c r="G54" s="386"/>
      <c r="H54" s="387"/>
      <c r="I54" s="391"/>
      <c r="J54" s="392"/>
      <c r="K54" s="392"/>
      <c r="L54" s="392"/>
      <c r="M54" s="392"/>
      <c r="N54" s="392"/>
      <c r="O54" s="392"/>
      <c r="P54" s="393"/>
    </row>
    <row r="55" spans="1:16" ht="15.75" x14ac:dyDescent="0.2">
      <c r="A55" s="338"/>
      <c r="B55" s="343"/>
      <c r="C55" s="343"/>
      <c r="D55" s="343"/>
      <c r="E55" s="343"/>
      <c r="F55" s="343"/>
      <c r="G55" s="343"/>
      <c r="H55" s="339"/>
      <c r="I55" s="394" t="s">
        <v>161</v>
      </c>
      <c r="J55" s="395"/>
      <c r="K55" s="395"/>
      <c r="L55" s="395"/>
      <c r="M55" s="395"/>
      <c r="N55" s="395"/>
      <c r="O55" s="395"/>
      <c r="P55" s="396"/>
    </row>
  </sheetData>
  <mergeCells count="80">
    <mergeCell ref="A54:H54"/>
    <mergeCell ref="I54:P54"/>
    <mergeCell ref="A55:H55"/>
    <mergeCell ref="I55:P55"/>
    <mergeCell ref="A52:F52"/>
    <mergeCell ref="G52:H52"/>
    <mergeCell ref="L52:P52"/>
    <mergeCell ref="A53:B53"/>
    <mergeCell ref="C53:D53"/>
    <mergeCell ref="F53:G53"/>
    <mergeCell ref="L53:P53"/>
    <mergeCell ref="A51:F51"/>
    <mergeCell ref="G51:H51"/>
    <mergeCell ref="A50:F50"/>
    <mergeCell ref="A37:G37"/>
    <mergeCell ref="I37:O37"/>
    <mergeCell ref="A39:P39"/>
    <mergeCell ref="A40:P44"/>
    <mergeCell ref="A46:H47"/>
    <mergeCell ref="I46:P47"/>
    <mergeCell ref="G50:H50"/>
    <mergeCell ref="A48:F48"/>
    <mergeCell ref="G48:H48"/>
    <mergeCell ref="L48:P48"/>
    <mergeCell ref="A49:F49"/>
    <mergeCell ref="G49:H49"/>
    <mergeCell ref="L49:P49"/>
    <mergeCell ref="A34:G34"/>
    <mergeCell ref="I34:O34"/>
    <mergeCell ref="A35:G35"/>
    <mergeCell ref="I35:O35"/>
    <mergeCell ref="A36:G36"/>
    <mergeCell ref="I36:O36"/>
    <mergeCell ref="I28:O28"/>
    <mergeCell ref="A29:G29"/>
    <mergeCell ref="I29:O29"/>
    <mergeCell ref="E30:E31"/>
    <mergeCell ref="I30:I31"/>
    <mergeCell ref="F31:H31"/>
    <mergeCell ref="L31:O32"/>
    <mergeCell ref="E32:E33"/>
    <mergeCell ref="I32:I33"/>
    <mergeCell ref="A7:C7"/>
    <mergeCell ref="D7:E7"/>
    <mergeCell ref="G7:P7"/>
    <mergeCell ref="A8:C9"/>
    <mergeCell ref="F8:G8"/>
    <mergeCell ref="J8:K8"/>
    <mergeCell ref="L8:P8"/>
    <mergeCell ref="E9:G9"/>
    <mergeCell ref="H9:I9"/>
    <mergeCell ref="J9:P9"/>
    <mergeCell ref="A15:P15"/>
    <mergeCell ref="A10:P10"/>
    <mergeCell ref="A11:P11"/>
    <mergeCell ref="A12:P12"/>
    <mergeCell ref="A13:P13"/>
    <mergeCell ref="A14:P14"/>
    <mergeCell ref="A16:P22"/>
    <mergeCell ref="A23:P23"/>
    <mergeCell ref="A25:G25"/>
    <mergeCell ref="I25:O25"/>
    <mergeCell ref="A26:G26"/>
    <mergeCell ref="I26:O26"/>
    <mergeCell ref="A27:G27"/>
    <mergeCell ref="I27:O27"/>
    <mergeCell ref="A28:G28"/>
    <mergeCell ref="A1:B4"/>
    <mergeCell ref="C1:P1"/>
    <mergeCell ref="C2:P2"/>
    <mergeCell ref="C3:P3"/>
    <mergeCell ref="C4:F4"/>
    <mergeCell ref="G4:L4"/>
    <mergeCell ref="M4:P4"/>
    <mergeCell ref="A5:P5"/>
    <mergeCell ref="A6:C6"/>
    <mergeCell ref="D6:E6"/>
    <mergeCell ref="G6:H6"/>
    <mergeCell ref="M6:N6"/>
    <mergeCell ref="O6:P6"/>
  </mergeCells>
  <printOptions horizontalCentered="1" verticalCentered="1"/>
  <pageMargins left="0.70866141732283472" right="0.70866141732283472" top="0.74803149606299213" bottom="0.74803149606299213" header="0.31496062992125984" footer="0.31496062992125984"/>
  <pageSetup scale="40" orientation="landscape" horizontalDpi="4294967294"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4"/>
  <sheetViews>
    <sheetView topLeftCell="A7" workbookViewId="0">
      <selection activeCell="A11" sqref="A11:P11"/>
    </sheetView>
  </sheetViews>
  <sheetFormatPr baseColWidth="10" defaultColWidth="9.140625" defaultRowHeight="12.75" x14ac:dyDescent="0.2"/>
  <cols>
    <col min="1" max="4" width="11.42578125" customWidth="1"/>
    <col min="5" max="5" width="21" customWidth="1"/>
    <col min="6" max="6" width="21.5703125" customWidth="1"/>
    <col min="7" max="7" width="11.42578125" customWidth="1"/>
    <col min="8" max="8" width="17.140625" customWidth="1"/>
    <col min="9" max="9" width="16.42578125" customWidth="1"/>
    <col min="10" max="10" width="18.5703125" customWidth="1"/>
    <col min="11" max="11" width="19.5703125" customWidth="1"/>
    <col min="12" max="12" width="14.42578125" customWidth="1"/>
    <col min="13" max="256" width="11.42578125" customWidth="1"/>
  </cols>
  <sheetData>
    <row r="1" spans="1:16" ht="15.75" x14ac:dyDescent="0.2">
      <c r="A1" s="334"/>
      <c r="B1" s="335"/>
      <c r="C1" s="340" t="s">
        <v>99</v>
      </c>
      <c r="D1" s="341"/>
      <c r="E1" s="341"/>
      <c r="F1" s="341"/>
      <c r="G1" s="341"/>
      <c r="H1" s="341"/>
      <c r="I1" s="341"/>
      <c r="J1" s="341"/>
      <c r="K1" s="341"/>
      <c r="L1" s="341"/>
      <c r="M1" s="341"/>
      <c r="N1" s="341"/>
      <c r="O1" s="341"/>
      <c r="P1" s="342"/>
    </row>
    <row r="2" spans="1:16" ht="15.75" x14ac:dyDescent="0.2">
      <c r="A2" s="336"/>
      <c r="B2" s="337"/>
      <c r="C2" s="340" t="s">
        <v>100</v>
      </c>
      <c r="D2" s="341"/>
      <c r="E2" s="341"/>
      <c r="F2" s="341"/>
      <c r="G2" s="341"/>
      <c r="H2" s="341"/>
      <c r="I2" s="341"/>
      <c r="J2" s="341"/>
      <c r="K2" s="341"/>
      <c r="L2" s="341"/>
      <c r="M2" s="341"/>
      <c r="N2" s="341"/>
      <c r="O2" s="341"/>
      <c r="P2" s="342"/>
    </row>
    <row r="3" spans="1:16" ht="15.75" x14ac:dyDescent="0.2">
      <c r="A3" s="336"/>
      <c r="B3" s="337"/>
      <c r="C3" s="340" t="s">
        <v>101</v>
      </c>
      <c r="D3" s="341"/>
      <c r="E3" s="341"/>
      <c r="F3" s="341"/>
      <c r="G3" s="341"/>
      <c r="H3" s="341"/>
      <c r="I3" s="341"/>
      <c r="J3" s="341"/>
      <c r="K3" s="341"/>
      <c r="L3" s="341"/>
      <c r="M3" s="341"/>
      <c r="N3" s="341"/>
      <c r="O3" s="341"/>
      <c r="P3" s="342"/>
    </row>
    <row r="4" spans="1:16" ht="15.75" x14ac:dyDescent="0.2">
      <c r="A4" s="338"/>
      <c r="B4" s="339"/>
      <c r="C4" s="338" t="s">
        <v>102</v>
      </c>
      <c r="D4" s="343"/>
      <c r="E4" s="343"/>
      <c r="F4" s="339"/>
      <c r="G4" s="338" t="s">
        <v>103</v>
      </c>
      <c r="H4" s="343"/>
      <c r="I4" s="343"/>
      <c r="J4" s="343"/>
      <c r="K4" s="343"/>
      <c r="L4" s="339"/>
      <c r="M4" s="340" t="s">
        <v>104</v>
      </c>
      <c r="N4" s="341"/>
      <c r="O4" s="341"/>
      <c r="P4" s="342"/>
    </row>
    <row r="5" spans="1:16" ht="15.75" x14ac:dyDescent="0.25">
      <c r="A5" s="344" t="s">
        <v>105</v>
      </c>
      <c r="B5" s="345"/>
      <c r="C5" s="345"/>
      <c r="D5" s="345"/>
      <c r="E5" s="345"/>
      <c r="F5" s="345"/>
      <c r="G5" s="345"/>
      <c r="H5" s="345"/>
      <c r="I5" s="345"/>
      <c r="J5" s="345"/>
      <c r="K5" s="345"/>
      <c r="L5" s="345"/>
      <c r="M5" s="345"/>
      <c r="N5" s="345"/>
      <c r="O5" s="345"/>
      <c r="P5" s="346"/>
    </row>
    <row r="6" spans="1:16" ht="31.5" x14ac:dyDescent="0.2">
      <c r="A6" s="347" t="s">
        <v>106</v>
      </c>
      <c r="B6" s="348"/>
      <c r="C6" s="349"/>
      <c r="D6" s="340" t="s">
        <v>107</v>
      </c>
      <c r="E6" s="342"/>
      <c r="F6" s="70" t="s">
        <v>108</v>
      </c>
      <c r="G6" s="340" t="s">
        <v>109</v>
      </c>
      <c r="H6" s="342"/>
      <c r="I6" s="71" t="s">
        <v>110</v>
      </c>
      <c r="J6" s="72" t="s">
        <v>176</v>
      </c>
      <c r="K6" s="72" t="s">
        <v>177</v>
      </c>
      <c r="L6" s="72" t="s">
        <v>178</v>
      </c>
      <c r="M6" s="347" t="s">
        <v>114</v>
      </c>
      <c r="N6" s="349"/>
      <c r="O6" s="340" t="s">
        <v>162</v>
      </c>
      <c r="P6" s="342"/>
    </row>
    <row r="7" spans="1:16" ht="41.25" customHeight="1" x14ac:dyDescent="0.2">
      <c r="A7" s="347" t="s">
        <v>116</v>
      </c>
      <c r="B7" s="348"/>
      <c r="C7" s="348"/>
      <c r="D7" s="360">
        <v>43669</v>
      </c>
      <c r="E7" s="342"/>
      <c r="F7" s="73" t="s">
        <v>117</v>
      </c>
      <c r="G7" s="361" t="s">
        <v>163</v>
      </c>
      <c r="H7" s="362"/>
      <c r="I7" s="362"/>
      <c r="J7" s="362"/>
      <c r="K7" s="362"/>
      <c r="L7" s="362"/>
      <c r="M7" s="362"/>
      <c r="N7" s="362"/>
      <c r="O7" s="362"/>
      <c r="P7" s="363"/>
    </row>
    <row r="8" spans="1:16" ht="63" x14ac:dyDescent="0.2">
      <c r="A8" s="364" t="s">
        <v>119</v>
      </c>
      <c r="B8" s="364"/>
      <c r="C8" s="364"/>
      <c r="D8" s="74" t="s">
        <v>120</v>
      </c>
      <c r="E8" s="74" t="s">
        <v>121</v>
      </c>
      <c r="F8" s="340" t="s">
        <v>179</v>
      </c>
      <c r="G8" s="342"/>
      <c r="H8" s="75" t="s">
        <v>123</v>
      </c>
      <c r="I8" s="75" t="s">
        <v>124</v>
      </c>
      <c r="J8" s="330" t="s">
        <v>180</v>
      </c>
      <c r="K8" s="330"/>
      <c r="L8" s="330" t="s">
        <v>126</v>
      </c>
      <c r="M8" s="330"/>
      <c r="N8" s="330"/>
      <c r="O8" s="330"/>
      <c r="P8" s="330"/>
    </row>
    <row r="9" spans="1:16" ht="31.5" x14ac:dyDescent="0.2">
      <c r="A9" s="364"/>
      <c r="B9" s="364"/>
      <c r="C9" s="364"/>
      <c r="D9" s="74" t="s">
        <v>127</v>
      </c>
      <c r="E9" s="340" t="s">
        <v>165</v>
      </c>
      <c r="F9" s="341"/>
      <c r="G9" s="342"/>
      <c r="H9" s="340" t="s">
        <v>129</v>
      </c>
      <c r="I9" s="342"/>
      <c r="J9" s="365" t="s">
        <v>130</v>
      </c>
      <c r="K9" s="366"/>
      <c r="L9" s="366"/>
      <c r="M9" s="366"/>
      <c r="N9" s="366"/>
      <c r="O9" s="366"/>
      <c r="P9" s="367"/>
    </row>
    <row r="10" spans="1:16" ht="15.75" x14ac:dyDescent="0.2">
      <c r="A10" s="347" t="s">
        <v>131</v>
      </c>
      <c r="B10" s="348"/>
      <c r="C10" s="348"/>
      <c r="D10" s="348"/>
      <c r="E10" s="348"/>
      <c r="F10" s="348"/>
      <c r="G10" s="348"/>
      <c r="H10" s="348"/>
      <c r="I10" s="348"/>
      <c r="J10" s="348"/>
      <c r="K10" s="348"/>
      <c r="L10" s="348"/>
      <c r="M10" s="348"/>
      <c r="N10" s="348"/>
      <c r="O10" s="348"/>
      <c r="P10" s="349"/>
    </row>
    <row r="11" spans="1:16" ht="60" customHeight="1" x14ac:dyDescent="0.2">
      <c r="A11" s="340" t="s">
        <v>181</v>
      </c>
      <c r="B11" s="341"/>
      <c r="C11" s="341"/>
      <c r="D11" s="341"/>
      <c r="E11" s="341"/>
      <c r="F11" s="341"/>
      <c r="G11" s="341"/>
      <c r="H11" s="341"/>
      <c r="I11" s="341"/>
      <c r="J11" s="341"/>
      <c r="K11" s="341"/>
      <c r="L11" s="341"/>
      <c r="M11" s="341"/>
      <c r="N11" s="341"/>
      <c r="O11" s="341"/>
      <c r="P11" s="342"/>
    </row>
    <row r="12" spans="1:16" ht="15.75" x14ac:dyDescent="0.2">
      <c r="A12" s="347" t="s">
        <v>133</v>
      </c>
      <c r="B12" s="348"/>
      <c r="C12" s="348"/>
      <c r="D12" s="348"/>
      <c r="E12" s="348"/>
      <c r="F12" s="348"/>
      <c r="G12" s="348"/>
      <c r="H12" s="348"/>
      <c r="I12" s="348"/>
      <c r="J12" s="348"/>
      <c r="K12" s="348"/>
      <c r="L12" s="348"/>
      <c r="M12" s="348"/>
      <c r="N12" s="348"/>
      <c r="O12" s="348"/>
      <c r="P12" s="349"/>
    </row>
    <row r="13" spans="1:16" ht="37.5" customHeight="1" x14ac:dyDescent="0.2">
      <c r="A13" s="340" t="s">
        <v>182</v>
      </c>
      <c r="B13" s="341"/>
      <c r="C13" s="341"/>
      <c r="D13" s="341"/>
      <c r="E13" s="341"/>
      <c r="F13" s="341"/>
      <c r="G13" s="341"/>
      <c r="H13" s="341"/>
      <c r="I13" s="341"/>
      <c r="J13" s="341"/>
      <c r="K13" s="341"/>
      <c r="L13" s="341"/>
      <c r="M13" s="341"/>
      <c r="N13" s="341"/>
      <c r="O13" s="341"/>
      <c r="P13" s="342"/>
    </row>
    <row r="14" spans="1:16" ht="15.75" x14ac:dyDescent="0.2">
      <c r="A14" s="347" t="s">
        <v>167</v>
      </c>
      <c r="B14" s="348"/>
      <c r="C14" s="348"/>
      <c r="D14" s="348"/>
      <c r="E14" s="348"/>
      <c r="F14" s="348"/>
      <c r="G14" s="348"/>
      <c r="H14" s="348"/>
      <c r="I14" s="348"/>
      <c r="J14" s="348"/>
      <c r="K14" s="348"/>
      <c r="L14" s="348"/>
      <c r="M14" s="348"/>
      <c r="N14" s="348"/>
      <c r="O14" s="348"/>
      <c r="P14" s="349"/>
    </row>
    <row r="15" spans="1:16" ht="15.75" x14ac:dyDescent="0.2">
      <c r="A15" s="347" t="s">
        <v>135</v>
      </c>
      <c r="B15" s="348"/>
      <c r="C15" s="348"/>
      <c r="D15" s="348"/>
      <c r="E15" s="348"/>
      <c r="F15" s="348"/>
      <c r="G15" s="348"/>
      <c r="H15" s="348"/>
      <c r="I15" s="348"/>
      <c r="J15" s="348"/>
      <c r="K15" s="348"/>
      <c r="L15" s="348"/>
      <c r="M15" s="348"/>
      <c r="N15" s="348"/>
      <c r="O15" s="348"/>
      <c r="P15" s="349"/>
    </row>
    <row r="16" spans="1:16" ht="56.25" customHeight="1" x14ac:dyDescent="0.2">
      <c r="A16" s="350" t="s">
        <v>183</v>
      </c>
      <c r="B16" s="351"/>
      <c r="C16" s="351"/>
      <c r="D16" s="351"/>
      <c r="E16" s="351"/>
      <c r="F16" s="351"/>
      <c r="G16" s="351"/>
      <c r="H16" s="351"/>
      <c r="I16" s="351"/>
      <c r="J16" s="351"/>
      <c r="K16" s="351"/>
      <c r="L16" s="351"/>
      <c r="M16" s="351"/>
      <c r="N16" s="351"/>
      <c r="O16" s="351"/>
      <c r="P16" s="352"/>
    </row>
    <row r="17" spans="1:16" x14ac:dyDescent="0.2">
      <c r="A17" s="353"/>
      <c r="B17" s="354"/>
      <c r="C17" s="354"/>
      <c r="D17" s="354"/>
      <c r="E17" s="354"/>
      <c r="F17" s="354"/>
      <c r="G17" s="354"/>
      <c r="H17" s="354"/>
      <c r="I17" s="354"/>
      <c r="J17" s="354"/>
      <c r="K17" s="354"/>
      <c r="L17" s="354"/>
      <c r="M17" s="354"/>
      <c r="N17" s="354"/>
      <c r="O17" s="354"/>
      <c r="P17" s="355"/>
    </row>
    <row r="18" spans="1:16" x14ac:dyDescent="0.2">
      <c r="A18" s="353"/>
      <c r="B18" s="354"/>
      <c r="C18" s="354"/>
      <c r="D18" s="354"/>
      <c r="E18" s="354"/>
      <c r="F18" s="354"/>
      <c r="G18" s="354"/>
      <c r="H18" s="354"/>
      <c r="I18" s="354"/>
      <c r="J18" s="354"/>
      <c r="K18" s="354"/>
      <c r="L18" s="354"/>
      <c r="M18" s="354"/>
      <c r="N18" s="354"/>
      <c r="O18" s="354"/>
      <c r="P18" s="355"/>
    </row>
    <row r="19" spans="1:16" x14ac:dyDescent="0.2">
      <c r="A19" s="353"/>
      <c r="B19" s="354"/>
      <c r="C19" s="354"/>
      <c r="D19" s="354"/>
      <c r="E19" s="354"/>
      <c r="F19" s="354"/>
      <c r="G19" s="354"/>
      <c r="H19" s="354"/>
      <c r="I19" s="354"/>
      <c r="J19" s="354"/>
      <c r="K19" s="354"/>
      <c r="L19" s="354"/>
      <c r="M19" s="354"/>
      <c r="N19" s="354"/>
      <c r="O19" s="354"/>
      <c r="P19" s="355"/>
    </row>
    <row r="20" spans="1:16" ht="20.25" customHeight="1" x14ac:dyDescent="0.2">
      <c r="A20" s="353"/>
      <c r="B20" s="354"/>
      <c r="C20" s="354"/>
      <c r="D20" s="354"/>
      <c r="E20" s="354"/>
      <c r="F20" s="354"/>
      <c r="G20" s="354"/>
      <c r="H20" s="354"/>
      <c r="I20" s="354"/>
      <c r="J20" s="354"/>
      <c r="K20" s="354"/>
      <c r="L20" s="354"/>
      <c r="M20" s="354"/>
      <c r="N20" s="354"/>
      <c r="O20" s="354"/>
      <c r="P20" s="355"/>
    </row>
    <row r="21" spans="1:16" hidden="1" x14ac:dyDescent="0.2">
      <c r="A21" s="353"/>
      <c r="B21" s="354"/>
      <c r="C21" s="354"/>
      <c r="D21" s="354"/>
      <c r="E21" s="354"/>
      <c r="F21" s="354"/>
      <c r="G21" s="354"/>
      <c r="H21" s="354"/>
      <c r="I21" s="354"/>
      <c r="J21" s="354"/>
      <c r="K21" s="354"/>
      <c r="L21" s="354"/>
      <c r="M21" s="354"/>
      <c r="N21" s="354"/>
      <c r="O21" s="354"/>
      <c r="P21" s="355"/>
    </row>
    <row r="22" spans="1:16" ht="1.5" customHeight="1" x14ac:dyDescent="0.2">
      <c r="A22" s="356"/>
      <c r="B22" s="357"/>
      <c r="C22" s="357"/>
      <c r="D22" s="357"/>
      <c r="E22" s="357"/>
      <c r="F22" s="357"/>
      <c r="G22" s="357"/>
      <c r="H22" s="357"/>
      <c r="I22" s="357"/>
      <c r="J22" s="357"/>
      <c r="K22" s="357"/>
      <c r="L22" s="357"/>
      <c r="M22" s="357"/>
      <c r="N22" s="357"/>
      <c r="O22" s="357"/>
      <c r="P22" s="358"/>
    </row>
    <row r="23" spans="1:16" ht="15.75" x14ac:dyDescent="0.2">
      <c r="A23" s="359" t="s">
        <v>137</v>
      </c>
      <c r="B23" s="359"/>
      <c r="C23" s="359"/>
      <c r="D23" s="359"/>
      <c r="E23" s="359"/>
      <c r="F23" s="359"/>
      <c r="G23" s="359"/>
      <c r="H23" s="359"/>
      <c r="I23" s="359"/>
      <c r="J23" s="359"/>
      <c r="K23" s="359"/>
      <c r="L23" s="359"/>
      <c r="M23" s="359"/>
      <c r="N23" s="359"/>
      <c r="O23" s="359"/>
      <c r="P23" s="359"/>
    </row>
    <row r="24" spans="1:16" ht="15.75" x14ac:dyDescent="0.2">
      <c r="A24" s="76"/>
      <c r="B24" s="77"/>
      <c r="C24" s="77"/>
      <c r="D24" s="77"/>
      <c r="E24" s="77"/>
      <c r="F24" s="77"/>
      <c r="G24" s="77"/>
      <c r="H24" s="77"/>
      <c r="I24" s="77"/>
      <c r="J24" s="77"/>
      <c r="K24" s="77"/>
      <c r="L24" s="77"/>
      <c r="M24" s="77"/>
      <c r="N24" s="77"/>
      <c r="O24" s="77"/>
      <c r="P24" s="78"/>
    </row>
    <row r="25" spans="1:16" ht="15.75" x14ac:dyDescent="0.2">
      <c r="A25" s="329" t="s">
        <v>138</v>
      </c>
      <c r="B25" s="329"/>
      <c r="C25" s="329"/>
      <c r="D25" s="329"/>
      <c r="E25" s="329"/>
      <c r="F25" s="329"/>
      <c r="G25" s="329"/>
      <c r="H25" s="77"/>
      <c r="I25" s="329" t="s">
        <v>139</v>
      </c>
      <c r="J25" s="329"/>
      <c r="K25" s="329"/>
      <c r="L25" s="329"/>
      <c r="M25" s="329"/>
      <c r="N25" s="329"/>
      <c r="O25" s="329"/>
      <c r="P25" s="79"/>
    </row>
    <row r="26" spans="1:16" ht="15.75" x14ac:dyDescent="0.2">
      <c r="A26" s="329"/>
      <c r="B26" s="329"/>
      <c r="C26" s="329"/>
      <c r="D26" s="329"/>
      <c r="E26" s="329"/>
      <c r="F26" s="329"/>
      <c r="G26" s="329"/>
      <c r="H26" s="77"/>
      <c r="I26" s="330"/>
      <c r="J26" s="330"/>
      <c r="K26" s="330"/>
      <c r="L26" s="330"/>
      <c r="M26" s="330"/>
      <c r="N26" s="330"/>
      <c r="O26" s="330"/>
      <c r="P26" s="79"/>
    </row>
    <row r="27" spans="1:16" ht="15.75" x14ac:dyDescent="0.2">
      <c r="A27" s="329"/>
      <c r="B27" s="329"/>
      <c r="C27" s="329"/>
      <c r="D27" s="329"/>
      <c r="E27" s="329"/>
      <c r="F27" s="329"/>
      <c r="G27" s="329"/>
      <c r="H27" s="77"/>
      <c r="I27" s="330"/>
      <c r="J27" s="330"/>
      <c r="K27" s="330"/>
      <c r="L27" s="330"/>
      <c r="M27" s="330"/>
      <c r="N27" s="330"/>
      <c r="O27" s="330"/>
      <c r="P27" s="79"/>
    </row>
    <row r="28" spans="1:16" ht="15.75" x14ac:dyDescent="0.2">
      <c r="A28" s="331"/>
      <c r="B28" s="332"/>
      <c r="C28" s="332"/>
      <c r="D28" s="332"/>
      <c r="E28" s="332"/>
      <c r="F28" s="332"/>
      <c r="G28" s="333"/>
      <c r="H28" s="77"/>
      <c r="I28" s="340"/>
      <c r="J28" s="341"/>
      <c r="K28" s="341"/>
      <c r="L28" s="341"/>
      <c r="M28" s="341"/>
      <c r="N28" s="341"/>
      <c r="O28" s="342"/>
      <c r="P28" s="79"/>
    </row>
    <row r="29" spans="1:16" ht="15.75" x14ac:dyDescent="0.2">
      <c r="A29" s="329"/>
      <c r="B29" s="329"/>
      <c r="C29" s="329"/>
      <c r="D29" s="329"/>
      <c r="E29" s="329"/>
      <c r="F29" s="329"/>
      <c r="G29" s="329"/>
      <c r="H29" s="77"/>
      <c r="I29" s="330"/>
      <c r="J29" s="330"/>
      <c r="K29" s="330"/>
      <c r="L29" s="330"/>
      <c r="M29" s="330"/>
      <c r="N29" s="330"/>
      <c r="O29" s="330"/>
      <c r="P29" s="79"/>
    </row>
    <row r="30" spans="1:16" ht="15.75" x14ac:dyDescent="0.2">
      <c r="A30" s="76"/>
      <c r="B30" s="77"/>
      <c r="C30" s="77"/>
      <c r="D30" s="77"/>
      <c r="E30" s="368"/>
      <c r="F30" s="77"/>
      <c r="G30" s="77"/>
      <c r="H30" s="77"/>
      <c r="I30" s="368"/>
      <c r="J30" s="80"/>
      <c r="K30" s="80"/>
      <c r="L30" s="77"/>
      <c r="M30" s="77"/>
      <c r="N30" s="77"/>
      <c r="O30" s="77"/>
      <c r="P30" s="79"/>
    </row>
    <row r="31" spans="1:16" ht="44.25" customHeight="1" thickBot="1" x14ac:dyDescent="0.25">
      <c r="A31" s="76"/>
      <c r="B31" s="77"/>
      <c r="C31" s="77"/>
      <c r="D31" s="77"/>
      <c r="E31" s="369"/>
      <c r="F31" s="371"/>
      <c r="G31" s="371"/>
      <c r="H31" s="371"/>
      <c r="I31" s="370"/>
      <c r="J31" s="80"/>
      <c r="K31" s="80"/>
      <c r="L31" s="372"/>
      <c r="M31" s="373"/>
      <c r="N31" s="373"/>
      <c r="O31" s="374"/>
      <c r="P31" s="79"/>
    </row>
    <row r="32" spans="1:16" ht="16.5" thickTop="1" x14ac:dyDescent="0.2">
      <c r="A32" s="76"/>
      <c r="B32" s="77"/>
      <c r="C32" s="77"/>
      <c r="D32" s="77"/>
      <c r="E32" s="378"/>
      <c r="F32" s="77"/>
      <c r="G32" s="77"/>
      <c r="H32" s="77"/>
      <c r="I32" s="379"/>
      <c r="J32" s="80"/>
      <c r="K32" s="80"/>
      <c r="L32" s="375"/>
      <c r="M32" s="376"/>
      <c r="N32" s="376"/>
      <c r="O32" s="377"/>
      <c r="P32" s="79"/>
    </row>
    <row r="33" spans="1:16" ht="15.75" x14ac:dyDescent="0.2">
      <c r="A33" s="76"/>
      <c r="B33" s="77"/>
      <c r="C33" s="77"/>
      <c r="D33" s="77"/>
      <c r="E33" s="378"/>
      <c r="F33" s="77"/>
      <c r="G33" s="77"/>
      <c r="H33" s="77"/>
      <c r="I33" s="378"/>
      <c r="J33" s="80"/>
      <c r="K33" s="80"/>
      <c r="L33" s="77"/>
      <c r="M33" s="77"/>
      <c r="N33" s="77"/>
      <c r="O33" s="77"/>
      <c r="P33" s="79"/>
    </row>
    <row r="34" spans="1:16" ht="15.75" x14ac:dyDescent="0.2">
      <c r="A34" s="329" t="s">
        <v>140</v>
      </c>
      <c r="B34" s="329"/>
      <c r="C34" s="329"/>
      <c r="D34" s="329"/>
      <c r="E34" s="329"/>
      <c r="F34" s="329"/>
      <c r="G34" s="329"/>
      <c r="H34" s="77"/>
      <c r="I34" s="329" t="s">
        <v>141</v>
      </c>
      <c r="J34" s="329"/>
      <c r="K34" s="329"/>
      <c r="L34" s="329"/>
      <c r="M34" s="329"/>
      <c r="N34" s="329"/>
      <c r="O34" s="329"/>
      <c r="P34" s="79"/>
    </row>
    <row r="35" spans="1:16" ht="15.75" x14ac:dyDescent="0.2">
      <c r="A35" s="330"/>
      <c r="B35" s="330"/>
      <c r="C35" s="330"/>
      <c r="D35" s="330"/>
      <c r="E35" s="330"/>
      <c r="F35" s="330"/>
      <c r="G35" s="330"/>
      <c r="H35" s="77"/>
      <c r="I35" s="330"/>
      <c r="J35" s="330"/>
      <c r="K35" s="330"/>
      <c r="L35" s="330"/>
      <c r="M35" s="330"/>
      <c r="N35" s="330"/>
      <c r="O35" s="330"/>
      <c r="P35" s="79"/>
    </row>
    <row r="36" spans="1:16" ht="15.75" x14ac:dyDescent="0.2">
      <c r="A36" s="330"/>
      <c r="B36" s="330"/>
      <c r="C36" s="330"/>
      <c r="D36" s="330"/>
      <c r="E36" s="330"/>
      <c r="F36" s="330"/>
      <c r="G36" s="330"/>
      <c r="H36" s="77"/>
      <c r="I36" s="330"/>
      <c r="J36" s="330"/>
      <c r="K36" s="330"/>
      <c r="L36" s="330"/>
      <c r="M36" s="330"/>
      <c r="N36" s="330"/>
      <c r="O36" s="330"/>
      <c r="P36" s="79"/>
    </row>
    <row r="37" spans="1:16" ht="15.75" x14ac:dyDescent="0.2">
      <c r="A37" s="330"/>
      <c r="B37" s="330"/>
      <c r="C37" s="330"/>
      <c r="D37" s="330"/>
      <c r="E37" s="330"/>
      <c r="F37" s="330"/>
      <c r="G37" s="330"/>
      <c r="H37" s="77"/>
      <c r="I37" s="330"/>
      <c r="J37" s="330"/>
      <c r="K37" s="330"/>
      <c r="L37" s="330"/>
      <c r="M37" s="330"/>
      <c r="N37" s="330"/>
      <c r="O37" s="330"/>
      <c r="P37" s="79"/>
    </row>
    <row r="38" spans="1:16" ht="15.75" x14ac:dyDescent="0.2">
      <c r="A38" s="77"/>
      <c r="B38" s="77"/>
      <c r="C38" s="77"/>
      <c r="D38" s="77"/>
      <c r="E38" s="77"/>
      <c r="F38" s="77"/>
      <c r="G38" s="77"/>
      <c r="H38" s="77"/>
      <c r="I38" s="77"/>
      <c r="J38" s="77"/>
      <c r="K38" s="77"/>
      <c r="L38" s="77"/>
      <c r="M38" s="77"/>
      <c r="N38" s="77"/>
      <c r="O38" s="77"/>
      <c r="P38" s="79"/>
    </row>
    <row r="39" spans="1:16" ht="15.75" x14ac:dyDescent="0.2">
      <c r="A39" s="359" t="s">
        <v>142</v>
      </c>
      <c r="B39" s="359"/>
      <c r="C39" s="359"/>
      <c r="D39" s="359"/>
      <c r="E39" s="359"/>
      <c r="F39" s="359"/>
      <c r="G39" s="359"/>
      <c r="H39" s="359"/>
      <c r="I39" s="359"/>
      <c r="J39" s="359"/>
      <c r="K39" s="359"/>
      <c r="L39" s="359"/>
      <c r="M39" s="359"/>
      <c r="N39" s="359"/>
      <c r="O39" s="359"/>
      <c r="P39" s="359"/>
    </row>
    <row r="40" spans="1:16" x14ac:dyDescent="0.2">
      <c r="A40" s="334" t="s">
        <v>184</v>
      </c>
      <c r="B40" s="383"/>
      <c r="C40" s="383"/>
      <c r="D40" s="383"/>
      <c r="E40" s="383"/>
      <c r="F40" s="383"/>
      <c r="G40" s="383"/>
      <c r="H40" s="383"/>
      <c r="I40" s="383"/>
      <c r="J40" s="383"/>
      <c r="K40" s="383"/>
      <c r="L40" s="383"/>
      <c r="M40" s="383"/>
      <c r="N40" s="383"/>
      <c r="O40" s="383"/>
      <c r="P40" s="335"/>
    </row>
    <row r="41" spans="1:16" x14ac:dyDescent="0.2">
      <c r="A41" s="336"/>
      <c r="B41" s="384"/>
      <c r="C41" s="384"/>
      <c r="D41" s="384"/>
      <c r="E41" s="384"/>
      <c r="F41" s="384"/>
      <c r="G41" s="384"/>
      <c r="H41" s="384"/>
      <c r="I41" s="384"/>
      <c r="J41" s="384"/>
      <c r="K41" s="384"/>
      <c r="L41" s="384"/>
      <c r="M41" s="384"/>
      <c r="N41" s="384"/>
      <c r="O41" s="384"/>
      <c r="P41" s="337"/>
    </row>
    <row r="42" spans="1:16" x14ac:dyDescent="0.2">
      <c r="A42" s="336"/>
      <c r="B42" s="384"/>
      <c r="C42" s="384"/>
      <c r="D42" s="384"/>
      <c r="E42" s="384"/>
      <c r="F42" s="384"/>
      <c r="G42" s="384"/>
      <c r="H42" s="384"/>
      <c r="I42" s="384"/>
      <c r="J42" s="384"/>
      <c r="K42" s="384"/>
      <c r="L42" s="384"/>
      <c r="M42" s="384"/>
      <c r="N42" s="384"/>
      <c r="O42" s="384"/>
      <c r="P42" s="337"/>
    </row>
    <row r="43" spans="1:16" x14ac:dyDescent="0.2">
      <c r="A43" s="336"/>
      <c r="B43" s="384"/>
      <c r="C43" s="384"/>
      <c r="D43" s="384"/>
      <c r="E43" s="384"/>
      <c r="F43" s="384"/>
      <c r="G43" s="384"/>
      <c r="H43" s="384"/>
      <c r="I43" s="384"/>
      <c r="J43" s="384"/>
      <c r="K43" s="384"/>
      <c r="L43" s="384"/>
      <c r="M43" s="384"/>
      <c r="N43" s="384"/>
      <c r="O43" s="384"/>
      <c r="P43" s="337"/>
    </row>
    <row r="44" spans="1:16" x14ac:dyDescent="0.2">
      <c r="A44" s="336"/>
      <c r="B44" s="384"/>
      <c r="C44" s="384"/>
      <c r="D44" s="384"/>
      <c r="E44" s="384"/>
      <c r="F44" s="384"/>
      <c r="G44" s="384"/>
      <c r="H44" s="384"/>
      <c r="I44" s="384"/>
      <c r="J44" s="384"/>
      <c r="K44" s="384"/>
      <c r="L44" s="384"/>
      <c r="M44" s="384"/>
      <c r="N44" s="384"/>
      <c r="O44" s="384"/>
      <c r="P44" s="337"/>
    </row>
    <row r="45" spans="1:16" ht="15.75" x14ac:dyDescent="0.2">
      <c r="A45" s="76"/>
      <c r="B45" s="77"/>
      <c r="C45" s="77"/>
      <c r="D45" s="77"/>
      <c r="E45" s="77"/>
      <c r="F45" s="77"/>
      <c r="G45" s="77"/>
      <c r="H45" s="77"/>
      <c r="I45" s="77"/>
      <c r="J45" s="77"/>
      <c r="K45" s="77"/>
      <c r="L45" s="77"/>
      <c r="M45" s="77"/>
      <c r="N45" s="77"/>
      <c r="O45" s="77"/>
      <c r="P45" s="79"/>
    </row>
    <row r="46" spans="1:16" x14ac:dyDescent="0.2">
      <c r="A46" s="385" t="s">
        <v>144</v>
      </c>
      <c r="B46" s="386"/>
      <c r="C46" s="386"/>
      <c r="D46" s="386"/>
      <c r="E46" s="386"/>
      <c r="F46" s="386"/>
      <c r="G46" s="386"/>
      <c r="H46" s="387"/>
      <c r="I46" s="386" t="s">
        <v>145</v>
      </c>
      <c r="J46" s="386"/>
      <c r="K46" s="386"/>
      <c r="L46" s="386"/>
      <c r="M46" s="386"/>
      <c r="N46" s="386"/>
      <c r="O46" s="386"/>
      <c r="P46" s="387"/>
    </row>
    <row r="47" spans="1:16" x14ac:dyDescent="0.2">
      <c r="A47" s="388"/>
      <c r="B47" s="389"/>
      <c r="C47" s="389"/>
      <c r="D47" s="389"/>
      <c r="E47" s="389"/>
      <c r="F47" s="389"/>
      <c r="G47" s="389"/>
      <c r="H47" s="390"/>
      <c r="I47" s="389"/>
      <c r="J47" s="389"/>
      <c r="K47" s="389"/>
      <c r="L47" s="389"/>
      <c r="M47" s="389"/>
      <c r="N47" s="389"/>
      <c r="O47" s="389"/>
      <c r="P47" s="390"/>
    </row>
    <row r="48" spans="1:16" ht="15.75" x14ac:dyDescent="0.2">
      <c r="A48" s="347" t="s">
        <v>146</v>
      </c>
      <c r="B48" s="348"/>
      <c r="C48" s="348"/>
      <c r="D48" s="348"/>
      <c r="E48" s="348"/>
      <c r="F48" s="349"/>
      <c r="G48" s="347" t="s">
        <v>147</v>
      </c>
      <c r="H48" s="349"/>
      <c r="I48" s="73" t="s">
        <v>148</v>
      </c>
      <c r="J48" s="81" t="s">
        <v>149</v>
      </c>
      <c r="K48" s="81"/>
      <c r="L48" s="359" t="s">
        <v>150</v>
      </c>
      <c r="M48" s="359"/>
      <c r="N48" s="359"/>
      <c r="O48" s="359"/>
      <c r="P48" s="359"/>
    </row>
    <row r="49" spans="1:16" ht="48.75" customHeight="1" x14ac:dyDescent="0.2">
      <c r="A49" s="380" t="s">
        <v>185</v>
      </c>
      <c r="B49" s="381"/>
      <c r="C49" s="381"/>
      <c r="D49" s="381"/>
      <c r="E49" s="381"/>
      <c r="F49" s="382"/>
      <c r="G49" s="361" t="s">
        <v>170</v>
      </c>
      <c r="H49" s="363"/>
      <c r="I49" s="82">
        <v>43830</v>
      </c>
      <c r="J49" s="83" t="s">
        <v>186</v>
      </c>
      <c r="K49" s="59"/>
      <c r="L49" s="293"/>
      <c r="M49" s="294"/>
      <c r="N49" s="294"/>
      <c r="O49" s="294"/>
      <c r="P49" s="295"/>
    </row>
    <row r="50" spans="1:16" ht="48.75" customHeight="1" x14ac:dyDescent="0.2">
      <c r="A50" s="380" t="s">
        <v>172</v>
      </c>
      <c r="B50" s="381"/>
      <c r="C50" s="381"/>
      <c r="D50" s="381"/>
      <c r="E50" s="381"/>
      <c r="F50" s="382"/>
      <c r="G50" s="361" t="s">
        <v>170</v>
      </c>
      <c r="H50" s="363"/>
      <c r="I50" s="82">
        <v>43830</v>
      </c>
      <c r="J50" s="83" t="s">
        <v>186</v>
      </c>
      <c r="K50" s="63"/>
      <c r="L50" s="67"/>
      <c r="M50" s="68"/>
      <c r="N50" s="68"/>
      <c r="O50" s="68"/>
      <c r="P50" s="69"/>
    </row>
    <row r="51" spans="1:16" ht="57" customHeight="1" x14ac:dyDescent="0.2">
      <c r="A51" s="380" t="s">
        <v>187</v>
      </c>
      <c r="B51" s="381"/>
      <c r="C51" s="381"/>
      <c r="D51" s="381"/>
      <c r="E51" s="381"/>
      <c r="F51" s="382"/>
      <c r="G51" s="361" t="s">
        <v>170</v>
      </c>
      <c r="H51" s="363"/>
      <c r="I51" s="82">
        <v>43830</v>
      </c>
      <c r="J51" s="84" t="s">
        <v>174</v>
      </c>
      <c r="K51" s="63"/>
      <c r="L51" s="293"/>
      <c r="M51" s="294"/>
      <c r="N51" s="294"/>
      <c r="O51" s="294"/>
      <c r="P51" s="295"/>
    </row>
    <row r="52" spans="1:16" ht="31.5" x14ac:dyDescent="0.2">
      <c r="A52" s="397" t="s">
        <v>155</v>
      </c>
      <c r="B52" s="397"/>
      <c r="C52" s="340" t="s">
        <v>156</v>
      </c>
      <c r="D52" s="342"/>
      <c r="E52" s="74" t="s">
        <v>157</v>
      </c>
      <c r="F52" s="398" t="s">
        <v>158</v>
      </c>
      <c r="G52" s="399"/>
      <c r="H52" s="85" t="s">
        <v>156</v>
      </c>
      <c r="I52" s="86" t="s">
        <v>157</v>
      </c>
      <c r="J52" s="71" t="s">
        <v>159</v>
      </c>
      <c r="K52" s="87"/>
      <c r="L52" s="340"/>
      <c r="M52" s="341"/>
      <c r="N52" s="341"/>
      <c r="O52" s="341"/>
      <c r="P52" s="342"/>
    </row>
    <row r="53" spans="1:16" ht="15.75" customHeight="1" x14ac:dyDescent="0.2">
      <c r="A53" s="385" t="s">
        <v>160</v>
      </c>
      <c r="B53" s="386"/>
      <c r="C53" s="386"/>
      <c r="D53" s="386"/>
      <c r="E53" s="386"/>
      <c r="F53" s="386"/>
      <c r="G53" s="386"/>
      <c r="H53" s="387"/>
      <c r="I53" s="391"/>
      <c r="J53" s="392"/>
      <c r="K53" s="392"/>
      <c r="L53" s="392"/>
      <c r="M53" s="392"/>
      <c r="N53" s="392"/>
      <c r="O53" s="392"/>
      <c r="P53" s="393"/>
    </row>
    <row r="54" spans="1:16" ht="15.75" x14ac:dyDescent="0.2">
      <c r="A54" s="338"/>
      <c r="B54" s="343"/>
      <c r="C54" s="343"/>
      <c r="D54" s="343"/>
      <c r="E54" s="343"/>
      <c r="F54" s="343"/>
      <c r="G54" s="343"/>
      <c r="H54" s="339"/>
      <c r="I54" s="394" t="s">
        <v>161</v>
      </c>
      <c r="J54" s="395"/>
      <c r="K54" s="395"/>
      <c r="L54" s="395"/>
      <c r="M54" s="395"/>
      <c r="N54" s="395"/>
      <c r="O54" s="395"/>
      <c r="P54" s="396"/>
    </row>
  </sheetData>
  <mergeCells count="78">
    <mergeCell ref="A1:B4"/>
    <mergeCell ref="C1:P1"/>
    <mergeCell ref="C2:P2"/>
    <mergeCell ref="C3:P3"/>
    <mergeCell ref="C4:F4"/>
    <mergeCell ref="G4:L4"/>
    <mergeCell ref="M4:P4"/>
    <mergeCell ref="A5:P5"/>
    <mergeCell ref="A6:C6"/>
    <mergeCell ref="D6:E6"/>
    <mergeCell ref="G6:H6"/>
    <mergeCell ref="M6:N6"/>
    <mergeCell ref="O6:P6"/>
    <mergeCell ref="A14:P14"/>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6:P22"/>
    <mergeCell ref="A23:P23"/>
    <mergeCell ref="A25:G25"/>
    <mergeCell ref="I25:O25"/>
    <mergeCell ref="A26:G26"/>
    <mergeCell ref="I26:O26"/>
    <mergeCell ref="A27:G27"/>
    <mergeCell ref="I27:O27"/>
    <mergeCell ref="A28:G28"/>
    <mergeCell ref="I28:O28"/>
    <mergeCell ref="A29:G29"/>
    <mergeCell ref="I29:O29"/>
    <mergeCell ref="E30:E31"/>
    <mergeCell ref="I30:I31"/>
    <mergeCell ref="F31:H31"/>
    <mergeCell ref="L31:O32"/>
    <mergeCell ref="E32:E33"/>
    <mergeCell ref="I32:I33"/>
    <mergeCell ref="A34:G34"/>
    <mergeCell ref="I34:O34"/>
    <mergeCell ref="A35:G35"/>
    <mergeCell ref="I35:O35"/>
    <mergeCell ref="A36:G36"/>
    <mergeCell ref="I36:O36"/>
    <mergeCell ref="L48:P48"/>
    <mergeCell ref="A49:F49"/>
    <mergeCell ref="G49:H49"/>
    <mergeCell ref="L49:P49"/>
    <mergeCell ref="A37:G37"/>
    <mergeCell ref="I37:O37"/>
    <mergeCell ref="A39:P39"/>
    <mergeCell ref="A40:P44"/>
    <mergeCell ref="A46:H47"/>
    <mergeCell ref="I46:P47"/>
    <mergeCell ref="A50:F50"/>
    <mergeCell ref="G50:H50"/>
    <mergeCell ref="A51:F51"/>
    <mergeCell ref="G51:H51"/>
    <mergeCell ref="A48:F48"/>
    <mergeCell ref="G48:H48"/>
    <mergeCell ref="A54:H54"/>
    <mergeCell ref="I54:P54"/>
    <mergeCell ref="L51:P51"/>
    <mergeCell ref="A52:B52"/>
    <mergeCell ref="C52:D52"/>
    <mergeCell ref="F52:G52"/>
    <mergeCell ref="L52:P52"/>
    <mergeCell ref="A53:H53"/>
    <mergeCell ref="I53:P53"/>
  </mergeCells>
  <printOptions horizontalCentered="1" verticalCentered="1"/>
  <pageMargins left="0.70866141732283472" right="0.70866141732283472" top="0.74803149606299213" bottom="0.74803149606299213" header="0.31496062992125984" footer="0.31496062992125984"/>
  <pageSetup scale="4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4"/>
  <sheetViews>
    <sheetView topLeftCell="D23" workbookViewId="0">
      <selection activeCell="A11" sqref="A11:P11"/>
    </sheetView>
  </sheetViews>
  <sheetFormatPr baseColWidth="10" defaultColWidth="9.140625" defaultRowHeight="12.75" x14ac:dyDescent="0.2"/>
  <cols>
    <col min="1" max="4" width="11.42578125" customWidth="1"/>
    <col min="5" max="5" width="21" customWidth="1"/>
    <col min="6" max="6" width="21.5703125" customWidth="1"/>
    <col min="7" max="7" width="11.42578125" customWidth="1"/>
    <col min="8" max="8" width="17.140625" customWidth="1"/>
    <col min="9" max="9" width="16.42578125" customWidth="1"/>
    <col min="10" max="10" width="18.5703125" customWidth="1"/>
    <col min="11" max="11" width="19.5703125" customWidth="1"/>
    <col min="12" max="12" width="14.42578125" customWidth="1"/>
    <col min="13" max="256" width="11.42578125" customWidth="1"/>
  </cols>
  <sheetData>
    <row r="1" spans="1:16" ht="15.75" x14ac:dyDescent="0.2">
      <c r="A1" s="334"/>
      <c r="B1" s="335"/>
      <c r="C1" s="340" t="s">
        <v>99</v>
      </c>
      <c r="D1" s="341"/>
      <c r="E1" s="341"/>
      <c r="F1" s="341"/>
      <c r="G1" s="341"/>
      <c r="H1" s="341"/>
      <c r="I1" s="341"/>
      <c r="J1" s="341"/>
      <c r="K1" s="341"/>
      <c r="L1" s="341"/>
      <c r="M1" s="341"/>
      <c r="N1" s="341"/>
      <c r="O1" s="341"/>
      <c r="P1" s="342"/>
    </row>
    <row r="2" spans="1:16" ht="15.75" x14ac:dyDescent="0.2">
      <c r="A2" s="336"/>
      <c r="B2" s="337"/>
      <c r="C2" s="340" t="s">
        <v>100</v>
      </c>
      <c r="D2" s="341"/>
      <c r="E2" s="341"/>
      <c r="F2" s="341"/>
      <c r="G2" s="341"/>
      <c r="H2" s="341"/>
      <c r="I2" s="341"/>
      <c r="J2" s="341"/>
      <c r="K2" s="341"/>
      <c r="L2" s="341"/>
      <c r="M2" s="341"/>
      <c r="N2" s="341"/>
      <c r="O2" s="341"/>
      <c r="P2" s="342"/>
    </row>
    <row r="3" spans="1:16" ht="15.75" x14ac:dyDescent="0.2">
      <c r="A3" s="336"/>
      <c r="B3" s="337"/>
      <c r="C3" s="340" t="s">
        <v>101</v>
      </c>
      <c r="D3" s="341"/>
      <c r="E3" s="341"/>
      <c r="F3" s="341"/>
      <c r="G3" s="341"/>
      <c r="H3" s="341"/>
      <c r="I3" s="341"/>
      <c r="J3" s="341"/>
      <c r="K3" s="341"/>
      <c r="L3" s="341"/>
      <c r="M3" s="341"/>
      <c r="N3" s="341"/>
      <c r="O3" s="341"/>
      <c r="P3" s="342"/>
    </row>
    <row r="4" spans="1:16" ht="15.75" x14ac:dyDescent="0.2">
      <c r="A4" s="338"/>
      <c r="B4" s="339"/>
      <c r="C4" s="338" t="s">
        <v>102</v>
      </c>
      <c r="D4" s="343"/>
      <c r="E4" s="343"/>
      <c r="F4" s="339"/>
      <c r="G4" s="338" t="s">
        <v>103</v>
      </c>
      <c r="H4" s="343"/>
      <c r="I4" s="343"/>
      <c r="J4" s="343"/>
      <c r="K4" s="343"/>
      <c r="L4" s="339"/>
      <c r="M4" s="340" t="s">
        <v>104</v>
      </c>
      <c r="N4" s="341"/>
      <c r="O4" s="341"/>
      <c r="P4" s="342"/>
    </row>
    <row r="5" spans="1:16" ht="15.75" x14ac:dyDescent="0.25">
      <c r="A5" s="344" t="s">
        <v>105</v>
      </c>
      <c r="B5" s="345"/>
      <c r="C5" s="345"/>
      <c r="D5" s="345"/>
      <c r="E5" s="345"/>
      <c r="F5" s="345"/>
      <c r="G5" s="345"/>
      <c r="H5" s="345"/>
      <c r="I5" s="345"/>
      <c r="J5" s="345"/>
      <c r="K5" s="345"/>
      <c r="L5" s="345"/>
      <c r="M5" s="345"/>
      <c r="N5" s="345"/>
      <c r="O5" s="345"/>
      <c r="P5" s="346"/>
    </row>
    <row r="6" spans="1:16" ht="31.5" x14ac:dyDescent="0.2">
      <c r="A6" s="347" t="s">
        <v>106</v>
      </c>
      <c r="B6" s="348"/>
      <c r="C6" s="349"/>
      <c r="D6" s="340" t="s">
        <v>107</v>
      </c>
      <c r="E6" s="342"/>
      <c r="F6" s="70" t="s">
        <v>108</v>
      </c>
      <c r="G6" s="340" t="s">
        <v>109</v>
      </c>
      <c r="H6" s="342"/>
      <c r="I6" s="71" t="s">
        <v>110</v>
      </c>
      <c r="J6" s="72" t="s">
        <v>176</v>
      </c>
      <c r="K6" s="72" t="s">
        <v>177</v>
      </c>
      <c r="L6" s="72" t="s">
        <v>178</v>
      </c>
      <c r="M6" s="347" t="s">
        <v>114</v>
      </c>
      <c r="N6" s="349"/>
      <c r="O6" s="340" t="s">
        <v>162</v>
      </c>
      <c r="P6" s="342"/>
    </row>
    <row r="7" spans="1:16" ht="41.25" customHeight="1" x14ac:dyDescent="0.2">
      <c r="A7" s="347" t="s">
        <v>116</v>
      </c>
      <c r="B7" s="348"/>
      <c r="C7" s="348"/>
      <c r="D7" s="360">
        <v>43843</v>
      </c>
      <c r="E7" s="342"/>
      <c r="F7" s="73" t="s">
        <v>117</v>
      </c>
      <c r="G7" s="361" t="s">
        <v>163</v>
      </c>
      <c r="H7" s="362"/>
      <c r="I7" s="362"/>
      <c r="J7" s="362"/>
      <c r="K7" s="362"/>
      <c r="L7" s="362"/>
      <c r="M7" s="362"/>
      <c r="N7" s="362"/>
      <c r="O7" s="362"/>
      <c r="P7" s="363"/>
    </row>
    <row r="8" spans="1:16" ht="63" x14ac:dyDescent="0.2">
      <c r="A8" s="364" t="s">
        <v>119</v>
      </c>
      <c r="B8" s="364"/>
      <c r="C8" s="364"/>
      <c r="D8" s="74" t="s">
        <v>120</v>
      </c>
      <c r="E8" s="74" t="s">
        <v>121</v>
      </c>
      <c r="F8" s="340" t="s">
        <v>179</v>
      </c>
      <c r="G8" s="342"/>
      <c r="H8" s="75" t="s">
        <v>123</v>
      </c>
      <c r="I8" s="75" t="s">
        <v>124</v>
      </c>
      <c r="J8" s="330" t="s">
        <v>180</v>
      </c>
      <c r="K8" s="330"/>
      <c r="L8" s="330" t="s">
        <v>126</v>
      </c>
      <c r="M8" s="330"/>
      <c r="N8" s="330"/>
      <c r="O8" s="330"/>
      <c r="P8" s="330"/>
    </row>
    <row r="9" spans="1:16" ht="31.5" x14ac:dyDescent="0.2">
      <c r="A9" s="364"/>
      <c r="B9" s="364"/>
      <c r="C9" s="364"/>
      <c r="D9" s="74" t="s">
        <v>127</v>
      </c>
      <c r="E9" s="340" t="s">
        <v>165</v>
      </c>
      <c r="F9" s="341"/>
      <c r="G9" s="342"/>
      <c r="H9" s="340" t="s">
        <v>129</v>
      </c>
      <c r="I9" s="342"/>
      <c r="J9" s="365" t="s">
        <v>130</v>
      </c>
      <c r="K9" s="366"/>
      <c r="L9" s="366"/>
      <c r="M9" s="366"/>
      <c r="N9" s="366"/>
      <c r="O9" s="366"/>
      <c r="P9" s="367"/>
    </row>
    <row r="10" spans="1:16" ht="15.75" x14ac:dyDescent="0.2">
      <c r="A10" s="347" t="s">
        <v>131</v>
      </c>
      <c r="B10" s="348"/>
      <c r="C10" s="348"/>
      <c r="D10" s="348"/>
      <c r="E10" s="348"/>
      <c r="F10" s="348"/>
      <c r="G10" s="348"/>
      <c r="H10" s="348"/>
      <c r="I10" s="348"/>
      <c r="J10" s="348"/>
      <c r="K10" s="348"/>
      <c r="L10" s="348"/>
      <c r="M10" s="348"/>
      <c r="N10" s="348"/>
      <c r="O10" s="348"/>
      <c r="P10" s="349"/>
    </row>
    <row r="11" spans="1:16" ht="60" customHeight="1" x14ac:dyDescent="0.2">
      <c r="A11" s="340" t="s">
        <v>132</v>
      </c>
      <c r="B11" s="341"/>
      <c r="C11" s="341"/>
      <c r="D11" s="341"/>
      <c r="E11" s="341"/>
      <c r="F11" s="341"/>
      <c r="G11" s="341"/>
      <c r="H11" s="341"/>
      <c r="I11" s="341"/>
      <c r="J11" s="341"/>
      <c r="K11" s="341"/>
      <c r="L11" s="341"/>
      <c r="M11" s="341"/>
      <c r="N11" s="341"/>
      <c r="O11" s="341"/>
      <c r="P11" s="342"/>
    </row>
    <row r="12" spans="1:16" ht="15.75" x14ac:dyDescent="0.2">
      <c r="A12" s="347" t="s">
        <v>133</v>
      </c>
      <c r="B12" s="348"/>
      <c r="C12" s="348"/>
      <c r="D12" s="348"/>
      <c r="E12" s="348"/>
      <c r="F12" s="348"/>
      <c r="G12" s="348"/>
      <c r="H12" s="348"/>
      <c r="I12" s="348"/>
      <c r="J12" s="348"/>
      <c r="K12" s="348"/>
      <c r="L12" s="348"/>
      <c r="M12" s="348"/>
      <c r="N12" s="348"/>
      <c r="O12" s="348"/>
      <c r="P12" s="349"/>
    </row>
    <row r="13" spans="1:16" ht="37.5" customHeight="1" x14ac:dyDescent="0.2">
      <c r="A13" s="340" t="s">
        <v>182</v>
      </c>
      <c r="B13" s="341"/>
      <c r="C13" s="341"/>
      <c r="D13" s="341"/>
      <c r="E13" s="341"/>
      <c r="F13" s="341"/>
      <c r="G13" s="341"/>
      <c r="H13" s="341"/>
      <c r="I13" s="341"/>
      <c r="J13" s="341"/>
      <c r="K13" s="341"/>
      <c r="L13" s="341"/>
      <c r="M13" s="341"/>
      <c r="N13" s="341"/>
      <c r="O13" s="341"/>
      <c r="P13" s="342"/>
    </row>
    <row r="14" spans="1:16" ht="15.75" x14ac:dyDescent="0.2">
      <c r="A14" s="347" t="s">
        <v>167</v>
      </c>
      <c r="B14" s="348"/>
      <c r="C14" s="348"/>
      <c r="D14" s="348"/>
      <c r="E14" s="348"/>
      <c r="F14" s="348"/>
      <c r="G14" s="348"/>
      <c r="H14" s="348"/>
      <c r="I14" s="348"/>
      <c r="J14" s="348"/>
      <c r="K14" s="348"/>
      <c r="L14" s="348"/>
      <c r="M14" s="348"/>
      <c r="N14" s="348"/>
      <c r="O14" s="348"/>
      <c r="P14" s="349"/>
    </row>
    <row r="15" spans="1:16" ht="15.75" x14ac:dyDescent="0.2">
      <c r="A15" s="347" t="s">
        <v>135</v>
      </c>
      <c r="B15" s="348"/>
      <c r="C15" s="348"/>
      <c r="D15" s="348"/>
      <c r="E15" s="348"/>
      <c r="F15" s="348"/>
      <c r="G15" s="348"/>
      <c r="H15" s="348"/>
      <c r="I15" s="348"/>
      <c r="J15" s="348"/>
      <c r="K15" s="348"/>
      <c r="L15" s="348"/>
      <c r="M15" s="348"/>
      <c r="N15" s="348"/>
      <c r="O15" s="348"/>
      <c r="P15" s="349"/>
    </row>
    <row r="16" spans="1:16" ht="56.25" customHeight="1" x14ac:dyDescent="0.2">
      <c r="A16" s="350" t="s">
        <v>183</v>
      </c>
      <c r="B16" s="351"/>
      <c r="C16" s="351"/>
      <c r="D16" s="351"/>
      <c r="E16" s="351"/>
      <c r="F16" s="351"/>
      <c r="G16" s="351"/>
      <c r="H16" s="351"/>
      <c r="I16" s="351"/>
      <c r="J16" s="351"/>
      <c r="K16" s="351"/>
      <c r="L16" s="351"/>
      <c r="M16" s="351"/>
      <c r="N16" s="351"/>
      <c r="O16" s="351"/>
      <c r="P16" s="352"/>
    </row>
    <row r="17" spans="1:16" x14ac:dyDescent="0.2">
      <c r="A17" s="353"/>
      <c r="B17" s="354"/>
      <c r="C17" s="354"/>
      <c r="D17" s="354"/>
      <c r="E17" s="354"/>
      <c r="F17" s="354"/>
      <c r="G17" s="354"/>
      <c r="H17" s="354"/>
      <c r="I17" s="354"/>
      <c r="J17" s="354"/>
      <c r="K17" s="354"/>
      <c r="L17" s="354"/>
      <c r="M17" s="354"/>
      <c r="N17" s="354"/>
      <c r="O17" s="354"/>
      <c r="P17" s="355"/>
    </row>
    <row r="18" spans="1:16" x14ac:dyDescent="0.2">
      <c r="A18" s="353"/>
      <c r="B18" s="354"/>
      <c r="C18" s="354"/>
      <c r="D18" s="354"/>
      <c r="E18" s="354"/>
      <c r="F18" s="354"/>
      <c r="G18" s="354"/>
      <c r="H18" s="354"/>
      <c r="I18" s="354"/>
      <c r="J18" s="354"/>
      <c r="K18" s="354"/>
      <c r="L18" s="354"/>
      <c r="M18" s="354"/>
      <c r="N18" s="354"/>
      <c r="O18" s="354"/>
      <c r="P18" s="355"/>
    </row>
    <row r="19" spans="1:16" x14ac:dyDescent="0.2">
      <c r="A19" s="353"/>
      <c r="B19" s="354"/>
      <c r="C19" s="354"/>
      <c r="D19" s="354"/>
      <c r="E19" s="354"/>
      <c r="F19" s="354"/>
      <c r="G19" s="354"/>
      <c r="H19" s="354"/>
      <c r="I19" s="354"/>
      <c r="J19" s="354"/>
      <c r="K19" s="354"/>
      <c r="L19" s="354"/>
      <c r="M19" s="354"/>
      <c r="N19" s="354"/>
      <c r="O19" s="354"/>
      <c r="P19" s="355"/>
    </row>
    <row r="20" spans="1:16" ht="20.25" customHeight="1" x14ac:dyDescent="0.2">
      <c r="A20" s="353"/>
      <c r="B20" s="354"/>
      <c r="C20" s="354"/>
      <c r="D20" s="354"/>
      <c r="E20" s="354"/>
      <c r="F20" s="354"/>
      <c r="G20" s="354"/>
      <c r="H20" s="354"/>
      <c r="I20" s="354"/>
      <c r="J20" s="354"/>
      <c r="K20" s="354"/>
      <c r="L20" s="354"/>
      <c r="M20" s="354"/>
      <c r="N20" s="354"/>
      <c r="O20" s="354"/>
      <c r="P20" s="355"/>
    </row>
    <row r="21" spans="1:16" hidden="1" x14ac:dyDescent="0.2">
      <c r="A21" s="353"/>
      <c r="B21" s="354"/>
      <c r="C21" s="354"/>
      <c r="D21" s="354"/>
      <c r="E21" s="354"/>
      <c r="F21" s="354"/>
      <c r="G21" s="354"/>
      <c r="H21" s="354"/>
      <c r="I21" s="354"/>
      <c r="J21" s="354"/>
      <c r="K21" s="354"/>
      <c r="L21" s="354"/>
      <c r="M21" s="354"/>
      <c r="N21" s="354"/>
      <c r="O21" s="354"/>
      <c r="P21" s="355"/>
    </row>
    <row r="22" spans="1:16" ht="1.5" customHeight="1" x14ac:dyDescent="0.2">
      <c r="A22" s="356"/>
      <c r="B22" s="357"/>
      <c r="C22" s="357"/>
      <c r="D22" s="357"/>
      <c r="E22" s="357"/>
      <c r="F22" s="357"/>
      <c r="G22" s="357"/>
      <c r="H22" s="357"/>
      <c r="I22" s="357"/>
      <c r="J22" s="357"/>
      <c r="K22" s="357"/>
      <c r="L22" s="357"/>
      <c r="M22" s="357"/>
      <c r="N22" s="357"/>
      <c r="O22" s="357"/>
      <c r="P22" s="358"/>
    </row>
    <row r="23" spans="1:16" ht="15.75" x14ac:dyDescent="0.2">
      <c r="A23" s="359" t="s">
        <v>137</v>
      </c>
      <c r="B23" s="359"/>
      <c r="C23" s="359"/>
      <c r="D23" s="359"/>
      <c r="E23" s="359"/>
      <c r="F23" s="359"/>
      <c r="G23" s="359"/>
      <c r="H23" s="359"/>
      <c r="I23" s="359"/>
      <c r="J23" s="359"/>
      <c r="K23" s="359"/>
      <c r="L23" s="359"/>
      <c r="M23" s="359"/>
      <c r="N23" s="359"/>
      <c r="O23" s="359"/>
      <c r="P23" s="359"/>
    </row>
    <row r="24" spans="1:16" ht="15.75" x14ac:dyDescent="0.2">
      <c r="A24" s="76"/>
      <c r="B24" s="77"/>
      <c r="C24" s="77"/>
      <c r="D24" s="77"/>
      <c r="E24" s="77"/>
      <c r="F24" s="77"/>
      <c r="G24" s="77"/>
      <c r="H24" s="77"/>
      <c r="I24" s="77"/>
      <c r="J24" s="77"/>
      <c r="K24" s="77"/>
      <c r="L24" s="77"/>
      <c r="M24" s="77"/>
      <c r="N24" s="77"/>
      <c r="O24" s="77"/>
      <c r="P24" s="78"/>
    </row>
    <row r="25" spans="1:16" ht="15.75" x14ac:dyDescent="0.2">
      <c r="A25" s="329" t="s">
        <v>138</v>
      </c>
      <c r="B25" s="329"/>
      <c r="C25" s="329"/>
      <c r="D25" s="329"/>
      <c r="E25" s="329"/>
      <c r="F25" s="329"/>
      <c r="G25" s="329"/>
      <c r="H25" s="77"/>
      <c r="I25" s="329" t="s">
        <v>139</v>
      </c>
      <c r="J25" s="329"/>
      <c r="K25" s="329"/>
      <c r="L25" s="329"/>
      <c r="M25" s="329"/>
      <c r="N25" s="329"/>
      <c r="O25" s="329"/>
      <c r="P25" s="79"/>
    </row>
    <row r="26" spans="1:16" ht="15.75" x14ac:dyDescent="0.2">
      <c r="A26" s="329"/>
      <c r="B26" s="329"/>
      <c r="C26" s="329"/>
      <c r="D26" s="329"/>
      <c r="E26" s="329"/>
      <c r="F26" s="329"/>
      <c r="G26" s="329"/>
      <c r="H26" s="77"/>
      <c r="I26" s="330"/>
      <c r="J26" s="330"/>
      <c r="K26" s="330"/>
      <c r="L26" s="330"/>
      <c r="M26" s="330"/>
      <c r="N26" s="330"/>
      <c r="O26" s="330"/>
      <c r="P26" s="79"/>
    </row>
    <row r="27" spans="1:16" ht="15.75" x14ac:dyDescent="0.2">
      <c r="A27" s="329"/>
      <c r="B27" s="329"/>
      <c r="C27" s="329"/>
      <c r="D27" s="329"/>
      <c r="E27" s="329"/>
      <c r="F27" s="329"/>
      <c r="G27" s="329"/>
      <c r="H27" s="77"/>
      <c r="I27" s="330"/>
      <c r="J27" s="330"/>
      <c r="K27" s="330"/>
      <c r="L27" s="330"/>
      <c r="M27" s="330"/>
      <c r="N27" s="330"/>
      <c r="O27" s="330"/>
      <c r="P27" s="79"/>
    </row>
    <row r="28" spans="1:16" ht="15.75" x14ac:dyDescent="0.2">
      <c r="A28" s="331"/>
      <c r="B28" s="332"/>
      <c r="C28" s="332"/>
      <c r="D28" s="332"/>
      <c r="E28" s="332"/>
      <c r="F28" s="332"/>
      <c r="G28" s="333"/>
      <c r="H28" s="77"/>
      <c r="I28" s="340"/>
      <c r="J28" s="341"/>
      <c r="K28" s="341"/>
      <c r="L28" s="341"/>
      <c r="M28" s="341"/>
      <c r="N28" s="341"/>
      <c r="O28" s="342"/>
      <c r="P28" s="79"/>
    </row>
    <row r="29" spans="1:16" ht="15.75" x14ac:dyDescent="0.2">
      <c r="A29" s="329"/>
      <c r="B29" s="329"/>
      <c r="C29" s="329"/>
      <c r="D29" s="329"/>
      <c r="E29" s="329"/>
      <c r="F29" s="329"/>
      <c r="G29" s="329"/>
      <c r="H29" s="77"/>
      <c r="I29" s="330"/>
      <c r="J29" s="330"/>
      <c r="K29" s="330"/>
      <c r="L29" s="330"/>
      <c r="M29" s="330"/>
      <c r="N29" s="330"/>
      <c r="O29" s="330"/>
      <c r="P29" s="79"/>
    </row>
    <row r="30" spans="1:16" ht="15.75" x14ac:dyDescent="0.2">
      <c r="A30" s="76"/>
      <c r="B30" s="77"/>
      <c r="C30" s="77"/>
      <c r="D30" s="77"/>
      <c r="E30" s="368"/>
      <c r="F30" s="77"/>
      <c r="G30" s="77"/>
      <c r="H30" s="77"/>
      <c r="I30" s="368"/>
      <c r="J30" s="80"/>
      <c r="K30" s="80"/>
      <c r="L30" s="77"/>
      <c r="M30" s="77"/>
      <c r="N30" s="77"/>
      <c r="O30" s="77"/>
      <c r="P30" s="79"/>
    </row>
    <row r="31" spans="1:16" ht="44.25" customHeight="1" thickBot="1" x14ac:dyDescent="0.25">
      <c r="A31" s="76"/>
      <c r="B31" s="77"/>
      <c r="C31" s="77"/>
      <c r="D31" s="77"/>
      <c r="E31" s="369"/>
      <c r="F31" s="371"/>
      <c r="G31" s="371"/>
      <c r="H31" s="371"/>
      <c r="I31" s="370"/>
      <c r="J31" s="80"/>
      <c r="K31" s="80"/>
      <c r="L31" s="372"/>
      <c r="M31" s="373"/>
      <c r="N31" s="373"/>
      <c r="O31" s="374"/>
      <c r="P31" s="79"/>
    </row>
    <row r="32" spans="1:16" ht="16.5" thickTop="1" x14ac:dyDescent="0.2">
      <c r="A32" s="76"/>
      <c r="B32" s="77"/>
      <c r="C32" s="77"/>
      <c r="D32" s="77"/>
      <c r="E32" s="378"/>
      <c r="F32" s="77"/>
      <c r="G32" s="77"/>
      <c r="H32" s="77"/>
      <c r="I32" s="379"/>
      <c r="J32" s="80"/>
      <c r="K32" s="80"/>
      <c r="L32" s="375"/>
      <c r="M32" s="376"/>
      <c r="N32" s="376"/>
      <c r="O32" s="377"/>
      <c r="P32" s="79"/>
    </row>
    <row r="33" spans="1:16" ht="15.75" x14ac:dyDescent="0.2">
      <c r="A33" s="76"/>
      <c r="B33" s="77"/>
      <c r="C33" s="77"/>
      <c r="D33" s="77"/>
      <c r="E33" s="378"/>
      <c r="F33" s="77"/>
      <c r="G33" s="77"/>
      <c r="H33" s="77"/>
      <c r="I33" s="378"/>
      <c r="J33" s="80"/>
      <c r="K33" s="80"/>
      <c r="L33" s="77"/>
      <c r="M33" s="77"/>
      <c r="N33" s="77"/>
      <c r="O33" s="77"/>
      <c r="P33" s="79"/>
    </row>
    <row r="34" spans="1:16" ht="15.75" x14ac:dyDescent="0.2">
      <c r="A34" s="329" t="s">
        <v>140</v>
      </c>
      <c r="B34" s="329"/>
      <c r="C34" s="329"/>
      <c r="D34" s="329"/>
      <c r="E34" s="329"/>
      <c r="F34" s="329"/>
      <c r="G34" s="329"/>
      <c r="H34" s="77"/>
      <c r="I34" s="329" t="s">
        <v>141</v>
      </c>
      <c r="J34" s="329"/>
      <c r="K34" s="329"/>
      <c r="L34" s="329"/>
      <c r="M34" s="329"/>
      <c r="N34" s="329"/>
      <c r="O34" s="329"/>
      <c r="P34" s="79"/>
    </row>
    <row r="35" spans="1:16" ht="15.75" x14ac:dyDescent="0.2">
      <c r="A35" s="330"/>
      <c r="B35" s="330"/>
      <c r="C35" s="330"/>
      <c r="D35" s="330"/>
      <c r="E35" s="330"/>
      <c r="F35" s="330"/>
      <c r="G35" s="330"/>
      <c r="H35" s="77"/>
      <c r="I35" s="330"/>
      <c r="J35" s="330"/>
      <c r="K35" s="330"/>
      <c r="L35" s="330"/>
      <c r="M35" s="330"/>
      <c r="N35" s="330"/>
      <c r="O35" s="330"/>
      <c r="P35" s="79"/>
    </row>
    <row r="36" spans="1:16" ht="15.75" x14ac:dyDescent="0.2">
      <c r="A36" s="330"/>
      <c r="B36" s="330"/>
      <c r="C36" s="330"/>
      <c r="D36" s="330"/>
      <c r="E36" s="330"/>
      <c r="F36" s="330"/>
      <c r="G36" s="330"/>
      <c r="H36" s="77"/>
      <c r="I36" s="330"/>
      <c r="J36" s="330"/>
      <c r="K36" s="330"/>
      <c r="L36" s="330"/>
      <c r="M36" s="330"/>
      <c r="N36" s="330"/>
      <c r="O36" s="330"/>
      <c r="P36" s="79"/>
    </row>
    <row r="37" spans="1:16" ht="15.75" x14ac:dyDescent="0.2">
      <c r="A37" s="330"/>
      <c r="B37" s="330"/>
      <c r="C37" s="330"/>
      <c r="D37" s="330"/>
      <c r="E37" s="330"/>
      <c r="F37" s="330"/>
      <c r="G37" s="330"/>
      <c r="H37" s="77"/>
      <c r="I37" s="330"/>
      <c r="J37" s="330"/>
      <c r="K37" s="330"/>
      <c r="L37" s="330"/>
      <c r="M37" s="330"/>
      <c r="N37" s="330"/>
      <c r="O37" s="330"/>
      <c r="P37" s="79"/>
    </row>
    <row r="38" spans="1:16" ht="15.75" x14ac:dyDescent="0.2">
      <c r="A38" s="77"/>
      <c r="B38" s="77"/>
      <c r="C38" s="77"/>
      <c r="D38" s="77"/>
      <c r="E38" s="77"/>
      <c r="F38" s="77"/>
      <c r="G38" s="77"/>
      <c r="H38" s="77"/>
      <c r="I38" s="77"/>
      <c r="J38" s="77"/>
      <c r="K38" s="77"/>
      <c r="L38" s="77"/>
      <c r="M38" s="77"/>
      <c r="N38" s="77"/>
      <c r="O38" s="77"/>
      <c r="P38" s="79"/>
    </row>
    <row r="39" spans="1:16" ht="15.75" x14ac:dyDescent="0.2">
      <c r="A39" s="359" t="s">
        <v>142</v>
      </c>
      <c r="B39" s="359"/>
      <c r="C39" s="359"/>
      <c r="D39" s="359"/>
      <c r="E39" s="359"/>
      <c r="F39" s="359"/>
      <c r="G39" s="359"/>
      <c r="H39" s="359"/>
      <c r="I39" s="359"/>
      <c r="J39" s="359"/>
      <c r="K39" s="359"/>
      <c r="L39" s="359"/>
      <c r="M39" s="359"/>
      <c r="N39" s="359"/>
      <c r="O39" s="359"/>
      <c r="P39" s="359"/>
    </row>
    <row r="40" spans="1:16" x14ac:dyDescent="0.2">
      <c r="A40" s="334" t="s">
        <v>184</v>
      </c>
      <c r="B40" s="383"/>
      <c r="C40" s="383"/>
      <c r="D40" s="383"/>
      <c r="E40" s="383"/>
      <c r="F40" s="383"/>
      <c r="G40" s="383"/>
      <c r="H40" s="383"/>
      <c r="I40" s="383"/>
      <c r="J40" s="383"/>
      <c r="K40" s="383"/>
      <c r="L40" s="383"/>
      <c r="M40" s="383"/>
      <c r="N40" s="383"/>
      <c r="O40" s="383"/>
      <c r="P40" s="335"/>
    </row>
    <row r="41" spans="1:16" x14ac:dyDescent="0.2">
      <c r="A41" s="336"/>
      <c r="B41" s="384"/>
      <c r="C41" s="384"/>
      <c r="D41" s="384"/>
      <c r="E41" s="384"/>
      <c r="F41" s="384"/>
      <c r="G41" s="384"/>
      <c r="H41" s="384"/>
      <c r="I41" s="384"/>
      <c r="J41" s="384"/>
      <c r="K41" s="384"/>
      <c r="L41" s="384"/>
      <c r="M41" s="384"/>
      <c r="N41" s="384"/>
      <c r="O41" s="384"/>
      <c r="P41" s="337"/>
    </row>
    <row r="42" spans="1:16" x14ac:dyDescent="0.2">
      <c r="A42" s="336"/>
      <c r="B42" s="384"/>
      <c r="C42" s="384"/>
      <c r="D42" s="384"/>
      <c r="E42" s="384"/>
      <c r="F42" s="384"/>
      <c r="G42" s="384"/>
      <c r="H42" s="384"/>
      <c r="I42" s="384"/>
      <c r="J42" s="384"/>
      <c r="K42" s="384"/>
      <c r="L42" s="384"/>
      <c r="M42" s="384"/>
      <c r="N42" s="384"/>
      <c r="O42" s="384"/>
      <c r="P42" s="337"/>
    </row>
    <row r="43" spans="1:16" x14ac:dyDescent="0.2">
      <c r="A43" s="336"/>
      <c r="B43" s="384"/>
      <c r="C43" s="384"/>
      <c r="D43" s="384"/>
      <c r="E43" s="384"/>
      <c r="F43" s="384"/>
      <c r="G43" s="384"/>
      <c r="H43" s="384"/>
      <c r="I43" s="384"/>
      <c r="J43" s="384"/>
      <c r="K43" s="384"/>
      <c r="L43" s="384"/>
      <c r="M43" s="384"/>
      <c r="N43" s="384"/>
      <c r="O43" s="384"/>
      <c r="P43" s="337"/>
    </row>
    <row r="44" spans="1:16" x14ac:dyDescent="0.2">
      <c r="A44" s="336"/>
      <c r="B44" s="384"/>
      <c r="C44" s="384"/>
      <c r="D44" s="384"/>
      <c r="E44" s="384"/>
      <c r="F44" s="384"/>
      <c r="G44" s="384"/>
      <c r="H44" s="384"/>
      <c r="I44" s="384"/>
      <c r="J44" s="384"/>
      <c r="K44" s="384"/>
      <c r="L44" s="384"/>
      <c r="M44" s="384"/>
      <c r="N44" s="384"/>
      <c r="O44" s="384"/>
      <c r="P44" s="337"/>
    </row>
    <row r="45" spans="1:16" ht="15.75" x14ac:dyDescent="0.2">
      <c r="A45" s="76"/>
      <c r="B45" s="77"/>
      <c r="C45" s="77"/>
      <c r="D45" s="77"/>
      <c r="E45" s="77"/>
      <c r="F45" s="77"/>
      <c r="G45" s="77"/>
      <c r="H45" s="77"/>
      <c r="I45" s="77"/>
      <c r="J45" s="77"/>
      <c r="K45" s="77"/>
      <c r="L45" s="77"/>
      <c r="M45" s="77"/>
      <c r="N45" s="77"/>
      <c r="O45" s="77"/>
      <c r="P45" s="79"/>
    </row>
    <row r="46" spans="1:16" x14ac:dyDescent="0.2">
      <c r="A46" s="385" t="s">
        <v>144</v>
      </c>
      <c r="B46" s="386"/>
      <c r="C46" s="386"/>
      <c r="D46" s="386"/>
      <c r="E46" s="386"/>
      <c r="F46" s="386"/>
      <c r="G46" s="386"/>
      <c r="H46" s="387"/>
      <c r="I46" s="386" t="s">
        <v>145</v>
      </c>
      <c r="J46" s="386"/>
      <c r="K46" s="386"/>
      <c r="L46" s="386"/>
      <c r="M46" s="386"/>
      <c r="N46" s="386"/>
      <c r="O46" s="386"/>
      <c r="P46" s="387"/>
    </row>
    <row r="47" spans="1:16" x14ac:dyDescent="0.2">
      <c r="A47" s="388"/>
      <c r="B47" s="389"/>
      <c r="C47" s="389"/>
      <c r="D47" s="389"/>
      <c r="E47" s="389"/>
      <c r="F47" s="389"/>
      <c r="G47" s="389"/>
      <c r="H47" s="390"/>
      <c r="I47" s="389"/>
      <c r="J47" s="389"/>
      <c r="K47" s="389"/>
      <c r="L47" s="389"/>
      <c r="M47" s="389"/>
      <c r="N47" s="389"/>
      <c r="O47" s="389"/>
      <c r="P47" s="390"/>
    </row>
    <row r="48" spans="1:16" ht="15.75" x14ac:dyDescent="0.2">
      <c r="A48" s="347" t="s">
        <v>146</v>
      </c>
      <c r="B48" s="348"/>
      <c r="C48" s="348"/>
      <c r="D48" s="348"/>
      <c r="E48" s="348"/>
      <c r="F48" s="349"/>
      <c r="G48" s="347" t="s">
        <v>147</v>
      </c>
      <c r="H48" s="349"/>
      <c r="I48" s="73" t="s">
        <v>148</v>
      </c>
      <c r="J48" s="81" t="s">
        <v>149</v>
      </c>
      <c r="K48" s="81"/>
      <c r="L48" s="359" t="s">
        <v>150</v>
      </c>
      <c r="M48" s="359"/>
      <c r="N48" s="359"/>
      <c r="O48" s="359"/>
      <c r="P48" s="359"/>
    </row>
    <row r="49" spans="1:16" ht="48.75" customHeight="1" x14ac:dyDescent="0.2">
      <c r="A49" s="380" t="s">
        <v>188</v>
      </c>
      <c r="B49" s="381"/>
      <c r="C49" s="381"/>
      <c r="D49" s="381"/>
      <c r="E49" s="381"/>
      <c r="F49" s="382"/>
      <c r="G49" s="361" t="s">
        <v>170</v>
      </c>
      <c r="H49" s="363"/>
      <c r="I49" s="82">
        <v>44196</v>
      </c>
      <c r="J49" s="83" t="s">
        <v>186</v>
      </c>
      <c r="K49" s="59"/>
      <c r="L49" s="293"/>
      <c r="M49" s="294"/>
      <c r="N49" s="294"/>
      <c r="O49" s="294"/>
      <c r="P49" s="295"/>
    </row>
    <row r="50" spans="1:16" ht="48.75" customHeight="1" x14ac:dyDescent="0.2">
      <c r="A50" s="380" t="s">
        <v>189</v>
      </c>
      <c r="B50" s="381"/>
      <c r="C50" s="381"/>
      <c r="D50" s="381"/>
      <c r="E50" s="381"/>
      <c r="F50" s="382"/>
      <c r="G50" s="361" t="s">
        <v>170</v>
      </c>
      <c r="H50" s="363"/>
      <c r="I50" s="82">
        <v>44196</v>
      </c>
      <c r="J50" s="83" t="s">
        <v>186</v>
      </c>
      <c r="K50" s="63"/>
      <c r="L50" s="67"/>
      <c r="M50" s="68"/>
      <c r="N50" s="68"/>
      <c r="O50" s="68"/>
      <c r="P50" s="69"/>
    </row>
    <row r="51" spans="1:16" ht="57" customHeight="1" x14ac:dyDescent="0.2">
      <c r="A51" s="380" t="s">
        <v>190</v>
      </c>
      <c r="B51" s="381"/>
      <c r="C51" s="381"/>
      <c r="D51" s="381"/>
      <c r="E51" s="381"/>
      <c r="F51" s="382"/>
      <c r="G51" s="361" t="s">
        <v>170</v>
      </c>
      <c r="H51" s="363"/>
      <c r="I51" s="82">
        <v>44196</v>
      </c>
      <c r="J51" s="84" t="s">
        <v>174</v>
      </c>
      <c r="K51" s="63"/>
      <c r="L51" s="293"/>
      <c r="M51" s="294"/>
      <c r="N51" s="294"/>
      <c r="O51" s="294"/>
      <c r="P51" s="295"/>
    </row>
    <row r="52" spans="1:16" ht="31.5" x14ac:dyDescent="0.2">
      <c r="A52" s="397" t="s">
        <v>155</v>
      </c>
      <c r="B52" s="397"/>
      <c r="C52" s="340" t="s">
        <v>156</v>
      </c>
      <c r="D52" s="342"/>
      <c r="E52" s="74" t="s">
        <v>157</v>
      </c>
      <c r="F52" s="398" t="s">
        <v>158</v>
      </c>
      <c r="G52" s="399"/>
      <c r="H52" s="85" t="s">
        <v>156</v>
      </c>
      <c r="I52" s="86" t="s">
        <v>157</v>
      </c>
      <c r="J52" s="71" t="s">
        <v>159</v>
      </c>
      <c r="K52" s="87"/>
      <c r="L52" s="340"/>
      <c r="M52" s="341"/>
      <c r="N52" s="341"/>
      <c r="O52" s="341"/>
      <c r="P52" s="342"/>
    </row>
    <row r="53" spans="1:16" ht="15.75" customHeight="1" x14ac:dyDescent="0.2">
      <c r="A53" s="385" t="s">
        <v>160</v>
      </c>
      <c r="B53" s="386"/>
      <c r="C53" s="386"/>
      <c r="D53" s="386"/>
      <c r="E53" s="386"/>
      <c r="F53" s="386"/>
      <c r="G53" s="386"/>
      <c r="H53" s="387"/>
      <c r="I53" s="391"/>
      <c r="J53" s="392"/>
      <c r="K53" s="392"/>
      <c r="L53" s="392"/>
      <c r="M53" s="392"/>
      <c r="N53" s="392"/>
      <c r="O53" s="392"/>
      <c r="P53" s="393"/>
    </row>
    <row r="54" spans="1:16" ht="15.75" x14ac:dyDescent="0.2">
      <c r="A54" s="338"/>
      <c r="B54" s="343"/>
      <c r="C54" s="343"/>
      <c r="D54" s="343"/>
      <c r="E54" s="343"/>
      <c r="F54" s="343"/>
      <c r="G54" s="343"/>
      <c r="H54" s="339"/>
      <c r="I54" s="394" t="s">
        <v>161</v>
      </c>
      <c r="J54" s="395"/>
      <c r="K54" s="395"/>
      <c r="L54" s="395"/>
      <c r="M54" s="395"/>
      <c r="N54" s="395"/>
      <c r="O54" s="395"/>
      <c r="P54" s="396"/>
    </row>
  </sheetData>
  <mergeCells count="78">
    <mergeCell ref="A1:B4"/>
    <mergeCell ref="C1:P1"/>
    <mergeCell ref="C2:P2"/>
    <mergeCell ref="C3:P3"/>
    <mergeCell ref="C4:F4"/>
    <mergeCell ref="G4:L4"/>
    <mergeCell ref="M4:P4"/>
    <mergeCell ref="A5:P5"/>
    <mergeCell ref="A6:C6"/>
    <mergeCell ref="D6:E6"/>
    <mergeCell ref="G6:H6"/>
    <mergeCell ref="M6:N6"/>
    <mergeCell ref="O6:P6"/>
    <mergeCell ref="A14:P14"/>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6:P22"/>
    <mergeCell ref="A23:P23"/>
    <mergeCell ref="A25:G25"/>
    <mergeCell ref="I25:O25"/>
    <mergeCell ref="A26:G26"/>
    <mergeCell ref="I26:O26"/>
    <mergeCell ref="A27:G27"/>
    <mergeCell ref="I27:O27"/>
    <mergeCell ref="A28:G28"/>
    <mergeCell ref="I28:O28"/>
    <mergeCell ref="A29:G29"/>
    <mergeCell ref="I29:O29"/>
    <mergeCell ref="E30:E31"/>
    <mergeCell ref="I30:I31"/>
    <mergeCell ref="F31:H31"/>
    <mergeCell ref="L31:O32"/>
    <mergeCell ref="E32:E33"/>
    <mergeCell ref="I32:I33"/>
    <mergeCell ref="A34:G34"/>
    <mergeCell ref="I34:O34"/>
    <mergeCell ref="A35:G35"/>
    <mergeCell ref="I35:O35"/>
    <mergeCell ref="A36:G36"/>
    <mergeCell ref="I36:O36"/>
    <mergeCell ref="A37:G37"/>
    <mergeCell ref="I37:O37"/>
    <mergeCell ref="A39:P39"/>
    <mergeCell ref="A40:P44"/>
    <mergeCell ref="A46:H47"/>
    <mergeCell ref="I46:P47"/>
    <mergeCell ref="A48:F48"/>
    <mergeCell ref="G48:H48"/>
    <mergeCell ref="L48:P48"/>
    <mergeCell ref="A49:F49"/>
    <mergeCell ref="G49:H49"/>
    <mergeCell ref="L49:P49"/>
    <mergeCell ref="A53:H53"/>
    <mergeCell ref="I53:P53"/>
    <mergeCell ref="A54:H54"/>
    <mergeCell ref="I54:P54"/>
    <mergeCell ref="A50:F50"/>
    <mergeCell ref="G50:H50"/>
    <mergeCell ref="A51:F51"/>
    <mergeCell ref="G51:H51"/>
    <mergeCell ref="L51:P51"/>
    <mergeCell ref="A52:B52"/>
    <mergeCell ref="C52:D52"/>
    <mergeCell ref="F52:G52"/>
    <mergeCell ref="L52:P52"/>
  </mergeCells>
  <printOptions horizontalCentered="1" verticalCentered="1"/>
  <pageMargins left="0.70866141732283472" right="0.70866141732283472" top="0.74803149606299213" bottom="0.74803149606299213" header="0.31496062992125984" footer="0.31496062992125984"/>
  <pageSetup scale="41" orientation="landscape" horizont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CARACTERIZACION INDICADOR</vt:lpstr>
      <vt:lpstr>REPORTE III CUATRIMESTRE</vt:lpstr>
      <vt:lpstr>GRAFICOS ANALISIS</vt:lpstr>
      <vt:lpstr>ACCION CORRECTIVA III TRIMESTRE</vt:lpstr>
      <vt:lpstr>ACC I TRIM</vt:lpstr>
      <vt:lpstr>ACC II TRIM </vt:lpstr>
      <vt:lpstr>ACC IV TRIM  (2)</vt:lpstr>
      <vt:lpstr>_FilterDatabase</vt:lpstr>
      <vt:lpstr>'ACC I TRIM'!Área_de_impresión</vt:lpstr>
      <vt:lpstr>'ACC II TRIM '!Área_de_impresión</vt:lpstr>
      <vt:lpstr>'ACC IV TRIM  (2)'!Área_de_impresión</vt:lpstr>
      <vt:lpstr>'ACCION CORRECTIVA III TRIMESTRE'!Área_de_impresión</vt:lpstr>
      <vt:lpstr>'CARACTERIZACION INDICADOR'!Área_de_impresión</vt:lpstr>
      <vt:lpstr>'REPORTE III CUATRIMESTRE'!Área_de_impresión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Diego Alejandro Peñalosa Cubillos</cp:lastModifiedBy>
  <cp:revision/>
  <dcterms:created xsi:type="dcterms:W3CDTF">2011-12-12T19:49:53Z</dcterms:created>
  <dcterms:modified xsi:type="dcterms:W3CDTF">2023-02-06T15:32:58Z</dcterms:modified>
  <cp:category/>
  <cp:contentStatus/>
</cp:coreProperties>
</file>