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jimenez\Downloads\"/>
    </mc:Choice>
  </mc:AlternateContent>
  <bookViews>
    <workbookView xWindow="0" yWindow="0" windowWidth="28800" windowHeight="11835"/>
  </bookViews>
  <sheets>
    <sheet name="2023" sheetId="1" r:id="rId1"/>
  </sheets>
  <definedNames>
    <definedName name="_xlnm._FilterDatabase" localSheetId="0" hidden="1">'2023'!$A$5:$P$1615</definedName>
    <definedName name="_xlnm.Print_Titles" localSheetId="0">'2023'!$5:$5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60" i="1" l="1"/>
  <c r="I1456" i="1"/>
  <c r="I1454" i="1"/>
  <c r="I1450" i="1"/>
  <c r="I1446" i="1"/>
  <c r="I1444" i="1"/>
  <c r="I1441" i="1"/>
  <c r="I1440" i="1"/>
  <c r="I1439" i="1"/>
  <c r="I1438" i="1"/>
  <c r="I1437" i="1"/>
  <c r="I1435" i="1"/>
  <c r="I1434" i="1"/>
  <c r="I1433" i="1"/>
  <c r="I1432" i="1"/>
  <c r="I1427" i="1"/>
  <c r="I1426" i="1"/>
  <c r="I1425" i="1"/>
  <c r="I1423" i="1"/>
  <c r="I1421" i="1"/>
  <c r="I1420" i="1"/>
  <c r="I1419" i="1"/>
  <c r="I1417" i="1"/>
  <c r="I1416" i="1"/>
  <c r="I1415" i="1"/>
  <c r="I1413" i="1"/>
  <c r="I1412" i="1"/>
  <c r="I1411" i="1"/>
  <c r="I1410" i="1"/>
  <c r="I1409" i="1"/>
  <c r="I1408" i="1"/>
  <c r="I1406" i="1"/>
  <c r="I1405" i="1"/>
  <c r="I1404" i="1"/>
  <c r="I1403" i="1"/>
  <c r="I1402" i="1"/>
  <c r="I1401" i="1"/>
  <c r="I1400" i="1"/>
  <c r="I1398" i="1"/>
  <c r="I1396" i="1"/>
  <c r="I1395" i="1"/>
  <c r="I1394" i="1"/>
  <c r="I1393" i="1"/>
  <c r="I1392" i="1"/>
  <c r="I1391" i="1"/>
  <c r="I1390" i="1"/>
  <c r="I1389" i="1"/>
  <c r="I1388" i="1"/>
  <c r="I1387" i="1"/>
  <c r="I1386" i="1"/>
  <c r="I1385" i="1"/>
  <c r="I1384" i="1"/>
  <c r="I1383" i="1"/>
  <c r="I1382" i="1"/>
  <c r="I1381" i="1"/>
  <c r="I1380" i="1"/>
  <c r="I1379" i="1"/>
  <c r="I1378" i="1"/>
  <c r="I1377" i="1"/>
  <c r="I1376"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6" i="1"/>
  <c r="I1225" i="1"/>
  <c r="I1224" i="1"/>
  <c r="I1223" i="1"/>
  <c r="I1222" i="1"/>
  <c r="I1221" i="1"/>
  <c r="I1220" i="1"/>
  <c r="I1219" i="1"/>
  <c r="I1218" i="1"/>
  <c r="I1217" i="1"/>
  <c r="I1216" i="1"/>
  <c r="I1215" i="1"/>
  <c r="I1214" i="1"/>
  <c r="I1213" i="1"/>
  <c r="I1212" i="1"/>
  <c r="I1210" i="1"/>
  <c r="I1209" i="1"/>
  <c r="I1208" i="1"/>
  <c r="I1207" i="1"/>
  <c r="I1206" i="1"/>
  <c r="I1205" i="1"/>
  <c r="I1204" i="1"/>
  <c r="I1203" i="1"/>
  <c r="I1202" i="1"/>
  <c r="I1201" i="1"/>
  <c r="I1200" i="1"/>
  <c r="I1199" i="1"/>
  <c r="I1198" i="1"/>
  <c r="I1197" i="1"/>
  <c r="I1196" i="1"/>
  <c r="I1195" i="1"/>
  <c r="I1194" i="1"/>
  <c r="I1193" i="1"/>
  <c r="I1192" i="1"/>
  <c r="I1191" i="1"/>
  <c r="I1190" i="1"/>
  <c r="I1188" i="1"/>
  <c r="I1187" i="1"/>
  <c r="I1186" i="1"/>
  <c r="I1185" i="1"/>
  <c r="I1184" i="1"/>
  <c r="I1183" i="1"/>
  <c r="I1182"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4"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alcChain>
</file>

<file path=xl/sharedStrings.xml><?xml version="1.0" encoding="utf-8"?>
<sst xmlns="http://schemas.openxmlformats.org/spreadsheetml/2006/main" count="16412" uniqueCount="5175">
  <si>
    <t>MODALIDAD</t>
  </si>
  <si>
    <t>CLASE DE CONTRATO/CONVENIO</t>
  </si>
  <si>
    <t>N° DE CONTRATO</t>
  </si>
  <si>
    <t>CONTRATISTA</t>
  </si>
  <si>
    <t>NATURALEZA NATURAL/JURIDICA</t>
  </si>
  <si>
    <t>IDENTIFICACION CEDULA/NIT</t>
  </si>
  <si>
    <t>OBJETO</t>
  </si>
  <si>
    <t>PERFIL</t>
  </si>
  <si>
    <t>VALOR TOTAL</t>
  </si>
  <si>
    <t>VALOR INICIAL</t>
  </si>
  <si>
    <t>VALOR ADICION 1</t>
  </si>
  <si>
    <t>VALOR ADICION 2</t>
  </si>
  <si>
    <t>FECHA DE ACTA DE INICIO</t>
  </si>
  <si>
    <t>FECHA DE TERMINACION</t>
  </si>
  <si>
    <t>CARGO DEL SUPERVISOR</t>
  </si>
  <si>
    <t>AREA</t>
  </si>
  <si>
    <t>CIUDAD DE EJECUCION</t>
  </si>
  <si>
    <t>CONTRATACION DIRECTA</t>
  </si>
  <si>
    <t>PRESTACION DE SERVICIOS</t>
  </si>
  <si>
    <t>001-2023</t>
  </si>
  <si>
    <t>KAREN MAYKEL GUILLEN PAYAN</t>
  </si>
  <si>
    <t xml:space="preserve">NATURAL </t>
  </si>
  <si>
    <t xml:space="preserve"> Prestar con plena autonomía técnica y administrativa sus servicios como PROFESIONAL ESPECIALIZADO TIPO C, para fortalecer los planes de mejoramientos emitidos por control interno de gestión y la contraloría general de la nación, atender los requerimientos de la Oficina Asesora de Planeación y realizar el seguimiento a los informes solicitados por las diferentes dependencias de la SNR que se requieran en la Dirección de Contratación.</t>
  </si>
  <si>
    <t>ESPECIALIZADO TIPO C</t>
  </si>
  <si>
    <t xml:space="preserve">DIRECTORA DE CONTRATACION </t>
  </si>
  <si>
    <t xml:space="preserve">DIRECCION DE CONTRATACION </t>
  </si>
  <si>
    <t xml:space="preserve">BOGOTA NIVEL CENTRAL </t>
  </si>
  <si>
    <t>002-2023</t>
  </si>
  <si>
    <t>INGRID JOHANA PACHON CARDENAS</t>
  </si>
  <si>
    <t>Prestar con plena autonomía técnica y administrativa sus servicios como PROFESIONAL ESPECIALIZADO TIPO C para fortalecer jurídicamente los procesos precontractuales, contractuales y post contractuales que adelante la Dirección de Contratación</t>
  </si>
  <si>
    <t>003-2023</t>
  </si>
  <si>
    <t>MONICA DANIELA CANO RAMIREZ</t>
  </si>
  <si>
    <t>NATURAL</t>
  </si>
  <si>
    <t xml:space="preserve"> Prestar con plena autonomía técnica y administrativa sus servicios como PROFESIONAL ESPECIALIZADO TIPO A para fortalecer los tramites precontractuales, contractuales y pos contractuales que requiera la Dirección de Contratación y realizar el acompañamiento a las actividades propias del Grupo de Control y Seguimiento Contractual.</t>
  </si>
  <si>
    <t xml:space="preserve">ESPECIALIZADO TIPO A </t>
  </si>
  <si>
    <t>004-2023</t>
  </si>
  <si>
    <t xml:space="preserve">ANDRES FELIPE DOMINGUEZ ZUÑIGA </t>
  </si>
  <si>
    <t>Prestar con plena autonomía técnica y administrativa sus servicios como PROFESIONAL ESPECIALIZADO TIPO A para adelantar los trámites pre contractuales, contractuales y post contractuales que requiera la Dirección de Contratación en concordancia con las funciones de gestión contractual de la SNR.</t>
  </si>
  <si>
    <t>005-2023</t>
  </si>
  <si>
    <t>HECTOR IVAN SUAREZ BETANCUR</t>
  </si>
  <si>
    <t>Prestar con plena autonomía técnica y administrativa sus servicios como PROFESIONAL ESPECIALIZADO TIPO D para apoyar el análisis conceptualización, revisión, verificación y trámite jurídico de los procesos precontractuales, contractuales y post contractuales que adelante la dirección de contratación y el grupo de control y seguimiento contractual, Bogotá</t>
  </si>
  <si>
    <t xml:space="preserve">ESPECIALIZADO TIPO D </t>
  </si>
  <si>
    <t>006-2023</t>
  </si>
  <si>
    <t>HARRISON AMEZQUITA GAMA</t>
  </si>
  <si>
    <t>prestar con plena autonomía técnica y administrativa, sus servicios como profesional especializado tipo e para coadyuvar en el análisis, concepto, y revisión de las actividades que le correspondan al ordenador (a) del gasto y a la dirección de contratación de la superintendencia de notariado y registro.</t>
  </si>
  <si>
    <t xml:space="preserve">ESPECIALIZADO TIPO E </t>
  </si>
  <si>
    <t>007-2023</t>
  </si>
  <si>
    <t xml:space="preserve">EDUARDO ANTONIO CARRIAZO CALDERON </t>
  </si>
  <si>
    <t xml:space="preserve"> Prestar con plena autonomía técnica y administrativa sus servicios como PROFESIONAL ESPECIALIZADO TIPO C para fortalecer jurídicamente y adelantar los procesos precontractuales, contractuales y post contractuales que adelante la dirección de contratación</t>
  </si>
  <si>
    <t xml:space="preserve">ESPECIALIZADO TIPO C </t>
  </si>
  <si>
    <t>008-2023</t>
  </si>
  <si>
    <t xml:space="preserve">ZULAY ARIZA PERALTA </t>
  </si>
  <si>
    <t>Prestar con plena autonomía técnica y administrativa sus servicios como TECNICO ADMINISTRATIVO TIPO B, de apoyo a las actividades administrativas en las etapas precontractual, contractual, postcontractual y que requiera la dirección de contratación y el grupo de control y seguimiento contractua</t>
  </si>
  <si>
    <t>TECNICO ADMINISTRATIVO TIPO B</t>
  </si>
  <si>
    <t>009-2023</t>
  </si>
  <si>
    <t>LIDY JOHANA FORERO OLARTE</t>
  </si>
  <si>
    <t>Prestar con plena autonomía técnica y administrativa sus servicios como PROFESIONAL ESPECIALIZADO TIPO A para acompañar y hacer seguimiento en las actividades relacionadas con el seguimiento a la ejecución presupuestal de la Dirección de Contratación</t>
  </si>
  <si>
    <t>010-2023</t>
  </si>
  <si>
    <t>ANYELA PATRICIA LOPEZ TALERO</t>
  </si>
  <si>
    <t>Prestar con plena autonomía técnica y administrativa sus servicios como TÉCNICO ADMINISTRATIVO TIPO B de apoyo a las actividades documentales y archivísticas de la Dirección de Contratos.</t>
  </si>
  <si>
    <t>011-2023</t>
  </si>
  <si>
    <t xml:space="preserve">LAURA ALEJANDRA PIRA REYES </t>
  </si>
  <si>
    <t>Prestar con plena autonomía técnica y administrativa sus servicios como TÉCNICO ADMINISTRATIVO TIPO B de apoyo a los temas documentales de la Dirección de Contratación.</t>
  </si>
  <si>
    <t>012-2023</t>
  </si>
  <si>
    <t>ALDO JUNIOR PATIÑO BUSTAMANTE</t>
  </si>
  <si>
    <t>Prestar con plena autonomía técnica y administrativa sus servicios como TÉCNICO ADMINISTRATIVO TIPO B para para apoyar en la revisión de los flujos y la administración de la plataforma Secop II de la SNR y atender los requerimientos que se deriven de la Tienda Virtual del Estado Colombia y Secop II.</t>
  </si>
  <si>
    <t>013-2023</t>
  </si>
  <si>
    <t xml:space="preserve">JHON FREDY PAEZ GONZALEZ </t>
  </si>
  <si>
    <t>Prestar con plena autonomía técnica y administrativa sus servicios como TÉCNICO TIPO B para para apoyar en la revisión de los flujos en la plataforma SECOP II y acompañar procesos precontractuales, contractuales y post contractuales que requiera la dirección de contratación</t>
  </si>
  <si>
    <t>014-2023</t>
  </si>
  <si>
    <t>LINA MARGARITA AYCARDY SALGADO</t>
  </si>
  <si>
    <t xml:space="preserve"> Prestar con plena autonomía técnica y administrativa sus servicios como PROFESIONAL UNIVERSITARIO TIPO B para fortalecer los procesos y procedimientos referentes al grupo de contabilidad de la dirección administrativa y financiera, a través de la contabilización de las cuentas asignadas de la entidad</t>
  </si>
  <si>
    <t>PROFESIONAL UNIVERSITARIO TIPO B</t>
  </si>
  <si>
    <t>COORDINADOR DEL GRUPO DE CONTABILIDAD</t>
  </si>
  <si>
    <t xml:space="preserve">DIRECCION ADMINISTRATIVA Y FINANCIERA </t>
  </si>
  <si>
    <t>015-2023</t>
  </si>
  <si>
    <t>DIEGO ARMANDO CARANTON LINARES</t>
  </si>
  <si>
    <t>Prestar con plena autonomía técnica y administrativa los servicios profesionales como PROFESIONAL ESPECIALIZADO TIPO A, requerido para acompañar los procesos concernientes a la expedición de registros presupuestales y realizar actividades de análisis, control y seguimiento a la ejecución presupuestal a cargo del Grupo de Presupuesto de la Dirección Administrativa y Financiera</t>
  </si>
  <si>
    <t>COORDINADOR DEL GRUPO DE PRESUPUESTO</t>
  </si>
  <si>
    <t>016-2023</t>
  </si>
  <si>
    <t>NIVER JULIAN BEJARANO BEJARANO</t>
  </si>
  <si>
    <t>Prestar con plena autonomía técnica y administrativa sus servicios como PROFESIONAL ESPECIALIZADO TIPO C, realizando acciones de control, capacitación, trámite, y alcance a los diferentes aplicativos que operan en la Dirección Administrativa y Financiera</t>
  </si>
  <si>
    <t xml:space="preserve">DIRECTOR ADMINISTRATIVO Y FINANCIERO </t>
  </si>
  <si>
    <t>017-2023</t>
  </si>
  <si>
    <t>CAROLINA BERMUDEZ CONTRERAS</t>
  </si>
  <si>
    <t>Prestar con plena autonomía técnica sus servicios como Profesional Universitario Tipo B para fortalecer y apoyar los procesos procedimientos y actividades de la Dirección Administrativa y Financiera, brindando el apoyo y acompañamiento necesario. Bogotá Nivel Central.</t>
  </si>
  <si>
    <t>018-2023</t>
  </si>
  <si>
    <t>KAROLINE SUSSANE MORENO AGUDELO</t>
  </si>
  <si>
    <t xml:space="preserve"> Prestar con plena autonomía técnica y administrativa sus servicios como PROFESIONAL ESPECIALIZADO TIPO D, brindando acompañamiento jurídico en las actividades que lo requieran al interior de la Dirección Administrativa y Financiera</t>
  </si>
  <si>
    <t>019-2023</t>
  </si>
  <si>
    <t xml:space="preserve">MONICA JULIANA CUESTA VILLATE </t>
  </si>
  <si>
    <t>Prestar con plena autonomía técnica y administrativa sus servicios como TÉCNICO ADMINISTRATIVO TIPO B, a fin de apoyar las actividades financieras y administrativas de los procedimientos referentes al Grupo de Presupuesto, brindando apoyo en el desarrollo de actividades relacionadas con cadenas presupuestales, cadenas de pago y demás procesos que se llevan a cabo en el Grupo Presupuesto.</t>
  </si>
  <si>
    <t>020-2023</t>
  </si>
  <si>
    <t xml:space="preserve">JUAN ANDRES ESCOBAR RINCON </t>
  </si>
  <si>
    <t>Prestar con plena autonomía técnica y administrativa sus servicios como PROFESIONAL ESPECIALIZADO TIPO C, para fortalecer el desarrollo de los procesos y procedimientos referentes al grupo de contabilidad de la dirección administrativa y financiera, a través del análisis, tratamiento contable e impactos de información financiera y revelaciones en las notas de los estados financieros de la entidad</t>
  </si>
  <si>
    <t>021-2023</t>
  </si>
  <si>
    <t>SANTIAGO GUEVARA AVELLA</t>
  </si>
  <si>
    <t xml:space="preserve">	Prestar con plena autonomía técnica y administrativa sus servicios como PROFESIONAL ESPECIALIZADO TIPO C, para fortalecer el desarrollo de los procesos y procedimientos referentes al grupo de contabilidad de la dirección administrativa y financiera, a través de la proyección y análisis de la información financiera de las cuentas asignadas de la entidad</t>
  </si>
  <si>
    <t>022-2023</t>
  </si>
  <si>
    <t>JUAN CARLOS OTALORA CHAPARRO</t>
  </si>
  <si>
    <t>Prestar con plena autonomía técnica y administrativa sus servicios como TÉCNICO ADMINISTRATIVO TIPO B, a fin de apoyar las actividades financieras y administrativas de los procedimientos referentes al Grupo de Presupuesto, brindando apoyo en el desarrollo de actividades relacionadas con cadenas presupuestales, cadenas de pago y demás procesos que se llevan a cabo en el Grupo Presupuesto</t>
  </si>
  <si>
    <t>023-2023</t>
  </si>
  <si>
    <t xml:space="preserve"> ANGELA VIVIANA ALVAREZ CASTAÑEDA</t>
  </si>
  <si>
    <t>024-2023</t>
  </si>
  <si>
    <t>SANDRA PATRICIA PACHECO SILVA</t>
  </si>
  <si>
    <t>Prestar con plena autonomía técnica y administrativa sus servicios como PROFESIONAL ESPECIALIZADO TIPO B, realizando la distribución del cupo PAC recursos nación y recursos propios, que se desarrollan de acuerdo al proyecto catastro multipropósito y asignación en cada una de las PCI y confrontación de reportes de bancarización frente a la prestación de servicio, en el grupo de tesorería pagos y recaudos registrales de la dirección administrativa y financiera.</t>
  </si>
  <si>
    <t>ESPECIALIZADO TIPO B</t>
  </si>
  <si>
    <t>COORDINADOR DEL GRUPO DE TESORERIA</t>
  </si>
  <si>
    <t>025-2023</t>
  </si>
  <si>
    <t>GIARCALO PUGLIESE COLL</t>
  </si>
  <si>
    <t>Prestar con plena autonomía técnica y administrativa sus servicios profesionales como PROFESIONAL ESPECIALIZADO TIPO F, para las actividades de estudios, liquidación, seguimiento, mejora y ejecución de los procesos y procedimientos de la dirección administrativa y financiera, brindando el apoyo y acompañamiento requerido.</t>
  </si>
  <si>
    <t>ESPECIALIZADO TIPO F</t>
  </si>
  <si>
    <t>026-2023</t>
  </si>
  <si>
    <t>DARLY MARCELA ROZO VASQUEZ</t>
  </si>
  <si>
    <t>Prestar con plena autonomía técnica y administrativa sus servicios como PROFESIONAL UNIVERSITARIO TIPO A, para realizar actividades concernientes a los procesos de ejecución presupuestal, tales como: modificación, programación, revisión, control y análisis y demás acciones que se llevan a cabo dentro del marco de los procesos del Grupo de Presupuesto</t>
  </si>
  <si>
    <t>PROFESIONAL UNIVERSITARIO TIPO A</t>
  </si>
  <si>
    <t>027-2023</t>
  </si>
  <si>
    <t>LILIANA MARCELA RUBIO REYES</t>
  </si>
  <si>
    <t>028-2023</t>
  </si>
  <si>
    <t>NEIDI SORAIDA ALDANA ACEVEDO</t>
  </si>
  <si>
    <t>Prestar con plena autonomía técnica y administrativa sus servicios como PROFESIONAL ESPECIALIZADO TIPO B, para la elaboración y seguimiento jurídico de los procesos contractuales en todas sus etapas de los diferentes Grupos a cargo de la Dirección Administrativa y Financiera. Bogotá Nivel Central</t>
  </si>
  <si>
    <t>029-2023</t>
  </si>
  <si>
    <t>YISSEL TATIANA CASTELLANOS RIOS</t>
  </si>
  <si>
    <t>Prestar con plena autonomía técnica y administrativa sus servicios como TÉCNICO ADMINISTRATIVO TIPO B para desarrollar las actividades de liquidación, trámite y legalización del procedimiento de comisiones y viáticos a cargo del Grupo de Servicios Administrativos de la Dirección Administrativa y Financiera. Bogotá Nivel Central</t>
  </si>
  <si>
    <t>030-2023</t>
  </si>
  <si>
    <t>EVELIN VANESSA MONTES TAMARA</t>
  </si>
  <si>
    <t>prestar con plena autonomía técnica y administrativa sus servicios como profesional especializado tipo e, de apoyo a las actividades de revisión y elaboración de los actos administrativos, procesos, informes, actas, comisiones de servicios y demás aspectos jurídicos y administrativos que sean de competencia de la secretaria general. apoyar la orientación y el ejercicio del control administrativo de las dependencias la entidad</t>
  </si>
  <si>
    <t>PROFESIONAL ESPECIALIZADO GRADO 22</t>
  </si>
  <si>
    <t>SECRETARIA GENERAL</t>
  </si>
  <si>
    <t>031-2023</t>
  </si>
  <si>
    <t>JOSE MANUEL DIAZ VELOSA</t>
  </si>
  <si>
    <t xml:space="preserve">
prestar con plena autonomía técnica y administrativa sus servicios como profesional especializado tipo e, de apoyo a las actividades de revisión de documentos en materia presupuestal, contable, de tesorería y en los aspectos financieros que sean de competencia de la secretaría general. .prestar con plena autonomía técnica y administrativa sus servicios como profesional especializado tipo e, de apoyo a las actividades de revisión de documentos en materia presupuestal, contable, de tesore</t>
  </si>
  <si>
    <t>032-2023</t>
  </si>
  <si>
    <t>DIEGO ARMANDO ANGARITA ALVARADO</t>
  </si>
  <si>
    <t>Prestar con plena autonomía técnica y administrativa sus servicios como PROFESIONAL ESPECIALIZADO TIPO E, apoyar las actividades de tipo jurídico que requiera la secretaria general , acompañamiento en temáticas sindicales, Ministerio del trabajo, despachos judiciales y entes de control, revisión y proyección de actos administrativos, respuestas a derechos de petición, solicitud de conceptos en temas de administración de personal, bienestar social, selección, registro y control, capacitación</t>
  </si>
  <si>
    <t>033-2023</t>
  </si>
  <si>
    <t>JASMINY DE LA CHIQUINQUIRA DE LEON VILLALBA</t>
  </si>
  <si>
    <t>Prestar con plena autonomia tecnica y administrativa sus servicios como profesional especializado tipo C, apoyar el desarrollo y sostenimiento del sistema integrado de planeacion y gestion y la observancia de sus recomendaciones en el ambito de su competencia, seguimiento a los planes de mejoramiento, hallazgos, informes, observaciones y no conformidades que emita control interno de gestion, la Contraloría General de la República y demás entes de control, estructuracion y seguimiento a los</t>
  </si>
  <si>
    <t>034-2023</t>
  </si>
  <si>
    <t>YEIMY MARCELA BONILLA HERNANDEZ</t>
  </si>
  <si>
    <t>prestar con plena autonomía técnica y administrativa sus servicios como profesional especializado tipo f , de apoyo a las actividades de tipo jurídico que requiera la secretaria general en el cumplimiento de sus deberes , en especial la revisión de actos administrativos emitidos por la entidad, ejercer la secretaria técnica del comité que determine la secretaria general , realizar la elaboración y contestación de recursos de reposición en temas administrativos, financieros</t>
  </si>
  <si>
    <t>035-2023</t>
  </si>
  <si>
    <t>FABIOLA YADIRA ALFONSO CAPERA</t>
  </si>
  <si>
    <t>Prestar con plena autonomía técnica y administrativa sus servicios como PROFESIONAL ESPECIALIZADO TIPO B para acompañar las actividades jurídicas, contractuales y administrativas de competencia de la Dirección Técnica de Registro a nivel nacional - Nivel Central.</t>
  </si>
  <si>
    <t>DIRECTOR TECNICO DE REGISTRO</t>
  </si>
  <si>
    <t>DIRECCION TECNICA DE REGISTRO</t>
  </si>
  <si>
    <t>037-2023</t>
  </si>
  <si>
    <t>HERSON D LUIS BELTRAN VEGA</t>
  </si>
  <si>
    <t>Prestar con plena autonomía técnica y administrativa sus servicios como PROFESIONAL UNIVERSITARIO TIPO A para apoyar tramite precontractual de competencia de la DTR y las actividades jurídicas relacionadas con la Dirección Técnica de Registro - Nivel Central.</t>
  </si>
  <si>
    <t>038-2023</t>
  </si>
  <si>
    <t xml:space="preserve"> DORIS ANDREA SIERRA VALERO</t>
  </si>
  <si>
    <t>prestar con plena autonomía técnica y administrativa sus servicios como PROFESIONAL ESPECIALIZADO TIPO C para administrar, acompañar y brindar asistencia a las oficinas de registro de instrumentos públicos a nivel nacional Dirección Técnica de Registro -Nivel Central.</t>
  </si>
  <si>
    <t>039-2023</t>
  </si>
  <si>
    <t>YOISMAR DANIELA LOPEZ IBARRA</t>
  </si>
  <si>
    <t xml:space="preserve">	Prestar con plena autonomía técnica y administrativa sus servicios como PROFESIONAL ESPECIALIZADO TIPO D para apoyar los procesos jurídicos, administrativos y funcionales de competencia de la Dirección Técnica de Registro - Nivel Central.</t>
  </si>
  <si>
    <t>ESPECIALIZADO TIPO D</t>
  </si>
  <si>
    <t>040-2023</t>
  </si>
  <si>
    <t>CRISTIAN FERNANDO GONZALEZ GARCIA</t>
  </si>
  <si>
    <t>Prestar con plena autonomía técnica y administrativa sus servicios como PROFESIONAL UNIVERSITARIO TIPO B para apoyar tramite precontractual de competencia de la DTR y las actividades jurídicas relacionadas con la Dirección Técnica de Registro - Nivel Central</t>
  </si>
  <si>
    <t>041-2023</t>
  </si>
  <si>
    <t>CRISTIAN FELIPE ROMERO MORA</t>
  </si>
  <si>
    <t>Prestar con plena autonomía técnica y administrativa sus servicios como PROFESIONAL ESPECIALIZADO TIPO B en los procesos funcionales y misionales de la Dirección Técnica de Registro - Nivel Central.</t>
  </si>
  <si>
    <t>042-2023</t>
  </si>
  <si>
    <t>LAURA DANIELA DIAZ FORERO</t>
  </si>
  <si>
    <t>Prestar con plena autonomía técnica y administrativa sus servicios como PROFESIONAL UNIVERSITARIO TIPO A para sustanciar los actos jurídicos, acuerdos de servicio y convenios de competencia de Radicación electrónica -REL como apoyo jurídico de la Dirección Técnica de Registro - Nivel Central</t>
  </si>
  <si>
    <t>043-2023</t>
  </si>
  <si>
    <t>JOSE EDUARDO FORERO PUERTO</t>
  </si>
  <si>
    <t xml:space="preserve">	Prestar con plena autonomía técnica y administrativa sus servicios como PROFESIONAL ESPECIALIZADO TIPO A para administrar, acompañar y brindar asistencia a las oficinas de registro de instrumentos públicos a nivel nacional - Dirección Técnica de Registro - Nivel Central.</t>
  </si>
  <si>
    <t>044-2023</t>
  </si>
  <si>
    <t>CARLOS ELMER VALENCIA GONZALEZ</t>
  </si>
  <si>
    <t>prestar con plena autonomía técnica y administrativa sus servicios como TÉCNICO ADMINISTRATIVO TIPO B para apoyar las actividades administrativas de competencia de la Dirección Técnica de Registro Nivel Central</t>
  </si>
  <si>
    <t>045-2023</t>
  </si>
  <si>
    <t>PATRICIA RODRIGUEZ NIÑO</t>
  </si>
  <si>
    <t>Prestar con plena autonomía técnica y administrativa sus servicios como PROFESIONAL UNIVERSITARIO TIPO B brindando apoyo en el mejoramiento del clima laboral en las oficinas de registro de instrumentos públicos a nivel nacional, Dirección Técnica de Registro - Nivel Central</t>
  </si>
  <si>
    <t>046-2023</t>
  </si>
  <si>
    <t>SANDRA MILENA PALACIOS ROMAÑA</t>
  </si>
  <si>
    <t>Prestar con plena autonomía técnica y administrativa sus servicios como PROFESIONAL ESPECIALIZADO TIPO B para apoyar las actividades de validación y mejoramiento en los sistemas misionales SIR y FOLIO de competencia de la Dirección Técnica de Registro - Nivel Central</t>
  </si>
  <si>
    <t xml:space="preserve">ESPECIALIZADO TIPO B </t>
  </si>
  <si>
    <t>047-2023</t>
  </si>
  <si>
    <t>LUIS ALEXANDER VELASQUEZ INFANTE</t>
  </si>
  <si>
    <t>Prestar con plena autonomía técnica y administrativa sus servicios como PROFESIONAL ESPECIALIZADO TIPO B para gestionar los requerimientos tecnológicos y funcionales sobre de la arquitectura del nodo central y desempeñar la administración de las bases de datos dentro del proceso de simplificación de trámites competencia de la Dirección Técnica de Registro - Nivel Centr</t>
  </si>
  <si>
    <t>049-2023</t>
  </si>
  <si>
    <t>BLANCA PATRICIA GARCIA TORRES</t>
  </si>
  <si>
    <t>Prestar con plena autonomía técnica y administrativa sus servicios como PROFESIONAL ESPECIALIZADO TIPO B para apoyar las actividades tendientes al sostenimiento del servicio público registral de acuerdo a las funciones asignadas en la Dirección Técnica de Registro - Nivel Central</t>
  </si>
  <si>
    <t>050-2023</t>
  </si>
  <si>
    <t>CARLINA GOMEZ DURAN</t>
  </si>
  <si>
    <t xml:space="preserve">	Prestar con plena autonomía técnica y administrativa sus servicios como PROFESIONAL ESPECIALIZADO TIPO A para proyectar los actos administrativos de competencia de la Dirección Técnica de Registro - Nivel Central</t>
  </si>
  <si>
    <t>051-2023</t>
  </si>
  <si>
    <t>EMMA YAMILE MORENO MELO</t>
  </si>
  <si>
    <t>Prestar con plena autonomía técnica y administrativa sus servicios como PROFESIONAL ESPECIALIZADO TIPO A para apoyar las actividades de los sistemas misionales SIR y FOLIO de competencia de la Dirección Técnica de Registro - Nivel Central</t>
  </si>
  <si>
    <t>052-2023</t>
  </si>
  <si>
    <t>HEIDYS PATRICIA NARVAEZ AVILA</t>
  </si>
  <si>
    <t>Prestar con plena autonomía técnica y administrativa sus servicios como PROFESIONAL ESPECIALIZADO TIPO B para apoyar el enlace entre la Ventanilla Única de Registro, las notarías y otras entidades de orden nacional, departamental y municipal de competencia de la Dirección Técnica de Registro - Nivel Central</t>
  </si>
  <si>
    <t>053-2023</t>
  </si>
  <si>
    <t>SONIA MILENA GACHAGOQUE ARIAS</t>
  </si>
  <si>
    <t>Prestar con plena autonomía técnica y administrativa sus servicios como PROFESIONAL ESPECIALIZADO TIPO D para sustanciar conceptos jurídicos, resoluciones y demás actos administrativos tendientes a garantizar el servicio público registral a nivel nacional en los requerimiento de competencia de la Dirección Técnica de Registro - Nivel Central</t>
  </si>
  <si>
    <t>054-2023</t>
  </si>
  <si>
    <t>CAROLINE VANNESA GONZALEZ RUIZ</t>
  </si>
  <si>
    <t>055-2023</t>
  </si>
  <si>
    <t xml:space="preserve"> DANIEL ESTEBAN PARRADO GARCIA</t>
  </si>
  <si>
    <t>056-2023</t>
  </si>
  <si>
    <t>JANNETH EMILCE ROMERO AREVALO</t>
  </si>
  <si>
    <t xml:space="preserve">	prestar con plena autonomía técnica y administrativa sus servicios como TÉCNICO ADMINISTRATIVO TIPO B para apoyar las actividades administrativas de competencia de la Dirección Técnica de Registro Nivel Central</t>
  </si>
  <si>
    <t>057-2023</t>
  </si>
  <si>
    <t>LUIS ALFREDO PAEZ SEPULVEDA</t>
  </si>
  <si>
    <t>prestar con plena autonomía técnica y administrativa sus servicios como TÉCNICO ADMINISTRATIVO TIPO B para apoyar las actividades administrativas de competencia de la Dirección Técnica de Registro Nivel Central.</t>
  </si>
  <si>
    <t>058-2023</t>
  </si>
  <si>
    <t>YULY AIDEE DIAZ FORIGUA</t>
  </si>
  <si>
    <t>059-2023</t>
  </si>
  <si>
    <t>IVETH ALEJANDRA CASTAÑEDA VARGAS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</si>
  <si>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GUATEQUE.</t>
  </si>
  <si>
    <t xml:space="preserve">AUXILIAR ADMINISTRATIVO </t>
  </si>
  <si>
    <t>REGISTRADOR ORIP GUATEQUE</t>
  </si>
  <si>
    <t>ORIP GUATEQUE</t>
  </si>
  <si>
    <t>060-2023</t>
  </si>
  <si>
    <t xml:space="preserve"> LUISA JINETH CHAMARRAVI CAICEDO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</si>
  <si>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PUERTO CARREÑO.</t>
  </si>
  <si>
    <t>REGISTRADOR ORIP PUERTO CARREÑO</t>
  </si>
  <si>
    <t>ORIP PUERTO CARREÑO</t>
  </si>
  <si>
    <t>061-2023</t>
  </si>
  <si>
    <t>JUAN CARLOS VELANDIA DIAZ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</si>
  <si>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RAMIRIQUI.</t>
  </si>
  <si>
    <t>REGISTRADOR ORIP RAMIRIQUI</t>
  </si>
  <si>
    <t>ORIP RAMIRIQUI</t>
  </si>
  <si>
    <t>062-2023</t>
  </si>
  <si>
    <t>AURORA GARZON CARRILLO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</si>
  <si>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MELGAR</t>
  </si>
  <si>
    <t>REGISTRADOR ORIP MELGAR</t>
  </si>
  <si>
    <t>ORIP MELGAR</t>
  </si>
  <si>
    <t>063-2023</t>
  </si>
  <si>
    <t>YESID EDUARDO RUIZ BERTEL</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</si>
  <si>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SINCELEJO</t>
  </si>
  <si>
    <t>REGISTRADOR ORIP SINCELEJO</t>
  </si>
  <si>
    <t>ORIP SINCELEJO</t>
  </si>
  <si>
    <t>064-2023</t>
  </si>
  <si>
    <t>LISETH PAOLA ARIAS MUÑOZ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</si>
  <si>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AGUA DE DIOS</t>
  </si>
  <si>
    <t>REGISTRADOR ORIP AGUA DE DIOS</t>
  </si>
  <si>
    <t>ORIP AGUA DE DIOS</t>
  </si>
  <si>
    <t>065-2023</t>
  </si>
  <si>
    <t>MARIA FERNANDA CAMARGO TIBADUIZA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</si>
  <si>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SALAZAR DE LAS PALMAS.</t>
  </si>
  <si>
    <t>REGISTRADOR ORIP LAS PALMAS</t>
  </si>
  <si>
    <t>ORIP LAS PALMAS</t>
  </si>
  <si>
    <t>066-2023</t>
  </si>
  <si>
    <t>ANGELA MARIA LOPEZ BASTIDAS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</si>
  <si>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SAMANIEGO</t>
  </si>
  <si>
    <t>REGISTRADOR ORIP SAMANIEGO</t>
  </si>
  <si>
    <t>ORIP SAMANIEGO</t>
  </si>
  <si>
    <t>067-2023</t>
  </si>
  <si>
    <t xml:space="preserve"> MARIA ISABEL GIRALDO MUÑOZ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</si>
  <si>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ANDES.</t>
  </si>
  <si>
    <t>REGISTRADOR ORIP LOS ANDES</t>
  </si>
  <si>
    <t>ORIP LOS ANDES</t>
  </si>
  <si>
    <t>068-2023</t>
  </si>
  <si>
    <t>JORGE ELIECER RIVAS ZEA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</si>
  <si>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APARTADO.</t>
  </si>
  <si>
    <t>REGISTRADOR ORIP APARTADO</t>
  </si>
  <si>
    <t>ORIP APARTADO</t>
  </si>
  <si>
    <t>069-2023</t>
  </si>
  <si>
    <t>CARMEN ELENA BUSTOS GIRALDO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</si>
  <si>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BARRANQUILLA</t>
  </si>
  <si>
    <t>REGISTRADOR ORIP BARRANQUILLA</t>
  </si>
  <si>
    <t>ORIP BARRAQNUILLA</t>
  </si>
  <si>
    <t>070-2023</t>
  </si>
  <si>
    <t>OSIRIS MERCEDES LAMADRID PEREZ</t>
  </si>
  <si>
    <t>071-2023</t>
  </si>
  <si>
    <t>ANGIE SOFIA RODRIGUEZ TELLO</t>
  </si>
  <si>
    <t>Prestar con plena autonomía técnica y administrativa sus servicios como TÉCNICO ADMINISTRATIVO TIPO A para atender el canal de chat virtual y brindar apoyo con la atención de líneas telefónicas en la oficina de atención al ciudadano.</t>
  </si>
  <si>
    <t>TECNICO ADMINISTRATIVO TIPO A</t>
  </si>
  <si>
    <t>JEFE DE ATENCION AL CIUDADANO</t>
  </si>
  <si>
    <t>OFICINA DE ATENCION AL CIUDADANO</t>
  </si>
  <si>
    <t>BOGOTA NIVEL CENTRAL</t>
  </si>
  <si>
    <t>072-2023</t>
  </si>
  <si>
    <t>CHARLOT GUTIERREZ ZULETA</t>
  </si>
  <si>
    <t>Prestar con plena autonomía técnica y administrativa sus servicios como TÉCNICO ADMINISTRATIVO B para atender las líneas telefónicas y brindar apoyo en los demás canales de atención, así como seguimiento y control a las PQRSD en la oficina de atención al ciudadano</t>
  </si>
  <si>
    <t>073-2023</t>
  </si>
  <si>
    <t>FERNEY ALIRIO RELCADE GELPUD</t>
  </si>
  <si>
    <t>Prestar con plena autonomía técnica y administrativa su apoyo como PROFESIONAL UNIVERSITARIO TIPO A, para atender desde el nivel central a los usuarios que lo requieran y sirva de interprete de lenguaje de señas a nivel nacional, conectando por medio de teas o cualquier otra herramienta que pueda traducir por cámara y micrófono en las oficinas de registro y así mismo fortalecer los canales de atención dirigidos a las personas con necesidades especiales de comunicación (sordos, mudos y ciegos).</t>
  </si>
  <si>
    <t>074-2023</t>
  </si>
  <si>
    <t>LEIDY VANESSA GUERRA GONZALEZ</t>
  </si>
  <si>
    <t>Prestar con plena autonomía técnica y administrativa su apoyo como PROFESIONAL UNIVERSITARIO TIPO A, para fortalecer los canales de atención, hacer seguimiento a las peticiones, brindar apoyo en la atención virtual de la plataforma de PQRSD y presencial en la oficina de atención al ciudadano</t>
  </si>
  <si>
    <t>075-2023</t>
  </si>
  <si>
    <t>LIGIA JENNETTE PEREZ QUIMBAYO</t>
  </si>
  <si>
    <t>Prestar con plena autonomía técnica y administrativa sus servicios como AUXILIAR ADMINISTRATIVO para fortalecer los canales de atención, brindar apoyo con la atención de líneas telefónicas y hacer seguimiento a las PQRSD en la oficina de atención al ciudadano</t>
  </si>
  <si>
    <t>076-2023</t>
  </si>
  <si>
    <t>MARIA JOSE LOPEZ VEGA</t>
  </si>
  <si>
    <t>077-2023</t>
  </si>
  <si>
    <t>OSCAR MANUEL GUARIN SERRANO</t>
  </si>
  <si>
    <t>078-2023</t>
  </si>
  <si>
    <t>OSCAR MAURICIO COLARADO ESPINO</t>
  </si>
  <si>
    <t>Prestar con plena autonomía técnica y administrativa su apoyo como PROFESIONAL UNIVERSITARIO TIPO B, para atender la plataforma virtual de PQRSD, coordinar, apoyar y orientar las solicitudes de los contratistas de la oficina de atención al ciudadano, así como apoyar en la elaboración de informes mensuales de PQRSD y atención presencial cuando esto se requiera</t>
  </si>
  <si>
    <t>079-2023</t>
  </si>
  <si>
    <t>YULY ANDREA AVILA OCHOA</t>
  </si>
  <si>
    <t>080-2023</t>
  </si>
  <si>
    <t>MAGALY CAYCEDO MOLANO</t>
  </si>
  <si>
    <t>contratar una persona para prestar con plena autonomía técnica y administrativa sus servicios como profesional especializado tipo f, para desarrollar actividades en la gestión, la ejecución de contratos de obra e interventoría que requiera la dirección administrativa y financiera - grupo de infraestructura. bogotá nivel central</t>
  </si>
  <si>
    <t>081-2023</t>
  </si>
  <si>
    <t>CLAUDIA FERNANDA CONCHA DIAZ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</si>
  <si>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BUGA</t>
  </si>
  <si>
    <t>REGISTRADOR ORIP BUGA</t>
  </si>
  <si>
    <t>ORIP BUGA</t>
  </si>
  <si>
    <t>082-2023</t>
  </si>
  <si>
    <t>JUAN JOSE SANCLEMENTE ANDRADE</t>
  </si>
  <si>
    <t>083-2023</t>
  </si>
  <si>
    <t>OSCAR MAURICIO LEON VERA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</si>
  <si>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ACACIAS</t>
  </si>
  <si>
    <t>REGISTRADOR ORIP ACACIAS</t>
  </si>
  <si>
    <t>ORIP ACACIAS</t>
  </si>
  <si>
    <t>084-2023</t>
  </si>
  <si>
    <t>DIANA FERNANDA BRAVO LOPEZ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</si>
  <si>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CALI.</t>
  </si>
  <si>
    <t>REGISTRADOR ORIP CALI</t>
  </si>
  <si>
    <t>ORIP CALI</t>
  </si>
  <si>
    <t>085-2023</t>
  </si>
  <si>
    <t>GLORIA AMPARO MAMIAN CUACIALPUD</t>
  </si>
  <si>
    <t>086-2023</t>
  </si>
  <si>
    <t>HECTOR FABIO VALLARINO DAVILA</t>
  </si>
  <si>
    <t>087-2023</t>
  </si>
  <si>
    <t xml:space="preserve"> INGRID DAYANA CASTAÑO LAGOS</t>
  </si>
  <si>
    <t>088-2023</t>
  </si>
  <si>
    <t>LUCY COLLAZOS MENESES</t>
  </si>
  <si>
    <t>089-2023</t>
  </si>
  <si>
    <t>MARLY MARTINEZ DIAZ</t>
  </si>
  <si>
    <t>090-2023</t>
  </si>
  <si>
    <t>YENIFFER TATIANA MONTOYA BOLAÑOS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</si>
  <si>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CALI.</t>
  </si>
  <si>
    <t>091-2023</t>
  </si>
  <si>
    <t>AURA CRISTINA MALDONADO ARIAS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</si>
  <si>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PALMIRA.</t>
  </si>
  <si>
    <t>REGISTRADOR ORIP PALMIRA</t>
  </si>
  <si>
    <t>ORIP PALMIRA</t>
  </si>
  <si>
    <t>092-2023</t>
  </si>
  <si>
    <t>HUGO ENCARNACION ALOMIA</t>
  </si>
  <si>
    <t>093-2023</t>
  </si>
  <si>
    <t>BRIGITH STHEFANIA LAMILLA RAMON</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</si>
  <si>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IBAGUE</t>
  </si>
  <si>
    <t>REGISTRADOR ORIP IBAGUE</t>
  </si>
  <si>
    <t>ORIP IBAGUE</t>
  </si>
  <si>
    <t>094-2023</t>
  </si>
  <si>
    <t>DIANA ALEXANDRA MOLINA CARVAJAL</t>
  </si>
  <si>
    <t>095-2023</t>
  </si>
  <si>
    <t>KAROL TATIANA GARCIA CIFUENTES</t>
  </si>
  <si>
    <t>096-2023</t>
  </si>
  <si>
    <t>MARITZA GOMEZ HERNANDEZ</t>
  </si>
  <si>
    <t>097-2023</t>
  </si>
  <si>
    <t>LEYDI JOHANA VELASCO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</si>
  <si>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SANTANDER DE QUILICHAO</t>
  </si>
  <si>
    <t>REGISTRADOR ORIP SANTANDER DE QUILICHAO</t>
  </si>
  <si>
    <t>ORIP SANTANDER DE QUILICHAO</t>
  </si>
  <si>
    <t>098-2023</t>
  </si>
  <si>
    <t xml:space="preserve">JHULY MILDRET PEREZ CASTEÑEDA </t>
  </si>
  <si>
    <t>099-2023</t>
  </si>
  <si>
    <t xml:space="preserve"> ESPERANZA MANDON ALVERNIA </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</si>
  <si>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OCAÑA</t>
  </si>
  <si>
    <t>REGISTRADOR ORIP OCAÑA</t>
  </si>
  <si>
    <t>ORIP OCAÑA</t>
  </si>
  <si>
    <t>100-2023</t>
  </si>
  <si>
    <t>SERGIO JOSE MOLINA CAMPO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</si>
  <si>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AGUACHICA</t>
  </si>
  <si>
    <t>REGISTRADOR ORIP AGUACHICA</t>
  </si>
  <si>
    <t>ORIP AGUACHICA</t>
  </si>
  <si>
    <t>101-2023</t>
  </si>
  <si>
    <t xml:space="preserve"> FRANCISCO ALFONSO VALLEJO ORTIZ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</si>
  <si>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AMALFI</t>
  </si>
  <si>
    <t>REGISTRADOR ORIP AMALFI</t>
  </si>
  <si>
    <t>ORIP AMALFI</t>
  </si>
  <si>
    <t>102-2023</t>
  </si>
  <si>
    <t>DANIEL FERNANDO ROMERO ROA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</si>
  <si>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ARAUCA.</t>
  </si>
  <si>
    <t>REGISTRADOR ORIP ARAUCA</t>
  </si>
  <si>
    <t>ORIP ARAUCA</t>
  </si>
  <si>
    <t>103-2023</t>
  </si>
  <si>
    <t>NANCY ALEIDA GONZALEZ LOAIZA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</si>
  <si>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ABEJORRAL</t>
  </si>
  <si>
    <t>REGISTRADOR ORIP ABEJORRAL</t>
  </si>
  <si>
    <t>ORIP ABEJORRAL</t>
  </si>
  <si>
    <t>104-2023</t>
  </si>
  <si>
    <t>JENNY PAOLA CARVAJAL CHAPARRO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</si>
  <si>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BARICHARA.</t>
  </si>
  <si>
    <t>REGISTRADOR ORIP BARICHARA</t>
  </si>
  <si>
    <t>ORIP BARICHARA</t>
  </si>
  <si>
    <t>105-2023</t>
  </si>
  <si>
    <t>JORGE ISAAC GOMEZ RANGEL</t>
  </si>
  <si>
    <t xml:space="preserve">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CIENAGA - MAGDALENA </t>
  </si>
  <si>
    <t>REGISTRADOR ORIP CIENAGA</t>
  </si>
  <si>
    <t>ORIP CIENAGA</t>
  </si>
  <si>
    <t>106-2023</t>
  </si>
  <si>
    <t>KAREN MELISSA ESTRADA GARCIA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</si>
  <si>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CONVENCION.</t>
  </si>
  <si>
    <t>REGISTRADOR ORIP CONVENCION</t>
  </si>
  <si>
    <t>ORIP CONVENCION</t>
  </si>
  <si>
    <t>107-2023</t>
  </si>
  <si>
    <t>ADRIANA MARCELA MUÑOZ BETANCUR</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</si>
  <si>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PENSILVANIA.</t>
  </si>
  <si>
    <t>REGISTRADOR ORIP PENSILVANIA</t>
  </si>
  <si>
    <t>ORIP PENSILVANIA</t>
  </si>
  <si>
    <t>108-2023</t>
  </si>
  <si>
    <t>PATRICIA VANESA JIMENEZ GARCIA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</si>
  <si>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FRESNO - TOLIMA.</t>
  </si>
  <si>
    <t>REGISTRADOR ORIP FRESNO</t>
  </si>
  <si>
    <t>ORIP FRESNO</t>
  </si>
  <si>
    <t>109-2023</t>
  </si>
  <si>
    <t>RAFAEL ALFONSO GUETTE LOBATO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</si>
  <si>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FUNDACION.</t>
  </si>
  <si>
    <t>REGISTRADOR ORIP FUNDACION</t>
  </si>
  <si>
    <t>ORIP FUNDACION</t>
  </si>
  <si>
    <t>110-2023</t>
  </si>
  <si>
    <t>JORGE LUIS HERRERA LOPEZ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</si>
  <si>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PLATO.</t>
  </si>
  <si>
    <t>REGISTRADOR ORIP PLATO</t>
  </si>
  <si>
    <t>ORIP PLATO</t>
  </si>
  <si>
    <t>111-2023</t>
  </si>
  <si>
    <t>DAYANA ARIAS CASTRO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</si>
  <si>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PUERTO BERRIO.</t>
  </si>
  <si>
    <t>REGISTRADOR ORIP PUERTO BERRIO</t>
  </si>
  <si>
    <t>ORIP PUERTO BERRIO</t>
  </si>
  <si>
    <t>113-2023</t>
  </si>
  <si>
    <t>ANA MARIA MONCADA RUBIO</t>
  </si>
  <si>
    <t>Prestar con plena autonomía técnica y administrativa sus servicios jurídicos como Profesional Especializado Tipo D, para asesorar jurídicamente los asuntos contractuales, elaboración de estudios previos, contratos y demás asuntos que requiera en la Dirección de Talento Humano, Bogotá.</t>
  </si>
  <si>
    <t>DIRECTORA DE TALENTO HUMANO</t>
  </si>
  <si>
    <t>DIRECCION TALENTO HUMANO</t>
  </si>
  <si>
    <t>114-2023</t>
  </si>
  <si>
    <t>MARIA ALEJANDRA LEAL BETANCOURT</t>
  </si>
  <si>
    <t>Prestar con plena autonomía técnica y administrativa sus servicios como Auxiliar Administrativo de apoyo a las actividades relacionadas con la depuración de deuda con Colpensiones. Bogotá</t>
  </si>
  <si>
    <t>COORDINADORA DEL GRUPO DE NOMINA</t>
  </si>
  <si>
    <t>115-2023</t>
  </si>
  <si>
    <t>JUAN CARLOS DIAZ OSORIO</t>
  </si>
  <si>
    <t>Prestar con plena autonomía técnica y administrativa sus servicios jurídicos como Profesional Especializado Tipo E, para asesorar jurídicamente los asuntos administrativos y laborales que requiera la Dirección de Talento Humano. Bogotá</t>
  </si>
  <si>
    <t>116-2023</t>
  </si>
  <si>
    <t>VIVIANA ANDREA VARELA GUERRERO</t>
  </si>
  <si>
    <t>Prestar con plena autonomía técnica y administrativa sus servicios jurídicos como Profesional Especializado Tipo B, para asesorar jurídicamente los asuntos administrativos y laborales que requiera la Dirección de Talento Humano. Bogotá</t>
  </si>
  <si>
    <t>117-2023</t>
  </si>
  <si>
    <t>DANNY RICARDO PIMIENTA GUTIERREZ</t>
  </si>
  <si>
    <t>Prestar con plena autonomía técnica y administrativa sus servicios jurídicos como Profesional Universitario Tipo B, para apoyar jurídicamente la Dirección de Talento Humano. Bogotá.</t>
  </si>
  <si>
    <t>118-2023</t>
  </si>
  <si>
    <t>CHELY XIMENA DAZA JIMENEZ</t>
  </si>
  <si>
    <t>Prestar con plena autonomía técnica y administrativa sus servicios como Profesional Especializado TIPO B para apoyar la ejecución de los programas del SGSST de la Dirección de Talento Humano.Bogotá.</t>
  </si>
  <si>
    <t>COORDINADORA DEL GRUPO DE SEGURIDAD Y SALUD EN EL TRABAJO</t>
  </si>
  <si>
    <t>ARRIENDO</t>
  </si>
  <si>
    <t>119-2023</t>
  </si>
  <si>
    <t>GONZALO PINILLA SANTOS</t>
  </si>
  <si>
    <t>contratar el arrendamiento del inmueble para el funcionamiento de la oficina de registro de instrumentos públicos del municipio de zapatoca departamento de santander.</t>
  </si>
  <si>
    <t>ZAPATOCA</t>
  </si>
  <si>
    <t>120-2023</t>
  </si>
  <si>
    <t>CAROLINA BRICEÑO CARDENAS CALDERON</t>
  </si>
  <si>
    <t>Prestar con plena autonomía técnica y administrativa sus servicios como PROFESIONAL ESPECIALIZADO TIPO A, para realizar actividades relacionadas con el manejo de archivos, bases de datos, conciliaciones con el área financiera y gestión de trámites relacionados con el ejercicio de las funciones de la Oficina Asesora Jurídica. Nivel Central</t>
  </si>
  <si>
    <t>JEFE DE LA OFICINA ASESORA JURIDICA</t>
  </si>
  <si>
    <t>OFICINA ASESORA JURIDICA</t>
  </si>
  <si>
    <t>121-2023</t>
  </si>
  <si>
    <t>DANIEL DEVIA COLL</t>
  </si>
  <si>
    <t>prestar con plena autonomía técnica y administrativa sus servicios como PROFESIONAL UNIVERSITARIO TIPO B, para brindar acompañamiento al despacho del superintendente y demás dependencias de la Superintendencia de Notariado y Registro en asuntos jurídicos, así como la proyección de conceptos jurídicos que corresponde conocer a la Oficina Asesora Jurídica.</t>
  </si>
  <si>
    <t>122-2023</t>
  </si>
  <si>
    <t>HENRY CUEVAS MUÑOZ</t>
  </si>
  <si>
    <t>Prestar con plena autonomía Técnica y administrativa sus servicios como PROFESIONAL ESPECIALIZADO TIPO D, para ejercer defensa, representación judicial y realizar actividades propias de la Oficina Asesora Jurídica de la Superintendencia de Notariado y Registro. Prestará sus servicios al nivel nacional.</t>
  </si>
  <si>
    <t>JEFE OFICINA ASESORA JURIDICA</t>
  </si>
  <si>
    <t>123-2023</t>
  </si>
  <si>
    <t>IDALY EUGENIA AREVALO BRAVO</t>
  </si>
  <si>
    <t>Prestar con plena autonomía Técnica y administrativa sus servicios como TECNICO ADMINISTRATIVO B, para apoyar a la Coordinación del Grupo de Concurso y Carrera Notarial en el marco de las funciones asignadas a la Oficina Asesora Jurídica de la Superintendencia de Notariado y Registro sobre los asuntos de concurso de méritos público y abierto para el nombramiento de notarios en propiedad y la carrera notarial y a los diversos asuntos de competencia de la entidad.</t>
  </si>
  <si>
    <t>124-2023</t>
  </si>
  <si>
    <t>MELISSA JULIETH MANJARREZ GUEVARA</t>
  </si>
  <si>
    <t>Prestar con plena autonomía técnica y administrativa sus servicios como Profesional Universitario Tipo A, para apoyar en las actividades desarrolladas en el marco de las actuaciones judiciales que son de interés del Grupo de Administración Judicial de la Oficina Asesora Jurídica. Bogotá.</t>
  </si>
  <si>
    <t>125-2023</t>
  </si>
  <si>
    <t>ZAYDY ARENAS MOSQUERA</t>
  </si>
  <si>
    <t>Prestar con plena autonomía técnica y administrativa sus servicios como PROFESIONAL ESPECIALIZADO TIPO A, para ayudar en la administración de las distintas plataformas y bases de datos a cargo del Grupo de Administración Judicial, así como en la validación, diligenciamiento y reporte de información a la Oficina Asesora Jurídica. Nivel central.</t>
  </si>
  <si>
    <t>ESPECIALIZADO TIPO A</t>
  </si>
  <si>
    <t>126-2023</t>
  </si>
  <si>
    <t>FUAD DAVID SALAIMAN SIERRA</t>
  </si>
  <si>
    <t>127-2023</t>
  </si>
  <si>
    <t>CAROLAINE LORENA MOLINARES PAUTT</t>
  </si>
  <si>
    <t xml:space="preserve">	Prestar con plena autonomía Técnica y administrativa sus servicios como PROFESIONAL ESPECIALIZADO TIPO D, para ejercer defensa, representación judicial y realizar actividades propias de la Oficina Asesora Jurídica de la Superintendencia de Notariado y Registro. Prestará sus servicios al nivel nacional.</t>
  </si>
  <si>
    <t>128-2023</t>
  </si>
  <si>
    <t>MARIA FERNANDA SEVILLANO GOMEZ</t>
  </si>
  <si>
    <t>prestar con plena autonomía técnica y administrativa sus servicios como TECNICO ADMINISTRATIVO B, para apoyar la organización, foliación y archivo documental en el marco de los procesos que adelanta la Superintendencia de Notariado y Registro en coordinación con la Oficina Asesora Jurídica.</t>
  </si>
  <si>
    <t>129-2023</t>
  </si>
  <si>
    <t>LINA MARIA PALLARES BELTRAN</t>
  </si>
  <si>
    <t>130-2023</t>
  </si>
  <si>
    <t>STEFANI KATHERINE MONTES BUSTOS</t>
  </si>
  <si>
    <t>131-2023</t>
  </si>
  <si>
    <t>PAULA ANDREA FERNANDEZ PALACIO</t>
  </si>
  <si>
    <t>prestar con plena autonomía técnica y administrativa sus servicios como TECNICO ADMINISTRATIVO A, para apoyar en las actividades de archivo documental en el marco de los procesos que adelanta la Superintendencia de Notariado y Registro en coordinación con la Oficina Asesora Jurídica.</t>
  </si>
  <si>
    <t>132-2023</t>
  </si>
  <si>
    <t>ANDRES CAMILO PASTAS SAAVEDRA</t>
  </si>
  <si>
    <t>Prestar con plena autonomía Técnica y administrativa sus servicios como PROFESIONAL ESPECIALIZADO TIPO D, para ejercer defensa, representación judicial y realizar actividades propias de la Oficina Asesora Jurídica de la Superintendencia de Notariado y Registro, especialmente en asuntos de índole penal.</t>
  </si>
  <si>
    <t>133-2023</t>
  </si>
  <si>
    <t>GREGORY DE JESUS TORREGROSA REBOLLEDO</t>
  </si>
  <si>
    <t>prestar con plena autonomía Técnica y administrativa sus servicios como PROFESIONAL ESPECIALIZADO TIPO D, para ejercer defensa, representación judicial y realizar actividades propias de la Oficina Asesora Jurídica de la Superintendencia de Notariado y Registro. Prestará sus servicios al nivel nacional.</t>
  </si>
  <si>
    <t>134-2023</t>
  </si>
  <si>
    <t>JULIAN ANDRES PIMIENTO ECHEVERRI</t>
  </si>
  <si>
    <t>Prestar con plena autonomía técnica y administrativa sus servicios como PROFESIONAL ESPECIALIZADO TIPO F, para realizar actividades relacionadas con asuntos del Despacho del Superintendente y de la Oficina Asesora Jurídica, así como la proyección de conceptos, servicios en defensa y representación judicial en los procesos en los que la Superintendencia de Notariado y Registro sea parte o tenga interés.</t>
  </si>
  <si>
    <t xml:space="preserve">ESPECIALIZADO TIPO F </t>
  </si>
  <si>
    <t>135-2023</t>
  </si>
  <si>
    <t>OSCAR MAURICIO ORTIZ BAUTISTA</t>
  </si>
  <si>
    <t>prestar con plena autonomía Técnica y administrativa sus servicios como PROFESIONAL ESPECIALIZADO TIPO D, para ejercer defensa, representación judicial y realizar actividades propias de la Oficina Asesora Jurídica de la Superintendencia de Notariado y Registro. Prestará sus servicios al nivel nacional</t>
  </si>
  <si>
    <t>137-2023</t>
  </si>
  <si>
    <t>JULIAN ECHEVERRY RINCON</t>
  </si>
  <si>
    <t>138-2023</t>
  </si>
  <si>
    <t>ADRIANA CAROLINA PALACIO MESA</t>
  </si>
  <si>
    <t>140-2023</t>
  </si>
  <si>
    <t>ANDRES EDUARDO ALVAREZ CANCHILA</t>
  </si>
  <si>
    <t>Prestar con plena autonomía técnica y administrativa sus servicios como PROFESIONAL ESPECIALIZADO TIPO B, para apoyar jurídicamente en los asuntos propios de la dependencia, solicitudes, recursos interpuestos, atención de acciones constitucionales, revisión de conceptos y demás relacionados a las labores a cargo de la Oficina Asesora Jurídica.</t>
  </si>
  <si>
    <t>141-2023</t>
  </si>
  <si>
    <t>MARIA MANUELA PEREZ GARZON</t>
  </si>
  <si>
    <t>prestar con plena autonomía Técnica y administrativa sus servicios como PROFESIONAL ESPECIALIZADO TIPO D para que preste con plena autonomía Técnica y administrativa sus servicios para ejercer defensa, representación judicial y realizar actividades propias de la Oficina Asesora Jurídica de la Superintendencia de Notariado y Registro. Prestará sus servicios al nivel nacional.</t>
  </si>
  <si>
    <t>142-2023</t>
  </si>
  <si>
    <t>GUSTAVO ADOLFO FERNANDEZ RODRIGUEZ</t>
  </si>
  <si>
    <t>Prestar con plena autonomía Técnica y administrativa sus servicios como PROFESIONAL UNIVERSITARIO TIPO B, para apoyar los asuntos de competencia del grupo de jurisdicción coactiva que adelanta la Superintendencia de Notariado y Registro en coordinación con la Oficina Asesora Jurídica.</t>
  </si>
  <si>
    <t>143-2023</t>
  </si>
  <si>
    <t>ANGELA MARIA BERMUEDEZ VELEZ</t>
  </si>
  <si>
    <t>Prestar con plena autonomía técnica y administrativa sus servicios como PROFESIONAL UNIVERSITARIO TIPO (B) para fortalecer el Grupo de Comunicaciones de la Superintendencia de Notariado y Registro, en todas las actividades y procedimientos relacionados con la creación de contenido grafico externo e interno, garantizando el desarrollo de las labores dispuesto en los objetivos estratégicos de la dependencia y la entidad</t>
  </si>
  <si>
    <t>COORDINADOR DEL GRUPO DE COMUNICACIONES</t>
  </si>
  <si>
    <t>COMUNICACIONES</t>
  </si>
  <si>
    <t>145-2023</t>
  </si>
  <si>
    <t>JUAN DAVID DIAZ BUENDIA</t>
  </si>
  <si>
    <t xml:space="preserve">	Prestar con plena autonomía técnica y administrativa sus servicios como PROFESIONAL UNIVERSITARIO TIPO B para fortalecer el Grupo de Comunicaciones de la Superintendencia de Notariado y Registro, en todas las actividades y procedimientos relacionados con la creación de contenido grafico externo e interno, garantizando el desarrollo de las labores dispuesto en los objetivos estratégicos de la dependencia y la entidad.</t>
  </si>
  <si>
    <t>146-2023</t>
  </si>
  <si>
    <t>KELLY JOHANNA AVILA CHAVEZ</t>
  </si>
  <si>
    <t>Prestar con plena autonomía técnica y administrativa sus servicios como PROFESIONAL ESPECIALIZADO Tipo (F), para fortalecer las Comunicaciones de la Superintendencia de Notariado y Registro, en todas las actividades y procedimientos relacionados como Community Manager y el manejo del contenido de las redes sociales de la entidad, garantizando el desarrollo de las labores en esta área y cumplir con los objetivos estratégicos de la dependencia y la entidad.</t>
  </si>
  <si>
    <t>147-2023</t>
  </si>
  <si>
    <t>LAURA RAMIREZ LEON</t>
  </si>
  <si>
    <t>Prestar con plena autonomía técnica y administrativa sus servicios como PROFESIONAL ESPECIALIZADO TIPO (C), para fortalecer el Grupo de Comunicaciones de la Superintendencia de Notariado y Registro, en todas las actividades y procedimientos relacionados la estrategia digital de los portales externo e interno de la entidad, y cumplir con los objetivos estratégicos de la dependencia y la entidad.</t>
  </si>
  <si>
    <t>148-2023</t>
  </si>
  <si>
    <t>MABEL LORENA KREMER MARTINEZ</t>
  </si>
  <si>
    <t xml:space="preserve">	Prestar con plena autonomía técnica y administrativa sus servicios como Profesional Especializado tipo (F), para fortalecer el Grupo de Comunicaciones de la Superintendencia de Notariado y Registro, en todas las actividades y procedimientos relacionados con la presentación del nuevo magazín institucional, dispuesto en los objetivos estratégicos de la dependencia y la entidad.</t>
  </si>
  <si>
    <t>149-2023</t>
  </si>
  <si>
    <t>NICOLE ANDREA PRIETO NARVAEZ</t>
  </si>
  <si>
    <t>contratación de un (1) técnico administrativo tipo (b), para fortalecer el grupo de comunicaciones de la superintendencia de notariado y registro, en todas las actividades y procedimientos relacionados con el monitoreo de medios y la actualización y envío de todas las comunicaciones e información emitida por el área, a través de los medios de comunicación internos y externos de la entidad (redes sociales, correo institucional, portal web e intranet) para mantener informados</t>
  </si>
  <si>
    <t>150-2023</t>
  </si>
  <si>
    <t>RAFAEL RICARDO AREVALO RODRIGUEZ</t>
  </si>
  <si>
    <t>Prestar con plena autonomía técnica y administrativa sus servicios como PROFESIONAL ESPECIALIZADO TIPO (B), para fortalecer el Grupo de Comunicaciones de la Superintendencia de Notariado y Registro, en todas las actividades y procedimientos relacionados con la creación de contenido grafico audiovisual de la entidad, garantizando el desarrollo de las labores y cumplir con los objetivos estratégicos de la dependencia y la entidad.</t>
  </si>
  <si>
    <t>151-2023</t>
  </si>
  <si>
    <t>SANTIAGO ANDRES SPINEL BETANCOURT</t>
  </si>
  <si>
    <t>Prestar con plena autonomía técnica y administrativa sus servicios como PROFESIONAL ESPECIALIZADO TIPO (A), para fortalecer el Grupo de Comunicaciones de la Superintendencia de Notariado y Registro, en todas las actividades y procedimientos relacionados con la creación de contenido audiovisual interno, dispuesto en los objetivos estratégicos de la dependencia y la entidad</t>
  </si>
  <si>
    <t>152-2023</t>
  </si>
  <si>
    <t>SUAD RUJANA SALAS</t>
  </si>
  <si>
    <t>Prestar con plena autonomía técnica y administrativa sus servicios como PROFESIONAL ESPECIALIZADO TIPO (B), para fortalecer el Grupo de Comunicaciones de la Superintendencia de Notariado y Registro, en todas las actividades y procedimientos relacionados con el desarrollo de la estrategia de comunicación externa e interna de la Superintendencia Delegada de Tierras, dispuesto en los objetivos estratégicos de la dependencia y la entidad.</t>
  </si>
  <si>
    <t>154-2023</t>
  </si>
  <si>
    <t>ERICK LEON LIEVANO BECERRA</t>
  </si>
  <si>
    <t>Prestar con plena autonomía técnica y administrativa sus servicios como TÉCNICO ADMINISTRATIVO TIPO B para desarrollar las actividades que están contempladas en los procedimientos de registro y control de los informes estadísticos notariales enviados por las notarías del país y apoyar la elaboración de las diferentes certificaciones que deba emitir el grupo de recaudos y subsidios notariales de la Dirección Administrativa y Financiera.</t>
  </si>
  <si>
    <t>COORDINADOR DEL GRUPO DE RECAUDOS Y SUBSIDIOS NOTARIALES</t>
  </si>
  <si>
    <t>155-2023</t>
  </si>
  <si>
    <t>VICTOR HUGO MANRIQUE LOPEZ</t>
  </si>
  <si>
    <t>Prestar con plena autonomía técnica y administrativa sus servicios como PROFESIONAL ESPECIALIZADO TIPO C, para fortalecer el desarrollo de los procesos y procedimientos referentes al grupo de contabilidad de la dirección administrativa y financiera, a través del análisis de la información contable asignada de las oficinas de Registro y 3 Fondos Especiales, proyectando la revelación y presentación de los hechos económicos de la entidad</t>
  </si>
  <si>
    <t>156-2023</t>
  </si>
  <si>
    <t>ANDRES FELIPE LOPEZ SOLER</t>
  </si>
  <si>
    <t>Prestar con plena autonomía técnica y administrativa sus servicios como TÉCNICO ADMINISTRATIVO TIPO B para desarrollar las actividades que están contempladas en los procedimientos de registro y control de los informes estadísticos notariales enviados por las notarías del país y apoyar la elaboración de las diferentes certificaciones que deba emitir el grupo de recaudos y subsidios notariales de la Dirección Administrativa y Financiera. Bogotá Nivel Central</t>
  </si>
  <si>
    <t>157-2023</t>
  </si>
  <si>
    <t>KAREN LORENA QUIÑONES QUIÑONES</t>
  </si>
  <si>
    <t>Prestar con plena autonomía técnica y administrativa los servicios de un PROFESIONAL ESPECIALIZADO TIPO B requerido para las actividades financieras, administrativas y sistema integrado de gestión de los procesos y procedimientos referentes al Grupo de Infraestructura de la Dirección Administrativa y Financiera Bogotá Nivel Central</t>
  </si>
  <si>
    <t>COORDINADOR DEL GRUPO DE INFRAESTRUCTURA</t>
  </si>
  <si>
    <t>158-2023</t>
  </si>
  <si>
    <t xml:space="preserve">MIREYA CABRERA OVALLE </t>
  </si>
  <si>
    <t>Prestar con plena autonomía técnica y administrativa sus servicios como PROFESIONAL ESPECIALIZADO TIPO C, para fortalecer el desarrollo de los procesos y procedimientos referentes al Grupo de Contabilidad de la Dirección Administrativa y Financiera, a través del análisis y proyección de información financiera de ingresos de la entidad, PPYE y de los diferentes convenios suscritos.</t>
  </si>
  <si>
    <t>159-2023</t>
  </si>
  <si>
    <t>LYDA YOHANA CLAVIJO LOPEZ</t>
  </si>
  <si>
    <t>Prestar con plena autonomía técnica y administrativa sus servicios como Profesional Universitario tipo B para fortalecer y apoyar las actividades contables, financieras y de gestión de calidad del Grupo de Recaudos y Subsidios Notariales de la Dirección Administrativa y Financiera. Bogotá Nivel Central</t>
  </si>
  <si>
    <t>COORDINADOR DEL GRUPO DE SERVICIOS ADMINISTRATIVOS</t>
  </si>
  <si>
    <t>160-2023</t>
  </si>
  <si>
    <t>ADLEY SCHNEYDER ZAMBRANO SOSA</t>
  </si>
  <si>
    <t>Prestar con plena autonomía técnica y administrativa sus servicios como AUXILIAR ADMINISTRATIVO, para el apoyo al procedimiento de inventarios y baja de elementos del nivel central a cargo del Grupo de Servicios Administrativos de la Dirección Administrativa y Financiera. Bogotá Nivel Central</t>
  </si>
  <si>
    <t>161-2023</t>
  </si>
  <si>
    <t>FELIPE ANDRES RIOS FRANCO</t>
  </si>
  <si>
    <t>Prestar con plena autonomía técnica y administrativa sus servicios como PROFESIONAL ESPECIALIZADO TIPO F, para desarrollar actividades en la gestión, la ejecución de contratos de obra e interventoría que requiera la Dirección Administrativa y Financiera - Grupo de Infraestructura</t>
  </si>
  <si>
    <t>162-2023</t>
  </si>
  <si>
    <t>NUBIA CRISTINA CASAS PEÑA</t>
  </si>
  <si>
    <t>Prestar con plena autonomía técnica y administrativa sus servicios como PROFESIONAL ESPECIALIZADO TIPO D, para la revisión, acompañamiento y trámite de bonos pensionales y asuntos jurídicos que se susciten al interior del proceso de administración pensional de la dirección administrativa y financiera</t>
  </si>
  <si>
    <t>163-2023</t>
  </si>
  <si>
    <t>JUAN DIEGO MURCIA PIMENTEL</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</si>
  <si>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GARZON.</t>
  </si>
  <si>
    <t>REGISTRADOR ORIP GARZON</t>
  </si>
  <si>
    <t>ORIP GARZON</t>
  </si>
  <si>
    <t>164-2023</t>
  </si>
  <si>
    <t>SANDRA PATRICIA ROJAS GALVIZ</t>
  </si>
  <si>
    <t>165-2023</t>
  </si>
  <si>
    <t>AMELIA MANRIQUE CRIOLLA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</si>
  <si>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FLORENCIA.</t>
  </si>
  <si>
    <t>REGISTRADOR ORIP FLORENCIA</t>
  </si>
  <si>
    <t>ORIP FLORENCIA</t>
  </si>
  <si>
    <t>166-2023</t>
  </si>
  <si>
    <t>GLORIA CUELLAR GASPAR</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</si>
  <si>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FLORENCIA.</t>
  </si>
  <si>
    <t>167-2023</t>
  </si>
  <si>
    <t>LINA MARIA CARDOSO ZABALA</t>
  </si>
  <si>
    <t>168-2023</t>
  </si>
  <si>
    <t xml:space="preserve"> LEDIS YULIET CALAO POLO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</si>
  <si>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MONTERIA.</t>
  </si>
  <si>
    <t>REGISTRADOR ORIP MONTERIA</t>
  </si>
  <si>
    <t>ORIP MONTERIA</t>
  </si>
  <si>
    <t>169-2023</t>
  </si>
  <si>
    <t>LUIS CAMACHO RAMIREZ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</si>
  <si>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SOACHA</t>
  </si>
  <si>
    <t>REGISTRADOR ORIP SOACHA</t>
  </si>
  <si>
    <t>ORIP SOACHA</t>
  </si>
  <si>
    <t>170-2023</t>
  </si>
  <si>
    <t xml:space="preserve"> HERNAN DARIO FLOREZ RIOS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</si>
  <si>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RIONEGRO.</t>
  </si>
  <si>
    <t>REGISTRADOR ORIP RIONEGRO</t>
  </si>
  <si>
    <t>ORIP RIONEGRO</t>
  </si>
  <si>
    <t>171-2023</t>
  </si>
  <si>
    <t>MARINA HURTADO CAMPAZ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</si>
  <si>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GUAPI.</t>
  </si>
  <si>
    <t>REGISTRADOR ORIP GUAPI</t>
  </si>
  <si>
    <t>ORIP GUAPI</t>
  </si>
  <si>
    <t>172-2023</t>
  </si>
  <si>
    <t xml:space="preserve"> KATERINNE ROMERO TOBAR</t>
  </si>
  <si>
    <t xml:space="preserve">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LA PALMA	</t>
  </si>
  <si>
    <t>REGISTRADOR ORIP LA PALMA</t>
  </si>
  <si>
    <t>ORIP LA PALMA</t>
  </si>
  <si>
    <t>173-2023</t>
  </si>
  <si>
    <t>MILEYDI YOLIMA PULIDO GAMERO</t>
  </si>
  <si>
    <t xml:space="preserve">	Prestar con plena autonomía técnica y administrativa sus servicios como TÉCNICO ADMINISTRATIVO TIPO B para apoyar las actividades administrativas de competencia de la Dirección Técnica de Registro - Nivel Central.</t>
  </si>
  <si>
    <t>174-2023</t>
  </si>
  <si>
    <t>ANTHONY DAVID PEREZ SANCHEZ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</si>
  <si>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SUR.</t>
  </si>
  <si>
    <t>REGISTRADOR ORIP BOGOTA SUR</t>
  </si>
  <si>
    <t>ORIP BOGOTA SUR</t>
  </si>
  <si>
    <t>175-2023</t>
  </si>
  <si>
    <t>WILLIAM JESUS DUARTE GOMEZ</t>
  </si>
  <si>
    <t>Prestar con plena autonomía técnica y administrativa sus servicios como Profesional Universitario TIPO B en el apoyo y ejecución de los programas del sistema de gestión, seguridad y salud en el trabajo en la Dirección de Talento Humano. Bogotá</t>
  </si>
  <si>
    <t>COORDIANDORA DEL GRUPO DE SURIDAD Y SALUD EN EL TRABAJO</t>
  </si>
  <si>
    <t>176-2023</t>
  </si>
  <si>
    <t>YADY ESTER LOZANO PIMIENTA</t>
  </si>
  <si>
    <t>prestar con plena autonomía técnica y administrativa sus servicios como auxiliar administrativo, para apoyar el proceso de notificación y las actividades administrativas determinadas por la subdirección de apoyo jurídico registral snr - nivel central.</t>
  </si>
  <si>
    <t>SUBDIRECTOR APOYO JURIDICO REGISTRAL</t>
  </si>
  <si>
    <t>SUBDIRECCION APOYO JURIDICO REGISTRAL</t>
  </si>
  <si>
    <t>177-2023</t>
  </si>
  <si>
    <t>CARLOS EDUARD CLEVES RODRIGUEZ</t>
  </si>
  <si>
    <t xml:space="preserve">	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</si>
  <si>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178-2023</t>
  </si>
  <si>
    <t>ADRIANA XIMENA HOYOS MUÑOZ</t>
  </si>
  <si>
    <t>Prestar con plena autonomía técnica y administrativa sus servicios como profesional ESPECIALIZADO TIPO F para apoyar y asesorar a la secretaria general de la snr y a la dirección de contratación de la snr, en el análisis de los documentos pre contractual, contractual y post contractual y adelantar los tramites relacionados con el proceso de notificaciones de la SNR.</t>
  </si>
  <si>
    <t>179-2023</t>
  </si>
  <si>
    <t>CAROLINA SOTO GOMEZ</t>
  </si>
  <si>
    <t>prestar con plena autonomía técnica y administrativa sus servicios jurídicos como profesional especializado tipo c para estudiar, sustanciar y proyectar los actos administrativos que resuelven recursos en segunda instancia de competencia de la subdirección de apoyo jurídico registral snr - nivel central</t>
  </si>
  <si>
    <t>180-2023</t>
  </si>
  <si>
    <t>JENNIFER ANDREA BETIN MEJIA</t>
  </si>
  <si>
    <t>181-2023</t>
  </si>
  <si>
    <t>MARTHA ISABEL CUBILLOS GUAVITA</t>
  </si>
  <si>
    <t>182-2023</t>
  </si>
  <si>
    <t>EDWIN JOHANN CALVO FONSECA</t>
  </si>
  <si>
    <t>183-2023</t>
  </si>
  <si>
    <t>ANGIE PAOLA SUAREZ JIMENEZ</t>
  </si>
  <si>
    <t>184-2023</t>
  </si>
  <si>
    <t>DIANA CAROLINA CHAVEZ GARCIA</t>
  </si>
  <si>
    <t>Prestar con plena autonomía técnica y administrativa sus servicios como PROFESIONAL ESPECIALIZADO TIPO F en la Superintendencia Delegada para el Registro en la Formulación de Proyectos de Gestión e Inversión, La Formulación de la Política Pública de Registro y Catastro, La Estructuración de Planes Administrativos y Financieros para la Gestión del Desempeño de las Oficinas De Registro de Instrumentos Públicos y la Construcción del Sistema Propio de la Carrera Registral.</t>
  </si>
  <si>
    <t>ASESOR GRADO 11</t>
  </si>
  <si>
    <t>SUPERINTENDENCIA DELEGADA PARA EL REGISTRO</t>
  </si>
  <si>
    <t>185-2023</t>
  </si>
  <si>
    <t>JOSE GABRIEL DELGADILLO CASTRO</t>
  </si>
  <si>
    <t>186-2023</t>
  </si>
  <si>
    <t>DIEGO ENRIQUE CORZO AYERBE</t>
  </si>
  <si>
    <t xml:space="preserve">	Prestar con plena autonomía técnica y administrativa sus servicios como PROFESIONAL ESPECIALIZADO TIPO F para asesorar en los proyectos transversales de la Superintendencia Delegada para el Registro así como la carrera registral, la escuela registral, el modelo inspección, vigilancia y control registral y las demás funciones que le sean asignadas.</t>
  </si>
  <si>
    <t>187-2023</t>
  </si>
  <si>
    <t>WILSON ANDRES ARDILA SALCEDO</t>
  </si>
  <si>
    <t>Prestar con plena autonomía técnica y administrativa sus servicios como PROFESIONAL ESPECIALIZADO TIPO D en la Superintendencia Delegada para el Registro en el análisis y gestión de datos e información que sirvan de base para procesos de mejoramiento de la calidad en el servicio registral</t>
  </si>
  <si>
    <t>188-2023</t>
  </si>
  <si>
    <t>BIAINEY LICETH MERCHAN VILLAMIZAR</t>
  </si>
  <si>
    <t>Prestar con plena autonomía técnica y administrativa sus servicios como PROFESIONAL ESPECIALIZADO TIPO D en la Superintendencia Delegada para el Registro en el diseño, desarrollo y seguimiento de planes de mejoramiento y de acciones de innovación en prácticas y procesos del servicio registral.</t>
  </si>
  <si>
    <t>189-2023</t>
  </si>
  <si>
    <t>MONICA VIVIANA GARCIA CUELLAR</t>
  </si>
  <si>
    <t>Prestar con plena autonomía técnica y administrativa sus servicios como PROFESIONAL ESPECIALIZADO TIPO D en la Superintendencia Delegada para el diseño y despliegue de estrategias y acciones encaminadas a lograr cambios culturales y la disminución o eliminación de conductas disciplinables de los servidores públicos de las Oficinas de Registro de Instrumentos Públicos.</t>
  </si>
  <si>
    <t>190-2023</t>
  </si>
  <si>
    <t>ANDREA MELISSA LOPEZ GUZMAN</t>
  </si>
  <si>
    <t>Prestar con plena autonomía técnica y administrativa sus servicios como PROFESIONAL UNIVERSITARIO TIPO B en la sustanciación de procesos disciplinarios en fase de instrucción hasta la etapa de investigación disciplinaria en el grupo de gestión disciplinaria registral de la superintendencia delegada para el registro.</t>
  </si>
  <si>
    <t>COORDINADOR DEL GRUPO DE GESTION DISCIPLINARIA REGISTRAL</t>
  </si>
  <si>
    <t>191-2023</t>
  </si>
  <si>
    <t>ANDRES FELIPE GONZALEZ PARDO</t>
  </si>
  <si>
    <t>Prestar con plena autonomía técnica y administrativa sus servicios como técnico administrativo tipo b para apoyar temas relacionados con el sistema integrado de información disciplinaria SIID, en el grupo de gestión disciplinar registral de la Superintendencia delegada para el registro.</t>
  </si>
  <si>
    <t>192-2023</t>
  </si>
  <si>
    <t>ARMANDO DE JESUS CAÑAS OCHOA</t>
  </si>
  <si>
    <t>Prestar con plena autonomía técnica y administrativa sus servicios como PROFESIONAL ESPECIALIZADO TIPO C en la sustanciación de procesos disciplinarios etapa de instrucción hasta proferir cargos, en el grupo de gestión disciplinaria registral de la superintendencia delegada para el registro.</t>
  </si>
  <si>
    <t>193-2023</t>
  </si>
  <si>
    <t>JHON JAIRO MONTAÑEZ MONROY</t>
  </si>
  <si>
    <t>Prestar con plena autonomía técnica y administrativa sus servicios como PROFESIONAL ESPECIALIZADO TIPO B en la sustanciación de procesos disciplinarios en fase de instrucción en el grupo de gestión disciplinaria registral de la superintendencia delegada para el registro.</t>
  </si>
  <si>
    <t>194-2023</t>
  </si>
  <si>
    <t>GERMAN DANIEL ALVARADO PEREZ</t>
  </si>
  <si>
    <t>195-2023</t>
  </si>
  <si>
    <t>ISAURA PILAR RIVERO GARCIA</t>
  </si>
  <si>
    <t xml:space="preserve"> Prestar con plena autonomía técnica y administrativa sus servicios como PROFESIONAL ESPECIALIZADO TIPO B en la sustanciación de procesos disciplinarios en fase de instrucción en el grupo de gestión disciplinaria registral de la superintendencia delegada para el registro.</t>
  </si>
  <si>
    <t>196-2023</t>
  </si>
  <si>
    <t>JEMY ALEXANDRA MENDEZ VINASCO</t>
  </si>
  <si>
    <t>197-2023</t>
  </si>
  <si>
    <t>JOSE GREGORIO COTES AROCA,</t>
  </si>
  <si>
    <t>198-2023</t>
  </si>
  <si>
    <t>JUAN CAMILO TRIVIÑO LOZANO</t>
  </si>
  <si>
    <t xml:space="preserve"> Prestar con plena autonomía técnica y administrativa sus servicios como PROFESIONAL ESPECIALIZADO TIPO F en la sustanciación de procesos disciplinarios en etapa de instrucción mediante la proyección de cargos y revisión de autos del grupo de gestión disciplinaria registral de la delegada para el registro.</t>
  </si>
  <si>
    <t>199-2023</t>
  </si>
  <si>
    <t>LAURA MILENA MUÑOZ LOPEZ</t>
  </si>
  <si>
    <t>Prestar con plena autonomía técnica y administrativa sus servicios como TÉCNICO ADMINISTRATIVO TIPO B para apoyar la evaluación de la noticia disciplinaria, el reparto y secretaria común de notificaciones del grupo de gestión disciplinaria registral de la superintendencia delegada para el registro.</t>
  </si>
  <si>
    <t>200-2023</t>
  </si>
  <si>
    <t>VALENTINA BENAVIDEZ ATEHORTUA</t>
  </si>
  <si>
    <t>201-2023</t>
  </si>
  <si>
    <t>WILLIAM ANDRES TOCA NIÑO</t>
  </si>
  <si>
    <t xml:space="preserve"> Prestar con plena autonomía técnica y administrativa sus servicios como PROFESIONAL ESPECIALIZADO TIPO C en la sustanciación de procesos disciplinarios etapa de instrucción hasta proferir cargos, en el grupo de gestión disciplinaria registral de la superintendencia delegada para el registro.</t>
  </si>
  <si>
    <t>202-2023</t>
  </si>
  <si>
    <t>JHON HENRY MUÑOZ ABRIL</t>
  </si>
  <si>
    <t>Prestar con plena autonomía técnica y administrativa sus servicios como PROFESIONAL ESPECIALIZADO TIPO B, para la prestación de servicios de acompañamiento legal a las actividades de la Superintendencia Delegada para Registro, referentes a la Inspección, Vigilancia y Control Registral.</t>
  </si>
  <si>
    <t>PROFESIONAL ESPECIALIZADO 2028</t>
  </si>
  <si>
    <t>203-2023</t>
  </si>
  <si>
    <t>ALAN DANIEL RUGE BERNAL</t>
  </si>
  <si>
    <t>Prestar con plena autonomía técnica y administrativa sus servicios como PROFESIONAL UNIVERSITARIO TIPO B para gestionar los requerimientos tecnológicos y funcionales de la ventanilla única de registro VUR y de la Dirección Técnica de Registro - Nivel Central</t>
  </si>
  <si>
    <t>204-2023</t>
  </si>
  <si>
    <t>LAURA VANESSA BENAVIDES NIEVES</t>
  </si>
  <si>
    <t xml:space="preserve">	Prestar con plena autonomía técnica y administrativa sus servicios como PROFESIONAL ESPECIALIZADO TIPO B, para la prestación de servicios de acompañamiento administrativo y financiero a las actividades de la superintendencia delegada para registro, referentes a la inspección, vigilancia y control registral.</t>
  </si>
  <si>
    <t>205-2023</t>
  </si>
  <si>
    <t>MARIA ZENAIDA SOLANO CIFUENTES</t>
  </si>
  <si>
    <t xml:space="preserve">	Prestar con plena autonomía técnica y administrativa sus servicios como PROFESIONAL ESPECIALIZADO TIPO B, para la prestación de servicios de acompañamiento legal a las actividades de la Superintendencia Delegada para Registro, referentes a la Inspección, Vigilancia y Control Registral.</t>
  </si>
  <si>
    <t>206-2023</t>
  </si>
  <si>
    <t>JONATHAN ANDREY PULIDO BELTRAN</t>
  </si>
  <si>
    <t xml:space="preserve">	Prestar con plena autonomía técnica y administrativa sus servicios como PROFESIONAL UNIVERSITARIOTIPO A, para apoyar las actividades que en el marco de la inspección, vigilancia y control al servicio público de Gestión Catastral adelanta la superintendencia delegada para registro.</t>
  </si>
  <si>
    <t>208-2023</t>
  </si>
  <si>
    <t>OLGA LUCIA PIEDRAHITA VILLA</t>
  </si>
  <si>
    <t xml:space="preserve">	Prestar con plena autonomía técnica y administrativa sus servicios de apoyo a la gestión como TECNICO ADMINISTRATIVO TIPO B, para que adelante las actividades administrativas, de gestión documental, correspondencia y archivo que se requieran con ocasión de las funciones de inspección, vigilancia y control al servicio público de Gestión Catastral.</t>
  </si>
  <si>
    <t>209-2023</t>
  </si>
  <si>
    <t>XIMENA CAROLINA RODRIGUEZ SEPULVEDA</t>
  </si>
  <si>
    <t xml:space="preserve">	Prestar con plena autonomía técnica y administrativa sus servicios como PROFESIONAL ESPECIALIZADO TIPO D, para orientar, adelantar y acompañar desde la perspectiva catastral las actividades que se requieran en el ejercicio de las funciones de inspección, vigilancia y control al servicio público de Gestión Catastral.</t>
  </si>
  <si>
    <t>210-2023</t>
  </si>
  <si>
    <t>LUZ AIDA ROMERO PEREZ</t>
  </si>
  <si>
    <t>Prestar con plena autonomía técnica y administrativa sus servicios como PROFESIONAL ESPECIALIZADO TIPO D, para que desde la perspectiva jurídica acompañe y adelante las actividades propias del ejercicio de las funciones de inspección, vigilancia y control al servicio público de Gestión Catastral.</t>
  </si>
  <si>
    <t>211-2023</t>
  </si>
  <si>
    <t>ALDEMAR CARDOZO AMAYA</t>
  </si>
  <si>
    <t>Prestar con plena autonomía técnica y administrativa sus servicios como PROFESIONAL ESPECIALIZADO TIPO E, que oriente y acompañe desde la perspectiva catastral las actividades propias de las funciones de inspección, vigilancia y control al servicio público de Gestión Catastral.</t>
  </si>
  <si>
    <t>212-2023</t>
  </si>
  <si>
    <t>LAURA IBETH PACHON ROMERO</t>
  </si>
  <si>
    <t xml:space="preserve">	Prestar con plena autonomía técnica y administrativa sus servicios como PROFESIONAL ESPECIALIZADO TIPO C, para adelantar y brindar acompañamiento en las visitas a operadores y gestores catastrales y soporte técnico con ocasión de las funciones de inspección vigilancia y control.</t>
  </si>
  <si>
    <t>213-2023</t>
  </si>
  <si>
    <t>ERIKA LIZETH RODRIGUEZ LIZARAZO</t>
  </si>
  <si>
    <t xml:space="preserve">	Prestar con plena autonomía técnica y administrativa sus servicios como PROFESIONAL ESPECIALIZADO TIPO C, para acompañar las actividades que desde la perspectiva jurídica se requieran para el ejercicio de las funciones de inspección, vigilancia y control al servicio público de Gestión Catastral.</t>
  </si>
  <si>
    <t>214-2023</t>
  </si>
  <si>
    <t>DAVID FERNANDO BARRIOS SANCHEZ</t>
  </si>
  <si>
    <t>Prestar con plena autonomía técnica y administrativa sus servicios como PROFESIONAL ESPECIALIZADO TIPO C, para adelantar y brindar acompañamiento en las visitas a operadores y gestores catastrales y soporte técnico con ocasión de las funciones de inspección vigilancia y control.</t>
  </si>
  <si>
    <t>215-2023</t>
  </si>
  <si>
    <t>MARIO MORALES MARTINEZ</t>
  </si>
  <si>
    <t xml:space="preserve">	Prestar con plena autonomía técnica y administrativa sus servicios como PROFESIONAL ESPECIALIZADO TIPO D, para monitorear, impulsar y sustanciar las actuaciones administrativas que se adelantan con ocasión de las funciones de inspección, vigilancia y control a gestores, operadores catastrales y usuarios.</t>
  </si>
  <si>
    <t>216-2023</t>
  </si>
  <si>
    <t>CLAUDIA PIEDAD PEÑA GARZON</t>
  </si>
  <si>
    <t>217-2023</t>
  </si>
  <si>
    <t>CARLOS ANDRES LANDINEZ MARTINEZ</t>
  </si>
  <si>
    <t xml:space="preserve">	Prestar con plena autonomía técnica y administrativa sus servicios como PROFESIONAL ESPECIALIZADO TIPO B para el acompañamiento de las funciones propias de la Superintendencia Delegada para el Registro, como son la orientación e instrucción registral sobre la aplicación de las normas que rigen la actividad registral, de acuerdo con las directrices impartidas por la Superintendencia de Notariado y Registro dirigidas a la oficinas de registro de instrumentos públicos y a los ciudadanos del </t>
  </si>
  <si>
    <t>218-2023</t>
  </si>
  <si>
    <t>CRISTIAN JOSE EGEA FLOREZ</t>
  </si>
  <si>
    <t>Prestar con plena autonomía técnica y administrativa sus servicios como PROFESIONAL ESPECIALIZADO TIPO B para el acompañamiento de las funciones propias de la Superintendencia Delegada para el Registro, como son la orientación e instrucción registral sobre la aplicación de las normas que rigen la actividad registral, de acuerdo con las directrices impartidas por la Superintendencia de Notariado y Registro dirigidas a la oficinas de registro de instrumentos públicos y a los ciudadanos de</t>
  </si>
  <si>
    <t>219-2023</t>
  </si>
  <si>
    <t>MARY GARCIA TEUTA</t>
  </si>
  <si>
    <t>Prestar con plena autonomía técnica y administrativa sus servicios como PROFESIONAL ESPECIALIZADO TIPO B para el acompañamiento de las funciones propias de la superintendencia delegada para el registro, como son la orientación e instrucción registral sobre la aplicación de las normas que rigen la actividad registral, de acuerdo con las directrices impartidas por la Superintendencia de Notariado y Registro dirigidas a la oficinas de registro de instrumentos públicos y a los ciudadanos del</t>
  </si>
  <si>
    <t>SUPERINTENDENTE DELEGADA PARA EL REGISTRO</t>
  </si>
  <si>
    <t>220-2023</t>
  </si>
  <si>
    <t>NUBIA TAPIA LOZANO</t>
  </si>
  <si>
    <t>Prestar con plena autonomía técnica y administrativa sus servicios como PROFESIONAL ESPECIALIZADO TIPO B para el acompañamiento de las funciones propias de la superintendencia delegada para el registro, como son la orientación e instrucción registral sobre la aplicación de las normas que rigen la actividad registral, de acuerdo con las directrices impartidas por la Superintendencia de Notariado y Registro dirigidas a la oficinas de registro de instrumentos públicos y a los ciudadanos del...</t>
  </si>
  <si>
    <t>221-2023</t>
  </si>
  <si>
    <t>ALDEIR HABIB PEÑALOZA</t>
  </si>
  <si>
    <t xml:space="preserve">	Prestar con plena autonomía técnica y administrativa sus servicios como Profesional Especializado Tipo C, para apoyar a la Superintendencia Delegada para el Notariado estructuración, conceptualización y revisión de las actuaciones relacionadas con el sistema de lavado de activos y financiación de terrorismo, en el ejercicio de las funciones de orientación, vigilancia, inspección y control, además de llevar a cabo los trámites relacionados con el proceso de contratación de la Delegada</t>
  </si>
  <si>
    <t>SUPERINTENDENTE DELEGADA PARA EL NOTARIADO</t>
  </si>
  <si>
    <t>SUPERINTENDENCIA DELEGADA PARA EL NOTARIADO</t>
  </si>
  <si>
    <t>222-2023</t>
  </si>
  <si>
    <t>JUAN ANDRES MEDINA CIFUENTES</t>
  </si>
  <si>
    <t>Prestar con plena autonomía técnica y administrativa sus servicios como Profesional Especializado Tipo F, para apoyar jurídicamente a la Superintendencia Delegada para el Notariado con la proyección y revisión de actos administrativos, proactividad normativa y en general el apoyo a las actividades y proyectos que competen al Despacho de la Superintendente Delegada.</t>
  </si>
  <si>
    <t>223-2023</t>
  </si>
  <si>
    <t>ANI CAROLINA MORELLI MURCIA</t>
  </si>
  <si>
    <t>Prestar con plena autonomía técnica y administrativa sus servicios profesionales como PROFESIONAL ESPECIALIZADO TIPO C, para las actividades de seguimiento, mejora y ejecución de los procesos y Procedimientos de la dirección administrativa y financiera, brindando el apoyo y acompañamiento requerido</t>
  </si>
  <si>
    <t>224-2023</t>
  </si>
  <si>
    <t>SANDRA YOHANA BALLEN MANQRIQUE</t>
  </si>
  <si>
    <t>Prestar con plena autonomía técnica y administrativa sus servicios como PROFESIONAL UNIVERSITARIO TIPO B, para el seguimiento y control de los contratos que se derivan dentro de la Dirección Administrativa y Financiera. Bogotá Nivel Central</t>
  </si>
  <si>
    <t>225-2023</t>
  </si>
  <si>
    <t xml:space="preserve">ANGEL RODRIGUEZ GONZALEZ </t>
  </si>
  <si>
    <t>Prestar con plena autonomía técnica y administrativa sus servicios como TÉCNICO ADMINISTRATIVO TIPO B para desempeñar la actividad de líder de almacén general a cargo del Grupo de Servicios Administrativos de la Dirección Administrativa y Financiera. Bogotá nivel central.</t>
  </si>
  <si>
    <t>226-2023</t>
  </si>
  <si>
    <t>JORGE HUMBERTO RESTREPO SUAREZ</t>
  </si>
  <si>
    <t>Prestar con plena autonomía técnica y administrativa sus servicios como PROFESIONAL ESPECIALIZADO TIPO C, para el manejo técnico, gestión de cambios y mantenimiento de la herramienta de gestión financiera integral - HGFI a cargo del grupo de servicios administrativos de la dirección administrativa y financiera. Bogotá Nivel Central</t>
  </si>
  <si>
    <t>227-2023</t>
  </si>
  <si>
    <t>ROSALBA ORTIZ TORRES</t>
  </si>
  <si>
    <t>Prestar con plena autonomía técnica y administrativa sus servicios como PROFESIONAL ESPECIALIZADO TIPO B para realizar el acompañamiento a los procesos y procedimientos referentes al Grupo de Contabilidad de la Dirección Administrativa y Financiera, a través de conciliación y análisis de Impuestos RF, ICA, Obra Pública, Ministerio de Educación nacional, DIAN y demás asignados</t>
  </si>
  <si>
    <t>228-2023</t>
  </si>
  <si>
    <t>MONICA GARZON ESGUERRA</t>
  </si>
  <si>
    <t>Prestar con plena autonomía técnica y administrativa sus servicios como PROFESIONAL ESPECIALIZADO TIPO C, para fortalecer el desarrollo de los procesos y procedimientos referentes al grupo de contabilidad de la Dirección Administrativa y Financiera, realizando el control de las devoluciones a nivel nacional y análisis de las cuentas asignadas</t>
  </si>
  <si>
    <t>229-2023</t>
  </si>
  <si>
    <t>ANDREA MILENA BAEZ SANCHEZ</t>
  </si>
  <si>
    <t>Prestar con plena autonomía técnica y administrativa sus servicios como PROFESIONAL ESPECIALIZADO TIPO B para realizar el acompañamiento al proceso y procedimientos referentes al grupo de contabilidad de la dirección administrativa y financiera, a través de revisión, conciliación y análisis del programa catastro multipropósito, revisión de las cuentas de Operaciones reciprocas, cuentas por pagar y gastos, y revisión de movimientos de Impuestos RF, ICA, Obra Pública, Ministerio de Educación naci</t>
  </si>
  <si>
    <t>230-2023</t>
  </si>
  <si>
    <t>LUZ ANDREA CARMONA SANTAFE</t>
  </si>
  <si>
    <t>Prestar con plena autonomía técnica y administrativa sus servicios como PROFESIONAL ESPECIALIZADO TIPO C, para desarrollar actividades especialmente en las fases precontractuales, contractuales y post contractuales que requiera el Grupo de Infraestructura- Dirección Administrativa y Financiera</t>
  </si>
  <si>
    <t>231-2023</t>
  </si>
  <si>
    <t>OSCAR ANDRES GUZMAN MEDINA</t>
  </si>
  <si>
    <t>Prestar con plena autonomía técnica y administrativa sus servicios como AUXILIAR ADMINISTRATIVO para brindar apoyo a las actividades de correspondencia, organización de archivo, mantenimientos preventivos y correctivos en lo relacionado a obra civil y mobiliarios, a cargo del Grupo de Infraestructura de la Dirección Administrativa y Financiera.</t>
  </si>
  <si>
    <t>232-2023</t>
  </si>
  <si>
    <t>EMMA YENIFER CASTRO</t>
  </si>
  <si>
    <t>Prestar con plena autonomía técnica y administrativa sus servicios como AUXILIAR ADMINISTRATIVO para el apoyo en las actividades de liquidación y trámite de comisiones y viáticos a cargo del Grupo de Servicios Administrativos de la Dirección Administrativa y Financiera.</t>
  </si>
  <si>
    <t>233-2023</t>
  </si>
  <si>
    <t>ASTRID CAROLINA MERCADO</t>
  </si>
  <si>
    <t>Prestar con plena autonomía técnica y administrativa sus servicios como ProfesionalEspecializado Tipo D, para apoyar a la Superintendencia Delegada para el Notariado en el seguimiento de las visitas a notarías, relacionadas con la prestación del servicio público notarial y en el acompañamiento, atención y trámite de las actuaciones relacionadas con el ejercicio de las funciones de orientación, vigilancia y control que le competen a la dependencia y en general el apoyo a las actividades que (...)</t>
  </si>
  <si>
    <t>234-2023</t>
  </si>
  <si>
    <t>CARLOS ALBERTO CELY CHIVATA</t>
  </si>
  <si>
    <t>Prestar con plena autonomía técnica y administrativa sus servicios como Profesional Universitario Tipo A, para apoyar a la Superintendencia Delegada para el Notariado en la atención y trámite de las PQRS, proyección de requerimientos de notarios relacionadas con la prestación del servicio público notarial, en el ejercicio de las funciones de vigilancia.</t>
  </si>
  <si>
    <t>DIRECTORA DE VIGILANCIA Y CONTROL NOTARIAL</t>
  </si>
  <si>
    <t>235-2023</t>
  </si>
  <si>
    <t>JERSSON FELIPE PRADO MONTAÑA</t>
  </si>
  <si>
    <t>Prestar con plena autonomía técnica y administrativa sus servicios como Técnico Administrativo TIPO B para apoyar en la depuración de las deudas real y presunta con Colpensiones. Bogotá</t>
  </si>
  <si>
    <t>236-2023</t>
  </si>
  <si>
    <t>LUIS EDUARDO CERA CASTILLO</t>
  </si>
  <si>
    <t>Prestar con plena autonomía técnica y administrativa sus servicios como Profesional Especializado Tipo D, para asesorar a la Dirección de Talento Humano en procesos de liquidación de nómina. Bogotá.</t>
  </si>
  <si>
    <t>237-2023</t>
  </si>
  <si>
    <t>ISABELLA OÑATE YANI</t>
  </si>
  <si>
    <t>Prestar con plena autonomía técnica y administrativa sus servicios jurídicos como Profesional Universitario Tipo A, para proyectar actos administrativos, respuesta a consultas laborales y jurídicas de la Dirección de Talento Humano. Bogotá.</t>
  </si>
  <si>
    <t>238-2023</t>
  </si>
  <si>
    <t>PAULA CAMILA MARTINEZ PAEZ</t>
  </si>
  <si>
    <t>Prestar con plena autonomía técnica y administrativa sus servicios jurídicos como Profesional Universitario Tipo A, para apoyar jurídicamente los temas que requieran las coordinaciones de la Dirección de Talento Humano. Bogotá.</t>
  </si>
  <si>
    <t>239-2023</t>
  </si>
  <si>
    <t>KARINA MARIA CARDENAS TAPIA</t>
  </si>
  <si>
    <t>Prestar con plena autonomía técnica y administrativa sus servicios como Profesional Especializado TIPO E para diseñar y ejecutar el Programa de Medicina Preventiva del Sistema de Gestión de Seguridad y Salud en el Trabajo de la Entidad. Bogotá</t>
  </si>
  <si>
    <t>240-2023</t>
  </si>
  <si>
    <t>MAYRA ESMERALDA RAMOS HERNANDEZ</t>
  </si>
  <si>
    <t>241-2023</t>
  </si>
  <si>
    <t>SARAH NATALIA PARRA FIERRO</t>
  </si>
  <si>
    <t>242-2023</t>
  </si>
  <si>
    <t>MARIA FERNANDA SAAVEDRA ARGUELLO</t>
  </si>
  <si>
    <t xml:space="preserve">
prestar con plena autonomía técnica y administrativa sus servicios jurídicos como profesional especializado tipo c para estudiar, sustanciar y proyectar los actos administrativos que resuelven recursos en segunda instancia de competencia de la subdirección de apoyo jurídico registral snr - nivel central</t>
  </si>
  <si>
    <t>243-2023</t>
  </si>
  <si>
    <t>ANGIE STHEPHANIE ANDRADE CABRERA</t>
  </si>
  <si>
    <t>Prestar con plena autonomía técnica y administrativa sus servicios como ProfesionalEspecializado Tipo D, para apoyar a la Superintendencia Delegada para el Notariado en la práctica, evaluación, trámite y seguimiento de las visitas a notarías, y planes de mejoramiento, relacionadas con la prestación del servicio público notarial y en el acompañamiento, atención y trámite de las actuaciones relacionadas con el ejercicio de las funciones de orientación, inspección, vigilancia y control que le (...)</t>
  </si>
  <si>
    <t>244-2023</t>
  </si>
  <si>
    <t>LUIS BELTRAN JIMENEZ DE ARMAS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</si>
  <si>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RIOHACHA.</t>
  </si>
  <si>
    <t>REGISTRADOR ORIP RIOHACHA</t>
  </si>
  <si>
    <t>ORIP RIOHACHA</t>
  </si>
  <si>
    <t>245-2023</t>
  </si>
  <si>
    <t>JOHANYS FUENTES PALENCIA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</si>
  <si>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CARTAGENA.</t>
  </si>
  <si>
    <t>REGISTRADOR ORIP CARTAGENA</t>
  </si>
  <si>
    <t>ORIP CARTAGENA</t>
  </si>
  <si>
    <t>246-2023</t>
  </si>
  <si>
    <t>ALFONSO BOLIVAR RUEDA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</si>
  <si>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TULUA.</t>
  </si>
  <si>
    <t>REGISTRADOR ORIP TULUA</t>
  </si>
  <si>
    <t>ORIP TULUA</t>
  </si>
  <si>
    <t>247-2023</t>
  </si>
  <si>
    <t>LINA MARCELA RUBIO VALENCIA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</si>
  <si>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TULUA</t>
  </si>
  <si>
    <t>248-2023</t>
  </si>
  <si>
    <t>JENNY ALEJANDRA ACUÑA RODRIGUEZ</t>
  </si>
  <si>
    <t>249-2023</t>
  </si>
  <si>
    <t>HOLLMAN AUGUSTO REYES ZARATE</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</si>
  <si>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TUNJA</t>
  </si>
  <si>
    <t>REGISTRADOR ORIP TUNJA</t>
  </si>
  <si>
    <t>ORIP TUNJA</t>
  </si>
  <si>
    <t>250-2023</t>
  </si>
  <si>
    <t>JULIAN ALFREDO RIVERA CORTES</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</si>
  <si>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TUNJA</t>
  </si>
  <si>
    <t>251-2023</t>
  </si>
  <si>
    <t>LINA PAOLA URICOECHEA GONZALEZ</t>
  </si>
  <si>
    <t>252-2023</t>
  </si>
  <si>
    <t>DAVISON ARLEY RODRIGUEZ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</si>
  <si>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YOPAL.</t>
  </si>
  <si>
    <t>REGISTRADOR ORIP YOPAL</t>
  </si>
  <si>
    <t>ORIP YOPAL</t>
  </si>
  <si>
    <t>253-2023</t>
  </si>
  <si>
    <t>JUAN JEISSON MARIÑO SOLANO</t>
  </si>
  <si>
    <t>254-2023</t>
  </si>
  <si>
    <t>ROSALIA NIÑO GARCIA</t>
  </si>
  <si>
    <t>255-2023</t>
  </si>
  <si>
    <t>JESSICA GOMEZ CARDONA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</si>
  <si>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GIRARDOTAANTIOQUIA.</t>
  </si>
  <si>
    <t>REGISTRADOR ORIP GIRARDOTA</t>
  </si>
  <si>
    <t>ORIP GIRARDOTA</t>
  </si>
  <si>
    <t>256-2023</t>
  </si>
  <si>
    <t>FRANKLYN MEJIA RODRIGUEZ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</si>
  <si>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CHIMICHAGUA</t>
  </si>
  <si>
    <t>REGISTRADOR ORIP CHIMICHAGUA</t>
  </si>
  <si>
    <t>ORIP CHIMICHAGUA</t>
  </si>
  <si>
    <t>257-2023</t>
  </si>
  <si>
    <t>YOLY ALEJANDRA NIÑO SILVA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</si>
  <si>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EL COCUY</t>
  </si>
  <si>
    <t>REGISTRADOR ORIP EL COCUY</t>
  </si>
  <si>
    <t>ORP EL COCUY</t>
  </si>
  <si>
    <t>258-2023</t>
  </si>
  <si>
    <t>ADRIANA MARCELA GUTIERREZ LOPEZ</t>
  </si>
  <si>
    <t xml:space="preserve">	prestar con plena autonomía técnica y administrativa sus servicios como PROFESIONAL ESPECIALIZADO TIPO E, para dar apoyo y fortalecer la gestión jurídica del Despacho de la Superintendente de Notariado y Registro, especialmente lo relacionado con los avances que requiere la designación a la Gerencia conjunta para el seguimiento y revisión del proyecto Bachué. Bogotá. Nivel Central.</t>
  </si>
  <si>
    <t>ESPECIALIZADO TIPO E</t>
  </si>
  <si>
    <t>DESPACHO DEL SUPERINTENDENTE DE NOTARIADO Y REGISTRO</t>
  </si>
  <si>
    <t>259-2023</t>
  </si>
  <si>
    <t>WBEIMAR ORTIZ MENDEZ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</si>
  <si>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GUAMO.</t>
  </si>
  <si>
    <t>REGISTRADOR ORIP GUAMO</t>
  </si>
  <si>
    <t>ORIP GUAMO</t>
  </si>
  <si>
    <t>260-2023</t>
  </si>
  <si>
    <t>WILLIAM FERNANDO REYES RODRIGUEZ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</si>
  <si>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GACHETA</t>
  </si>
  <si>
    <t>REGISTRADOR ORIP EL GACHETA</t>
  </si>
  <si>
    <t>ORIP GACHETA</t>
  </si>
  <si>
    <t>262-2023</t>
  </si>
  <si>
    <t>OSCAR IVAN ORTEGON MEDINA</t>
  </si>
  <si>
    <t xml:space="preserve">	Prestar con plena autonomía técnica y administrativa sus servicios como TÉCNICO ADMINISTRATIVO TIPO B, en el apoyo de levantamiento de requerimientos técnicos de los diferentes sistemas de información de la oficina de tecnologías de la información de la superintendencia de notariado y registro</t>
  </si>
  <si>
    <t>COORDINADOR DEL GRUPO DE SISTEMAS DE INFORMACIÓN DE LA OFICINA DE LAS TECNOLOGÍAS DE LA INFORMACIÓN</t>
  </si>
  <si>
    <t>OFICINA DE TECNOLOGIAS DE LA INFORMACION</t>
  </si>
  <si>
    <t>263-2023</t>
  </si>
  <si>
    <t>JORGE ALBERTO LEGUIZAMON CAMPOS</t>
  </si>
  <si>
    <t>Prestar con plena autonomía técnica y administrativa sus servicios como Profesional Universitario Tipo B, para apoyar a la Superintendencia Delegada para el Notariado, en el manejo de archivos, bases de datos y gestión de trámites relacionados con el ejercicio de las funciones de control notarial</t>
  </si>
  <si>
    <t>264-2023</t>
  </si>
  <si>
    <t>JULIANA CASTAÑO VALENCIA</t>
  </si>
  <si>
    <t xml:space="preserve"> Prestar con plena autonomia técnica y administrativa sus servicios como Profesional Universitario Tipo A para apoyar los temas relacionados con la practica de pruebas, envio de oficios legales en desarrollo de los procesos disciplinarios y en la secretaría general de la fase de instrucción en el ejercicio de las funciones de control propios de la Superintendencia Delegada para el Notariado</t>
  </si>
  <si>
    <t>265-2023</t>
  </si>
  <si>
    <t>LUISA FERNANDA MORALES OROZCO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</si>
  <si>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CAJAMARCA - TOLIMA</t>
  </si>
  <si>
    <t>REGISTRADOR ORIP CAJAMARCA</t>
  </si>
  <si>
    <t>ORIP CAJAMARCA</t>
  </si>
  <si>
    <t>266-2023</t>
  </si>
  <si>
    <t>ERIKA YOBANA MUÑOZ GARCES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</si>
  <si>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BOLIVAR - CAUCA</t>
  </si>
  <si>
    <t>REGISTRADOR ORIP BOLIVAR CAUCA</t>
  </si>
  <si>
    <t>ORIP BOLIVAR</t>
  </si>
  <si>
    <t>267-2023</t>
  </si>
  <si>
    <t>JENNYTH ALEXANDRA OSORIO LONDOÑO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</si>
  <si>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SEVILLA - VALLE DEL CAUCA.</t>
  </si>
  <si>
    <t>REGISTRADOR ORIP SEVILLA</t>
  </si>
  <si>
    <t>ORIP SEVILLA</t>
  </si>
  <si>
    <t>268-2023</t>
  </si>
  <si>
    <t>LEYDI LORENA POSSU ERAZO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</si>
  <si>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MOCOA - PUTUMAYO</t>
  </si>
  <si>
    <t>REGISTRADOR ORIP MOCOA</t>
  </si>
  <si>
    <t>ORIP MOCOA</t>
  </si>
  <si>
    <t>269-2023</t>
  </si>
  <si>
    <t>OSMAN LEONARDO MURILLO RUEDA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</si>
  <si>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CHOCONTA</t>
  </si>
  <si>
    <t>REGISTRADOR ORIP CHOCONTA</t>
  </si>
  <si>
    <t>ORIP CHOCONTA</t>
  </si>
  <si>
    <t>270-2023</t>
  </si>
  <si>
    <t>MILENA MUEGUES FRAGOZO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</si>
  <si>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RIOHACHA - GUAJIRA.</t>
  </si>
  <si>
    <t>271-2023</t>
  </si>
  <si>
    <t>LUZ MERY CARDENAS BARRERA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</si>
  <si>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 MARTIN - META</t>
  </si>
  <si>
    <t>REGISTRADOR ORIP SAN MARTIN</t>
  </si>
  <si>
    <t>ORIP SAN MARTIN</t>
  </si>
  <si>
    <t>272-2023</t>
  </si>
  <si>
    <t>HENRY MOSQUERA PALACIOS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</si>
  <si>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QUIBDO- CHOCO</t>
  </si>
  <si>
    <t>REGISTRADOR ORIP QUIBDO</t>
  </si>
  <si>
    <t>ORIP QUIBDO</t>
  </si>
  <si>
    <t>273-2023</t>
  </si>
  <si>
    <t>DIANA MERCEDES CASTILLO BUELVAS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</si>
  <si>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COROZAL - SUCRE.</t>
  </si>
  <si>
    <t>REGISTRADOR ORIP COROZAL</t>
  </si>
  <si>
    <t>ORIP COROZAL</t>
  </si>
  <si>
    <t>274-2023</t>
  </si>
  <si>
    <t>ANA ROCIO MURILLO MURILLO MURILLO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</si>
  <si>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CHAPARRAL - TOLIMA.</t>
  </si>
  <si>
    <t>REGISTRADOR ORIP CHAPARRAL</t>
  </si>
  <si>
    <t>ORIP CHAPARRAL</t>
  </si>
  <si>
    <t>275-2023</t>
  </si>
  <si>
    <t>LAURA VANNESA CONTRERAS CARRASCAL</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</si>
  <si>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SAHAGUN - CORDOBA.-</t>
  </si>
  <si>
    <t>REGISTRADOR ORIP SAHAGUN</t>
  </si>
  <si>
    <t>ORIP SAHAGUN</t>
  </si>
  <si>
    <t>276-2023</t>
  </si>
  <si>
    <t>ANA PAOLA ROA PORRAS</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</si>
  <si>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BARRANCABERMEJA SANTANDER</t>
  </si>
  <si>
    <t>REGISTRADOR ORIP BARRANCABERMEJA</t>
  </si>
  <si>
    <t>ORIP BARRANCABERMEJA</t>
  </si>
  <si>
    <t>277-2023</t>
  </si>
  <si>
    <t>DIANA MARCELA ORTIZ ZAMBRANO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</si>
  <si>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MANZANARES - CALDAS.-</t>
  </si>
  <si>
    <t>REGISTRADOR ORIP MANZANARES</t>
  </si>
  <si>
    <t>ORIP MANZANARES</t>
  </si>
  <si>
    <t>278-2023</t>
  </si>
  <si>
    <t>KAREN MARGARITA MONTALVO NEGRETTE</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</si>
  <si>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LORICA- CORDOBA.</t>
  </si>
  <si>
    <t>REGISTRADOR ORIP LORICIA</t>
  </si>
  <si>
    <t>ORIP LORICA</t>
  </si>
  <si>
    <t>279-2023</t>
  </si>
  <si>
    <t>JAMES DUBAN CERON MUÑOZ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</si>
  <si>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LA CRUZ - NARIÑO</t>
  </si>
  <si>
    <t>REGISTRADOR ORIP LA CRUZ</t>
  </si>
  <si>
    <t>ORIP LA CRUZ</t>
  </si>
  <si>
    <t>280-2023</t>
  </si>
  <si>
    <t>YORLADIS MARIA MUSLACO NISPERUSA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</si>
  <si>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CHINU - CORDOBA</t>
  </si>
  <si>
    <t>REGISTRADOR ORIP CHINU</t>
  </si>
  <si>
    <t>ORIP CHINU</t>
  </si>
  <si>
    <t>281-2023</t>
  </si>
  <si>
    <t>NELSY NIEVES MARMOL</t>
  </si>
  <si>
    <t>Prestar con plena autonomía técnica y administrativa sus servicios como Profesional Universitario TIPO A para apoyar en la gestión de recobro de incapacidades de la Dirección de Talento Humano. Bogotá</t>
  </si>
  <si>
    <t>282-2023</t>
  </si>
  <si>
    <t>ALEXANDER TOBAR RODRIGUEZ</t>
  </si>
  <si>
    <t>Prestar con plena autonomía técnica y administrativa sus servicios como Profesional Universitario TIPO A para la ejecución y desarrollo de los programas del Grupo de Bienestar, Gestión del Conocimiento y Evaluación de Personal de la Dirección de Talento Humano. Bogotá</t>
  </si>
  <si>
    <t>283-2023</t>
  </si>
  <si>
    <t>CLAUDIA XIMENA ESCOBAR GIRALDO</t>
  </si>
  <si>
    <t>Prestar con plena autonomía técnica y administrativa sus servicios como PROFESIONAL ESPECIALIZADO TIPO A, para apoyar a la Superintendencia Delegada para el Notariado en la gestión del grupo de vigilancia notarial, la proyección, atención y trámite de las PQRS, y el acompañamiento y apoyo en temas relacionados con la prestación del servicio público notarial.</t>
  </si>
  <si>
    <t>284-2023</t>
  </si>
  <si>
    <t>MARTHA IVONN LOZANO PERTUZ</t>
  </si>
  <si>
    <t>Prestar con plena autonomía técnica y administrativa sus servicios como PROFESIONAL ESPECIALIZADO TIPO A, para apoyar a la Superintendencia Delegada para el Notariado en la gestión del grupo de vigilancia notarial, la proyección, atención y trámite de las PQRS, y el acompañamiento y apoyo en temas relacionados con la prestación del servicio público notarial</t>
  </si>
  <si>
    <t>285-2023</t>
  </si>
  <si>
    <t>LINA LUCIA LEIVA CARRILLO</t>
  </si>
  <si>
    <t>Prestar con plena autonomía técnica y administrativa sus servicios como PROFESIONAL ESPECIALIZADO TIPO C, para apoyar a la Superintendencia Delegada para el Notariado en la revisión, atención y trámite de las PQRS, relacionadas con la prestación del servicio público prestado por los notarios y proyección de actos administrativos en el ejercicio de las funciones de vigilancia</t>
  </si>
  <si>
    <t>286-2023</t>
  </si>
  <si>
    <t>NATALY ROMERO VALBUENA</t>
  </si>
  <si>
    <t>287-2023</t>
  </si>
  <si>
    <t>MARIA TERESA MEDINA BARRETO</t>
  </si>
  <si>
    <t>Prestar con plena autonomía técnica y administrativa sus servicios como Profesional UNIVERSITARIO TIPO B, para apoyar a la Superintendencia Delegada para el Notariado en el reparto, seguimiento y consolidación de las bases de datos de las PQRS, adicional a la proyección de peticiones de solicitud de información y primer nivel relacionadas con la prestación del servicio público notarial, en el ejercicio de las funciones de vigilancia. Bogotá - Nivel Central</t>
  </si>
  <si>
    <t>288-2023</t>
  </si>
  <si>
    <t>JIMMY JAVIER PAEZ GONZALEZ</t>
  </si>
  <si>
    <t>Prestar con plena autonomía técnica y administrativa sus servicios como TÉCNICO ADMINISTRATIVO TIPO A, para acompañar visitas y realizar actividades como técnico contable en la evaluación de las actas de visita practicadas a las notarías desde los aspectos financieros validados en ejercicio de las funciones de inspección</t>
  </si>
  <si>
    <t>289-2023</t>
  </si>
  <si>
    <t>ANDRES NAVARRETE GOMEZ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</si>
  <si>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AMBALEMA.</t>
  </si>
  <si>
    <t>REGISTRADOR ORIP AMBALEMA</t>
  </si>
  <si>
    <t>ORIP AMBALEMA</t>
  </si>
  <si>
    <t>290-2023</t>
  </si>
  <si>
    <t>PAULA YASMIN MORENO CUBILLOS</t>
  </si>
  <si>
    <t>Prestar con plena autonomía técnica y administrativa sus servicios como Técnico Administrativo Tipo B, para apoyar a la Superintendencia Delegada para el Notariado, en el manejo bases de datos y gestión de trámites relacionados con el ejercicio de las funciones de administración notarial.</t>
  </si>
  <si>
    <t>DIRECTORA DE ADMINISTRACION NOTARIAL</t>
  </si>
  <si>
    <t>292-2023</t>
  </si>
  <si>
    <t>ADRIAN ARTURO PARRA ZULUAGA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</si>
  <si>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SANTA MARTA.</t>
  </si>
  <si>
    <t>REGISTRADOR ORIP SANTA MARTA</t>
  </si>
  <si>
    <t>ORIP SANTA MARTA</t>
  </si>
  <si>
    <t>293-2023</t>
  </si>
  <si>
    <t>CAMILA ALEJANDRA GARCIA VARGAS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</si>
  <si>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FUSAGASUGA</t>
  </si>
  <si>
    <t>REGISTRADOR ORIP FUSAGASUGA</t>
  </si>
  <si>
    <t>ORIP FUSAGASUGA</t>
  </si>
  <si>
    <t>294-2023</t>
  </si>
  <si>
    <t>LINDA YULIETH SOACHA HERNANDEZ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</si>
  <si>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FUSAGASUGA.</t>
  </si>
  <si>
    <t>295-2023</t>
  </si>
  <si>
    <t>LUISA FERNANDA GUEVARA ARDILA</t>
  </si>
  <si>
    <t>296-2023</t>
  </si>
  <si>
    <t>KAREN DANIELA MORALES ORDOÑEZ</t>
  </si>
  <si>
    <t>Prestar con plena autonomía técnica y administrativa sus servicios TÉCNICO ADMINISTRATIVO TIPO B, para apoyar a la Superintendencia Delegada para el Notariado, en el manejo de archivos, bases de datos y gestión de trámites de comunicaciones y demás relacionados con el ejercicio de las funciones de inspección notarial.</t>
  </si>
  <si>
    <t>297-2023</t>
  </si>
  <si>
    <t xml:space="preserve">JAVIER JOSE URZOLA BEDOYA </t>
  </si>
  <si>
    <t>Prestar con plena autonomía técnica y administrativa sus servicios como Profesional Especializado Tipo D, para apoyar a la Superintendencia Delegada para el Notariado en la práctica, evaluación, trámite y seguimiento de las visitas a notarías, y planes de mejoramiento, relacionadas con la prestación del servicio público notarial y en el acompañamiento, atención y trámite de las actuaciones relacionadas con el ejercicio de las funciones de orientación, inspección, vigilancia y control que le</t>
  </si>
  <si>
    <t>298-2023</t>
  </si>
  <si>
    <t>JHON JAIRO MARTINEZ MESA</t>
  </si>
  <si>
    <t>Prestar con plena autonomía técnica y administrativa sus servicios como Profesional Especializado Tipo F, para apoyar a la Superintendencia Delegada para el Notariado en la sustanciación de los autos que formulan cargos y decretan fallo entre otros, en el ejercicio de las funciones de control.</t>
  </si>
  <si>
    <t>299-2023</t>
  </si>
  <si>
    <t>LIZ GERALDINE BALCERO PORRAS</t>
  </si>
  <si>
    <t>Prestar con plena autonomía técnica y administrativa sus servicios como tecnico administrativo tipo b para apoyo en los temas relacionados con el proceso de notificaciones que deba gestionar y controlar la Secretaría General y apoyar en la enumeración de actos administrativos del nivel central</t>
  </si>
  <si>
    <t>300-2023</t>
  </si>
  <si>
    <t>ADRIANA MARITZA HERNANDEZ LOPEZ</t>
  </si>
  <si>
    <t>Prestar con plena autonomía técnica y administrativa sus servicios como técnico administrativo tipo b para apoyo en los temas relacionados con el proceso de notificaciones que deba gestionar y controlar la Secretaría General y apoyar en la numeración de actos administrativos del nivel central.</t>
  </si>
  <si>
    <t>301-2023</t>
  </si>
  <si>
    <t>OMAR ALEJANDRO HERNANDEZ CALDERON</t>
  </si>
  <si>
    <t>Prestar con plena autonomía técnica y administrativa sus servicios como PROFESIONAL ESPECIALIZADO TIPO E, para realizar actividades orientadas al cumplimiento del Plan Anual de Auditoria vigencia 2023 y en los asuntos que requiera la Oficina de Control Interno de Gestión en el marco de sus funciones.</t>
  </si>
  <si>
    <t>JEFE OFICINA DE CONTROL INTERNO DE GESTION</t>
  </si>
  <si>
    <t>OFICINA DE CONTROL INTERNO DE GESTION</t>
  </si>
  <si>
    <t>BOGOTA-OCIG</t>
  </si>
  <si>
    <t>302-2023</t>
  </si>
  <si>
    <t>JAIRO ALEJANDRO CANO PEÑA</t>
  </si>
  <si>
    <t>Prestar con plena autonomía técnica y administrativa sus servicios como PROFESIONAL ESPECIALIZADO TIPO D, para efectuar las actividades establecidas a través de plan anual de auditoria vigencia 2023 que requiere la Oficina de Control Interno de Gestión para su cumplimiento.</t>
  </si>
  <si>
    <t>303-2023</t>
  </si>
  <si>
    <t>FEDERICO CASTRO HENAO</t>
  </si>
  <si>
    <t xml:space="preserve">	Prestar con plena autonomía técnica y administrativa sus servicios como Profesional Universitario Tipo B, para apoyar a la Superintendencia Delegada para el Notariado en la atención y trámite de las PQRS, proyección circulares relacionadas con la prestación del servicio público notarial, en el ejercicio de las funciones de vigilancia</t>
  </si>
  <si>
    <t>304-2023</t>
  </si>
  <si>
    <t>CLAUDIA MILENA VALERA GUERRA</t>
  </si>
  <si>
    <t>Prestar con plena autonomía técnica y administrativa sus servicios como PROFESIONAL ESPECIALIZADO TIPO E, para efectuar los asuntos jurídicos y contractuales para las diferentes actividades que requiera la Oficina de Control Interno de Gestión para el cumplimiento del plan anual de auditoria vigencia 2023</t>
  </si>
  <si>
    <t>305-2023</t>
  </si>
  <si>
    <t>HEIDY KAREN PORTILLA TORRES</t>
  </si>
  <si>
    <t>Prestar con plena autonomía técnica y administrativa sus servicios como PROFESIONAL ESPECIALIZADO TIPO D, para realizar las actividades que se desarrollen en cumplimiento del plan anual de auditoria vigencia 2023 en materia contractual y jurídica que requiere la Oficina de Control Interno de Gestión.</t>
  </si>
  <si>
    <t>306-2023</t>
  </si>
  <si>
    <t>RUBEN DARIO CORDOBA VICTORIA</t>
  </si>
  <si>
    <t>Prestar con plena autonomía técnica y administrativa sus servicios como PROFESIONAL ESPECIALIZADO TIPO D, para efectuar los asuntos contables, financieros y administrativos en cumplimiento al plan anual de auditoria vigencia 2023 que requiera la oficina de control interno de gestión.</t>
  </si>
  <si>
    <t>307-2023</t>
  </si>
  <si>
    <t>JUAN PABLO CIFUENTES VARGAS</t>
  </si>
  <si>
    <t>Prestar con plena autonomía técnica y administrativa sus servicios como Técnico Administrativo Tipo B, para apoyar a la Dirección de Administración Notarial en el manejo y custodia de los Archivos de Gestión en el ejercicio de las funciones de administración notarial.</t>
  </si>
  <si>
    <t>308-2023</t>
  </si>
  <si>
    <t>MARCELA DEL PILAR GARCIA MORA</t>
  </si>
  <si>
    <t>Prestar con plena autonomía técnica y administrativa sus servicios como PROFESIONAL ESPECIALIZADO TIPO C, para efectuar las actividades y procesos que requiera la Oficina de Control Interno de Gestión frente al cumplimiento del plan anual de auditoria vigencia 2023</t>
  </si>
  <si>
    <t>309-2023</t>
  </si>
  <si>
    <t>NELLY VILLANUEVA UMAÑA</t>
  </si>
  <si>
    <t>Prestar con plena autonomía técnica y administrativa sus servicios como TECNICO ADMINISTRATIVO TIPO B, para apoyar en los procesos y actividades en materia de organización documental y gestión archivística en cumplimiento al Plan de Trabajo vigencia 2023 de la Oficina de Control Interno de Gestión</t>
  </si>
  <si>
    <t>310-2023</t>
  </si>
  <si>
    <t>HERNAN HERNANDEZ SOTO</t>
  </si>
  <si>
    <t>prestar con plena autonomia tecnica y administrativa sus servicios como tecnico administrativo tipo b para apoyar temas relacionados con el archivo y gestion documental de la oficina de control disciplinario interno.</t>
  </si>
  <si>
    <t>JEFE OFICINA DE CONTROL DISCIPLINARIO INTERNO</t>
  </si>
  <si>
    <t>OFICINA DE CONTROL DISCIPLINARIO INTERNO</t>
  </si>
  <si>
    <t>BOGOTA-OCDI</t>
  </si>
  <si>
    <t>311-2023</t>
  </si>
  <si>
    <t>JUAN DAVID COTES GIACOMETTO</t>
  </si>
  <si>
    <t>prestar con plena autonomia tecnica y administrativa sus servicios como profesional especializado tipo c en la investigacion de los procesos disciplinarios que adelanta la oficina de control disciplinario interno</t>
  </si>
  <si>
    <t>312-2023</t>
  </si>
  <si>
    <t>MARGARITA MARIA MONTES VERGARA</t>
  </si>
  <si>
    <t xml:space="preserve">
prestar con plena autonomia tecnica y administrativa sus servicios como profesional especializado tipo e en el tramite de los asuntos administrativos y/o juridicos competencia de la oficina y la sustanciacion de los procesos disciplinarios de la oficina de control disciplinario interno</t>
  </si>
  <si>
    <t>313-2023</t>
  </si>
  <si>
    <t>MARIA FERNANDA GUTIERREZ ARZUAGA</t>
  </si>
  <si>
    <t>Prestar con plena autonomía técnica y administrativa sus servicios como PROFESIONAL ESPECIALIZADO TIPO E en la instrucción y juzgamiento de los procesos disciplinarios que adelanta la oficina de control disciplinario interno</t>
  </si>
  <si>
    <t>314-2023</t>
  </si>
  <si>
    <t>GLORIA YANNETH TORRES MANCIPE</t>
  </si>
  <si>
    <t>prestar con plena autonomia tecnica y administrativa sus servicios como profesional especializado tipo e en la instrucción y juzgamiento de los procesos disciplinarios que adelanta la oficina de control disciplinario interno.</t>
  </si>
  <si>
    <t>315-2023</t>
  </si>
  <si>
    <t>CARLOS ANDRES MORENO VILLAMIZAR</t>
  </si>
  <si>
    <t>prestar con plena autonomia tecnica y administrativa sus servicios como profesional especializado tipo e en la instrucción y juzgamiento de los procesos disciplinarios que adelanta la oficina de control disciplinario interno".-</t>
  </si>
  <si>
    <t>BOGOTA OCDI</t>
  </si>
  <si>
    <t>316-2023</t>
  </si>
  <si>
    <t>JOSE MARIA CAMPO CASTRO</t>
  </si>
  <si>
    <t>prestar con plena autonomia tecnica y administrativa sus servicios como profesional especializado tipo f en la sustanciacion de la etapa de juzgamiento de los procesos disciplinarios y los demas asuntos que le asigne el despacho de la oficina de control disciplinario interno</t>
  </si>
  <si>
    <t>317-2023</t>
  </si>
  <si>
    <t xml:space="preserve">PAOLA ANDREA NIETO SEPULVEDA </t>
  </si>
  <si>
    <t>prestar con plena autonomía técnica y administrativa sus servicios como profesional especializado tipo d, para orientar en la formulación, administración y seguimiento del plan estrategico institucional, planes institucionales, proyectos inversión y acuerdos de gestión de la entidad en el marco de la implementación del modelo integrado de planeación y gestión</t>
  </si>
  <si>
    <t>COORDINADOR DEL GRUPO DE PLANEACION INSTITUCIONAL E INVERSION</t>
  </si>
  <si>
    <t>OFICINA ASESORA DE PLANEACION</t>
  </si>
  <si>
    <t>318-2023</t>
  </si>
  <si>
    <t>JONH ALEJANDRO CARDENAS MORALES</t>
  </si>
  <si>
    <t>prestar con plena autonomía técnica y administrativa sus servicios como profesional especializado tipo d, para orientar en la formulación, administración y seguimiento del plan estratégico institucional, planes institucionales y proyectos inversión en el marco de la implementación del modelo integrado de planeación y gestión.</t>
  </si>
  <si>
    <t>319-2023</t>
  </si>
  <si>
    <t>JUAN ESTEBAN SANCHEZ GOMEZ</t>
  </si>
  <si>
    <t>prestar con plena autonomía técnica y administrativa sus servicios como profesional especializado tipo a, para orientar en la formulación, administración y seguimiento a los proyectos inversión, así como la parametrización y seguimiento a los planes institucionales en el aplicativo correspondiente, en el marco de la implementación del modelo integrado de planeación y gestión.</t>
  </si>
  <si>
    <t>320-2023</t>
  </si>
  <si>
    <t>SANDRA MILENA NIÑO CAMACHO</t>
  </si>
  <si>
    <t>prestar con plena autonomía técnica y administrativa sus servicios como profesional especializado tipo c, para realizar la implementación y sensibilización del sistema integrado de gestión incluyendo el sistema de calidad, construcción de procesos, procedimientos, indicadores, riesgos, y desarrollar auditorías a nivel nacional; articular el sistema integrado de gestión con el mipg y parametrizar la documentación de los sistemas integrado de gestión en el aplicativo definido por la entidad</t>
  </si>
  <si>
    <t>JEFE DE LA OFICINA ASESORA DE PLANEACION</t>
  </si>
  <si>
    <t>321-2023</t>
  </si>
  <si>
    <t>DIEGO ALEJANDRO PEÑALOZA CUBILLOS</t>
  </si>
  <si>
    <t>prestar con plena autonomía técnica y administrativa sus servicios como profesional especializado tipo d, para orientar a la oficina asesora de planeación en construcción e implementación del sistema estadístico de la entidad articulado con el mipg, de igual manera realizar y elaborar los estudios técnicos, con metodologías económicas, econométricas y estadísticas, además participar en la formulación, diseño y organización del plan anticorrupción de la entidad y sus componentes</t>
  </si>
  <si>
    <t>322-2023</t>
  </si>
  <si>
    <t>ANYI JOHANNA AYALA ACUÑA</t>
  </si>
  <si>
    <t>prestar con plena autonomía técnica y administrativa sus servicios como profesional especializado tipo c, para orientar a la oficina asesora de planeación en construcción e implementación del sistema estadístico de la entidad articulado con el mipg, de igual manera realizar y elaborar los estudios técnicos, con metodologías económicas, econométricas y estadísticas, además participar en la formulación, diseño y organización del plan anticorrupción de la entidad y sus componentes</t>
  </si>
  <si>
    <t>323-2023</t>
  </si>
  <si>
    <t xml:space="preserve">HUGO FERNANDO CRUZ MONTAÑA </t>
  </si>
  <si>
    <t>Prestar con plena autonomía técnica y administrativa sus servicios como TÉCNICO ADMINISTRATIVO TIPO B para apoyar el proceso de liquidación de derechos de registro a nivel nacional Dirección Técnica de Registro - Nivel Central</t>
  </si>
  <si>
    <t>324-2023</t>
  </si>
  <si>
    <t>LUZ ANGELA MURCIA VALDERRAMA</t>
  </si>
  <si>
    <t>325-2023</t>
  </si>
  <si>
    <t>JOSE ANDRES BELTRAN DAZA</t>
  </si>
  <si>
    <t>326-2023</t>
  </si>
  <si>
    <t>MARIA DEL CARMEN CHAPARRO ORDOÑEZ</t>
  </si>
  <si>
    <t>327-2023</t>
  </si>
  <si>
    <t>MABEL ANDREA RIAÑO GUILLEN</t>
  </si>
  <si>
    <t>328-2023</t>
  </si>
  <si>
    <t xml:space="preserve"> JOSE HERNANDO RODRIGUEZ SANABRIA</t>
  </si>
  <si>
    <t>329-2023</t>
  </si>
  <si>
    <t>MARCELA JOHANA URREGO PINZON</t>
  </si>
  <si>
    <t>330-2023</t>
  </si>
  <si>
    <t>MARGHIE JULIANA CASTRO MONSALVE</t>
  </si>
  <si>
    <t>331-2023</t>
  </si>
  <si>
    <t>XIMENA SERRATO BUSTOS</t>
  </si>
  <si>
    <t>332-2023</t>
  </si>
  <si>
    <t>YAQUELINE GARZON RODRIGUEZ</t>
  </si>
  <si>
    <t>333-2023</t>
  </si>
  <si>
    <t>YILIAN LAITON MORALES</t>
  </si>
  <si>
    <t>334-2023</t>
  </si>
  <si>
    <t>ABEL FELIPE VENEGAS SARMIENTO</t>
  </si>
  <si>
    <t>335-2023</t>
  </si>
  <si>
    <t>DUVIER CAMACHO CIFUENTES</t>
  </si>
  <si>
    <t>336-2023</t>
  </si>
  <si>
    <t xml:space="preserve"> DIANA MERCEDES PALACIO FARFAN</t>
  </si>
  <si>
    <t xml:space="preserve">	Prestar con plena autonomía técnica y administrativa sus servicios como TÉCNICO ADMINISTRATIVO TIPO B para apoyar el proceso de liquidación de derechos de registro a nivel nacional Dirección Técnica de Registro - Nivel Central</t>
  </si>
  <si>
    <t>337-2023</t>
  </si>
  <si>
    <t xml:space="preserve"> HENRY SEBASTIAN HERNANDEZ CARDOZO</t>
  </si>
  <si>
    <t>338-2023</t>
  </si>
  <si>
    <t xml:space="preserve">ALEJANDRA BARBOSA RODRIGUEZ </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</si>
  <si>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CENTRO</t>
  </si>
  <si>
    <t>REGISTRADOR ORIP BOGOTA CENTRO</t>
  </si>
  <si>
    <t>ORIP BOGOTA CENTRO</t>
  </si>
  <si>
    <t>339-2023</t>
  </si>
  <si>
    <t>CESAR LUIS LOPEZ BARRERA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</si>
  <si>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CENTRO</t>
  </si>
  <si>
    <t>ORIP BOGOTA CENTTRO</t>
  </si>
  <si>
    <t>340-2023</t>
  </si>
  <si>
    <t>SERGIO LEONARDO VELASCO PULIDO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</si>
  <si>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CENTRO</t>
  </si>
  <si>
    <t>341-2023</t>
  </si>
  <si>
    <t xml:space="preserve"> JUAN PABLO URREGO PAEZ</t>
  </si>
  <si>
    <t>Prestar con plena autonomía técnica y administrativa sus servicios como AUXILIAR ADMINISTRATIVO para apoyarla aplicación de las políticas internas de la SNR frente al Sistema de Gestión Documental de las oficinas de registro de instrumentos públicos a nivel nacional, en el desarrollo de los lineamientos de línea de producción ORIP de BOGOTA ZONA CENTRO.</t>
  </si>
  <si>
    <t>342-2023</t>
  </si>
  <si>
    <t xml:space="preserve">LAURA ALEJANDRA HERRERA GUTIERREZ </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</si>
  <si>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CENTRO.</t>
  </si>
  <si>
    <t>343-2023</t>
  </si>
  <si>
    <t>VALENTINA BENAVIDES OJEDA</t>
  </si>
  <si>
    <t>344-2023</t>
  </si>
  <si>
    <t>CRISTIAN CAMILO LOPEZ BELTRAN</t>
  </si>
  <si>
    <t>345-2023</t>
  </si>
  <si>
    <t xml:space="preserve">JHON FREDY RODRIGUEZ VILLARAGA </t>
  </si>
  <si>
    <t>346-023</t>
  </si>
  <si>
    <t>GUILLERMO ANDRES SARMIENTO
CASTILLO</t>
  </si>
  <si>
    <t>347-2023</t>
  </si>
  <si>
    <t>FABIAN RODRIGO BETANCOURT BELTRAN</t>
  </si>
  <si>
    <t>348-2023</t>
  </si>
  <si>
    <t>EDER FABIAN SANDOVAL ARIAS</t>
  </si>
  <si>
    <t>349-2023</t>
  </si>
  <si>
    <t>LEYDI KATHERINE DEVIA ROMERO</t>
  </si>
  <si>
    <t>350-2023</t>
  </si>
  <si>
    <t xml:space="preserve"> NAIDU IBETH LAITON PAEZ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</si>
  <si>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CENTRO</t>
  </si>
  <si>
    <t>351-2023</t>
  </si>
  <si>
    <t>GINA PAOLA TIBADUIZA PEÑA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</si>
  <si>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Bucaramanga</t>
  </si>
  <si>
    <t>REGISTRADOR ORIP BUCARAMANGA</t>
  </si>
  <si>
    <t>ORIP BUCARAMANGA</t>
  </si>
  <si>
    <t>352-2023</t>
  </si>
  <si>
    <t>LUIS ENRIQUE BARBOSA SOLANO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</si>
  <si>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BUCARAMANGA.</t>
  </si>
  <si>
    <t>353-2023</t>
  </si>
  <si>
    <t>MARTHA CECILIA SAAVEDRA MEJIA</t>
  </si>
  <si>
    <t>354-2023</t>
  </si>
  <si>
    <t xml:space="preserve">MYRIAM PINEDA SAAVEDRA </t>
  </si>
  <si>
    <t>355-2023</t>
  </si>
  <si>
    <t>OLGA LUCIA CABALLERO BARRAGAN</t>
  </si>
  <si>
    <t>356-2023</t>
  </si>
  <si>
    <t>LEIDY JOHANA LOPEZ LOPEZ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</si>
  <si>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ARMENIA</t>
  </si>
  <si>
    <t>REGISTRADOR ORIP ARMENIA</t>
  </si>
  <si>
    <t>ORIP ARMENIA</t>
  </si>
  <si>
    <t>357-2023</t>
  </si>
  <si>
    <t>MARIA DEL SOCORRO ZAPATA HENAO</t>
  </si>
  <si>
    <t>359-2023</t>
  </si>
  <si>
    <t>JUAN CARLOS ALMANZA ORTEGA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</si>
  <si>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BOGOTA ZONA NORTE</t>
  </si>
  <si>
    <t>REGISTRADOR ORIP BOGOTA NORTE</t>
  </si>
  <si>
    <t>ORIP BOGOTA NORTE</t>
  </si>
  <si>
    <t>360-2023</t>
  </si>
  <si>
    <t>NANCY GISELA GOMEZ HERRERA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</si>
  <si>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BOGOTA ZONA NORTE</t>
  </si>
  <si>
    <t>361-2023</t>
  </si>
  <si>
    <t xml:space="preserve"> GLENDA CAROLINA LOPEZ SALAS</t>
  </si>
  <si>
    <t>362-2023</t>
  </si>
  <si>
    <t>LAURA GABRIELA AVILA MURILLO</t>
  </si>
  <si>
    <t>363-2023</t>
  </si>
  <si>
    <t>LUZ MARINA CUERVO VEGA</t>
  </si>
  <si>
    <t>364-2023</t>
  </si>
  <si>
    <t>LILIANA RODRIGUEZ RODRIGUEZ</t>
  </si>
  <si>
    <t>366-2023</t>
  </si>
  <si>
    <t>JESUS ENRIQUE PACHON MORALES</t>
  </si>
  <si>
    <t>367-2023</t>
  </si>
  <si>
    <t>ALBA CRISTINA CAMARGO BAUTISTA</t>
  </si>
  <si>
    <t>368-2023</t>
  </si>
  <si>
    <t>JHON JAIRO BUSTOS ROGELES</t>
  </si>
  <si>
    <t>369-2023</t>
  </si>
  <si>
    <t>JHON JIMER GARCIA MORALES</t>
  </si>
  <si>
    <t>370-2023</t>
  </si>
  <si>
    <t>JUANITA SERPA GIRALDO</t>
  </si>
  <si>
    <t xml:space="preserve">	Prestar con plena autonomía técnica y administrativa sus servicios como Profesional Universitario TIPO B para brindar seguimiento al proceso de evaluación de desempeño laboral y del programa de bienestar e incentivos dentro de la estrategia de riesgo psicosocial de la Dirección de Talento Humano a nivel nacional. Bogotá</t>
  </si>
  <si>
    <t>371-2023</t>
  </si>
  <si>
    <t xml:space="preserve"> PABLO SANDOVAL TOCARRUNCHO</t>
  </si>
  <si>
    <t>Prestar con plena autonomía técnica y administrativa sus servicios como PROFESIONAL ESPECIALIZADO TIPO E, para la planeación y gestión de los proyectos tecnologicos de la oficina de tecnologías de la información de la SNR</t>
  </si>
  <si>
    <t>JEFE OFICINA DE TECNOLOGIAS DE LA INFORMACION</t>
  </si>
  <si>
    <t>372-2023</t>
  </si>
  <si>
    <t>MANUEL ALEJANDRO GONZALEZ
DELVASTO</t>
  </si>
  <si>
    <t xml:space="preserve">	Prestar con plena autonomía técnica y administrativa sus servicios como PROFESIONAL ESPECIALIZADO TIPO E, para el desarrollo de las actividades jurídicas, pre contractuales, contractuales y post contractuales de los proyectos necesarios para la operación y transformación digital de la oficina de tecnologías de la información de la SNR</t>
  </si>
  <si>
    <t>JEFE DE LA OFICINA DE TECNOLOGIAS DE LA INFORMACION</t>
  </si>
  <si>
    <t>373-2023</t>
  </si>
  <si>
    <t>ERIKA ALEXANDRA AVILA SANCHEZ</t>
  </si>
  <si>
    <t>Prestar con plena autonomía técnica y administrativa sus servicios como AUXILIAR ADMINISTRATIVO, como apoyo a la gestión en la búsqueda y digitalización de archivos necesarios para la implementación de la Política del Catastro Multipropósito por parte del grupo interno de Interoperabilidad Registro Catastro Multipropósito adscrito a la Superintendencia Delegada para la Protección, Restitución y Formalización de Tierras.</t>
  </si>
  <si>
    <t xml:space="preserve"> PROFESIONAL ESPECIALIZADO GRADO 20 SDPRFT</t>
  </si>
  <si>
    <t>SUPERINTENDENCIA DELEGADA DE TIERRAS</t>
  </si>
  <si>
    <t>DELEGADA DE TIERRAS</t>
  </si>
  <si>
    <t>374-2023</t>
  </si>
  <si>
    <t>LAURA VALENTINA MONCALEANO BEJARANO</t>
  </si>
  <si>
    <t>Prestar con plena autonomía técnica y administrativa sus servicios como Técnico Administrativo TIPO A de apoyo a las actividades relacionadas con ICETEX, y todas las que requiera el Grupo de Bienestar, Gestión del Conocimiento y Evaluación de Personal, adscrito a la Dirección de Talento Humano. Bogotá</t>
  </si>
  <si>
    <t>COORDINADORA DEL GRUPO DE BIENESTAR Y GESTION DEL CONOCIMIENTO</t>
  </si>
  <si>
    <t>375-2023</t>
  </si>
  <si>
    <t>MIGUEL ANTONIO SANCHEZ BARRETO</t>
  </si>
  <si>
    <t xml:space="preserve"> Prestar con plena autonomía técnica y administrativa sus servicios como Profesional Universitario TIPO B para el apoyo en las actividades relacionadas con el suministro de la dotación, procesos y bases de datos del Grupo de Bienestar, Gestión del Conocimiento y Evaluación de Personal, y como apoyo al cargue de la OPEC de la Dirección de Talento Humano. Bogotá</t>
  </si>
  <si>
    <t>376-2023</t>
  </si>
  <si>
    <t>SOFIA DEL CARMEN CORREA TINOCO</t>
  </si>
  <si>
    <t>Prestar con plena autonomía técnica y administrativa sus servicios como PROFESIONAL UNIVERSITARIO TIPO A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</si>
  <si>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 xml:space="preserve"> PROFESIONAL ESPECIALIZADO GRADO 19 SDPRFT</t>
  </si>
  <si>
    <t>377-2023</t>
  </si>
  <si>
    <t>ERIKA PAOLA VALENCIA JARAMILLO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</si>
  <si>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PEREIRA.</t>
  </si>
  <si>
    <t>REGISTRADOR ORIP PEREIRA</t>
  </si>
  <si>
    <t>ORIP PEREIRA</t>
  </si>
  <si>
    <t>378-2023</t>
  </si>
  <si>
    <t>INGRID ROCIO MORALES MIRANDA</t>
  </si>
  <si>
    <t>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</si>
  <si>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379-2023</t>
  </si>
  <si>
    <t>RAFAEL ALBERTO NEGRETE QUINTERO</t>
  </si>
  <si>
    <t>Prestar con plena autonomía técnica y administrativa sus servicios como PROFESIONAL ESPECIALIZADO TIPO F, para desarrollar labores de apoyo jurídico, especialmente en las fases precontractuales, contractuales y post contractuales que requiera el Grupo de Infraestructura de la Dirección Administrativa y Financiera.</t>
  </si>
  <si>
    <t>380-2023</t>
  </si>
  <si>
    <t>DANIEL ESTEBAN QUINTERO GUTIERREZ</t>
  </si>
  <si>
    <t>Prestar con plena autonomía técnica y administrativa sus servicios como PROFESIONAL ESPECIALIZADO TIPO C, adelantando el acompañamiento administrativo que se requiera en la Oficina de Registro de Instrumentos Públicos de Cali de acuerdo con los procesos y procedimientos de la Dirección Administrativa y Financiera</t>
  </si>
  <si>
    <t>381-2023</t>
  </si>
  <si>
    <t>ISABEL DAZA MICOLTA</t>
  </si>
  <si>
    <t>Prestar con plena autonomía técnica y administrativa sus servicios como PROFESIONAL ESPECIALIZADO TIPO D, para fortalecer las actividades contables y financieras de la oficina de registro de instrumentos públicos de Cali</t>
  </si>
  <si>
    <t>382-2023</t>
  </si>
  <si>
    <t>GUILLAND RODOLFO LOPEZ SANTAMARIA</t>
  </si>
  <si>
    <t xml:space="preserve">Prestar con plena autonomía técnica y administrativa sus servicios como PROFESIONAL ESPECIALIZADO TIPO A, para desarrollar actividades en la gestión y ejecución de contratos de obra e interventoría que requiera la dirección administrativa y financiera - grupo de infraestructura </t>
  </si>
  <si>
    <t>383-2023</t>
  </si>
  <si>
    <t>LUIS ALEJANDRO CAHAPARRO RODRIGUEZ</t>
  </si>
  <si>
    <t>Prestar con plena autonomía técnica y administrativa sus servicios como PROFESIONAL UNIVERSITARIO TIPO A para realizar las gestiones en la ejecución de contratos de obra e interventoría brindando el acompañamiento necesario en el grupo de infraestructura - dirección administrativa y financiera</t>
  </si>
  <si>
    <t>384-2023</t>
  </si>
  <si>
    <t>FELIDA DEL CARMEN RODRIGUEZ FERNANDEZ</t>
  </si>
  <si>
    <t>Prestar con plena autonomía técnica y administrativa sus servicios como PROFESIONAL ESPECIALIZADO TIPO F para dar apoyo y fortalecer la gestión jurídica del Despacho del Superintendente de Notariado y Registro, especialmente lo relacionado con la evaluación, estructuración y revisión de la doctrina y adicionalmente los actos administrativos de la Superintendencia de Notariado y Registro. Bogotá Nivel Central.</t>
  </si>
  <si>
    <t>ASESORA DEL DESPACHO DEL SUPERINTENDENTE DE NOTARIADO Y REGISTRO</t>
  </si>
  <si>
    <t>385-2023</t>
  </si>
  <si>
    <t>DANY LUZ OROZCO FRANCO</t>
  </si>
  <si>
    <t>Prestar con plena autonomía técnica y administrativa los servicios profesionales como PROFESIONAL ESPECIALIZADO TIPO E, para acompañar los procesos concernientes a la expedición de registros presupuestales y realizar actividades de análisis, control y seguimiento a la ejecución presupuestal a cargo del grupo de presupuesto de la dirección administrativa y financiera. Bogotá Nivel Central</t>
  </si>
  <si>
    <t>386-2023</t>
  </si>
  <si>
    <t>JULLHEMBER CAMPO GUTIERREZ</t>
  </si>
  <si>
    <t xml:space="preserve">	Prestar con plena autonomía técnica y administrativa sus servicios como PROFESIONAL ESPECIALIZADO TIPO F para realizar el acompañamiento jurídico de los tramites y análisis que requieran en el Despacho de la Superintendente de Notariado y Registro. Bogotá Nivel Central</t>
  </si>
  <si>
    <t>387-2023</t>
  </si>
  <si>
    <t>JUAN ALFONSO LEON PRIETO</t>
  </si>
  <si>
    <t xml:space="preserve">	Prestar con plena autonomía técnica y administrativa sus servicios como PROFESIONAL ESPECIALIZADO TIPO B, para desarrollar actividades en la gestión y ejecución de contratos de obra e interventoría, relacionado con temas eléctricos que requiera la Dirección Administrativa y Financiera - Grupo de Infraestructura,</t>
  </si>
  <si>
    <t>388-2023</t>
  </si>
  <si>
    <t>ARMANDO ESCOBAR OSORIO</t>
  </si>
  <si>
    <t>Prestar con plena autonomía técnica y administrativa sus servicios como PROFESIONAL ESPECIALIZADO TIPO F, para desarrollar actividades de apoyo en la elaboración de diagnósticos, levantamientos de hojas de vida, etapas precontractual, contractual y pos contractual para el mantenimiento, construcción, estudios y mejoramiento de la infraestructura física de la entidad en la Dirección Regional Pacifico - Grupo de Infraestructura</t>
  </si>
  <si>
    <t>389-2023</t>
  </si>
  <si>
    <t xml:space="preserve">ANDREA RAFAELA MONTOYA GONZALEZ </t>
  </si>
  <si>
    <t>prestar con plena autonomía técnica y administrativa sus servicios como profesional especializado tipo b, para gestionar las acciones relacionadas con la suscripción, desarrollo y seguimiento de los convenios de cooperación nacional e internacional en el marco de la implementación del modelo integrado de planeación y gestión</t>
  </si>
  <si>
    <t>390-2023</t>
  </si>
  <si>
    <t xml:space="preserve"> NATHALY BRAVO RESTREPO</t>
  </si>
  <si>
    <t>Prestar con plena autonomía técnica y administrativa sus servicios como PROFESIONAL ESPECIALIZADO TIPO B en el Grupo de Gestión Registral para el Saneamiento y la Formalización de la Propiedad Inmobiliaria frente a la ejecución y seguimiento de las actividades propias del programa de saneamiento y formalización de la propiedad inmueble urbana a nivel nacional.</t>
  </si>
  <si>
    <t>391-2023</t>
  </si>
  <si>
    <t>ANGIE YISETH CRUZ SUAREZ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</si>
  <si>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SUR</t>
  </si>
  <si>
    <t>392-2023</t>
  </si>
  <si>
    <t>CINDY YURANY GARZON VARGAS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</si>
  <si>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SUR</t>
  </si>
  <si>
    <t>393-2023</t>
  </si>
  <si>
    <t xml:space="preserve"> JOSE NOHELY MATEUS ARDILA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</si>
  <si>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SUR.</t>
  </si>
  <si>
    <t>394-2023</t>
  </si>
  <si>
    <t xml:space="preserve"> MONICA JULIANA TAUTIVA PEREZ</t>
  </si>
  <si>
    <t>395-2023</t>
  </si>
  <si>
    <t>LINA ESPERANZA MAYORGA AMAYA</t>
  </si>
  <si>
    <t>396-2023</t>
  </si>
  <si>
    <t>LORENA PATRICIA GALEANO JIMENEZ</t>
  </si>
  <si>
    <t>397-2023</t>
  </si>
  <si>
    <t>MARIA DEL PILAR GARCIA</t>
  </si>
  <si>
    <t>398-2023</t>
  </si>
  <si>
    <t>NILSON RODRIGO GARZON LUENGAS</t>
  </si>
  <si>
    <t>399-2023</t>
  </si>
  <si>
    <t>NOLBERTO CORTES GORDO</t>
  </si>
  <si>
    <t>400-2023</t>
  </si>
  <si>
    <t>ANGIE DUNESCA BERNAL RUEDA</t>
  </si>
  <si>
    <t>401-2023</t>
  </si>
  <si>
    <t>EDWIN ALEJANDRO PEREZ GUTIERREZ</t>
  </si>
  <si>
    <t>402-2023</t>
  </si>
  <si>
    <t>LAURA MARCELA VELASQUEZ GAMBOA</t>
  </si>
  <si>
    <t>Prestar con plena autonomía técnica y administrativa sus servicios como Profesional Universitario TIPO A para desarrollar estrategias de intervención en clima laboral y riesgo psicosocial en el Grupo de Bienestar, Gestión del Conocimiento y Evaluación de Personal de la Dirección de Talento Humano. Bogotá</t>
  </si>
  <si>
    <t>403-2023</t>
  </si>
  <si>
    <t>JULI PAULINE BARRERO FONSECA</t>
  </si>
  <si>
    <t>404-2023</t>
  </si>
  <si>
    <t>ELIZABETH CORREDOR RIVERA</t>
  </si>
  <si>
    <t>405-2023</t>
  </si>
  <si>
    <t>MONICA JULIETH MORALES WILCHES</t>
  </si>
  <si>
    <t>406-2023</t>
  </si>
  <si>
    <t>KATERINE NOVA CHACON</t>
  </si>
  <si>
    <t>Prestar con plena autonomía técnica y administrativa sus servicios como Profesional Especializado TIPO C para implementar el programa de vigilancia epidemiológica de Desórdenes Musculo - Esqueléticos de la Dirección de Talento Humano.</t>
  </si>
  <si>
    <t>407-2023</t>
  </si>
  <si>
    <t>JEEFERSON PARDO PEREZ</t>
  </si>
  <si>
    <t>Prestar con plena autonomía técnica y administrativa sus servicios como Profesional Especializado TIPO C para ejecutar el programa de vigilancia epidemiológica de riesgo psicosocial de la Dirección De Talento Humano. Bogotá.</t>
  </si>
  <si>
    <t>408-2023</t>
  </si>
  <si>
    <t>JAIME ALBERTO VERA ROJAS</t>
  </si>
  <si>
    <t>409-2023</t>
  </si>
  <si>
    <t>MANUELA BETANCUR SALAZAR</t>
  </si>
  <si>
    <t>Prestar con plena autonomía técnica y administrativa sus servicios como Profesional Especializado TIPO F apoyar al Grupo de Bienestar, Gestión del Conocimiento y Evaluación de Personal de la Dirección de Talento Humano. Bogotá</t>
  </si>
  <si>
    <t>410-2023</t>
  </si>
  <si>
    <t>LUISA FERNANDA VANEGAS DIAZ</t>
  </si>
  <si>
    <t>Prestar con plena autonomía técnica y administrativa sus servicios como Profesional ESPECIALIZADO TIPO A para gestionar los apoyos en la estructuración del SGSST de la Dirección de Talento Humano. Bogotá.</t>
  </si>
  <si>
    <t>411-2023</t>
  </si>
  <si>
    <t>GINA LILIAM POTES AGUIRRE</t>
  </si>
  <si>
    <t>Prestar con plena autonomía técnica y administrativa sus servicios como Técnico Administrativo TIPO B de apoyo al Grupo de Bienestar, Gestión del Conocimiento y Evaluación de Personal, de la Dirección de Talento Humano, en los procesos de bases de datos, estadísticas, seguimiento a las capacitaciones y procesos contractuales. Bogotá</t>
  </si>
  <si>
    <t>412-2023</t>
  </si>
  <si>
    <t>JUAN FELIPE CUADROS CASTRO</t>
  </si>
  <si>
    <t>413-2023</t>
  </si>
  <si>
    <t>JULIANA ANDREA ROBAYO URIBE</t>
  </si>
  <si>
    <t>Prestar con plena autonomía técnica y administrativa sus servicios jurídicos como Profesional Especializado Tipo D, para asesorar jurídicamente los asuntos administrativos y laborales que requiera la Dirección de Talento Humano. Bogotá</t>
  </si>
  <si>
    <t>414-2023</t>
  </si>
  <si>
    <t>KETY PILAR INSIGNARES MATOS</t>
  </si>
  <si>
    <t>Prestar con plena autonomía técnica y administrativa sus servicios como Profesional Universitario TIPO A para la ejecución y desarrollo de los programas del Grupo de Bienestar, Gestión del Conocimiento y Evaluación de Personal de la Dirección de Talento Humano en la Regional Caribe</t>
  </si>
  <si>
    <t>REGIONAL CARIBE</t>
  </si>
  <si>
    <t>415-2023</t>
  </si>
  <si>
    <t xml:space="preserve"> ANA ISABEL LOZANO CARCAMO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</si>
  <si>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-VALLEDUPAR.</t>
  </si>
  <si>
    <t>REGISTRADOR ORIP VALLEDUPAR</t>
  </si>
  <si>
    <t>ORIP VALLEDUPAR</t>
  </si>
  <si>
    <t>416-2023</t>
  </si>
  <si>
    <t>DIANA KATHERINE HURTADO ROBAYO</t>
  </si>
  <si>
    <t>prestar con plena autonomía técnica y administrativa sus servicios como prestar con plena autonomía técnica y administrativa sus servicios como PROFESIONAL ESPECIALIZADO TIPO B para apoyar el proceso de liquidador derechos de registro, repositorios de poderes y soporte a notarias de competencia de la Dirección Técnica de Registro - Nivel Central.</t>
  </si>
  <si>
    <t xml:space="preserve"> ESPECIALIZADO TIPO D</t>
  </si>
  <si>
    <t>417-2023</t>
  </si>
  <si>
    <t>MAURICIO BOHORQUEZ LARA</t>
  </si>
  <si>
    <t xml:space="preserve">	Prestar con plena autonomía técnica y administrativa sus servicios como PROFESIONAL ESPECIALIZADO TIPO D, para orientar y realizar análisis jurídicos sobre los procesos y procedimientos que se realizan al interior de la oficina asesora de planeación, en el marco de la implementación del Modelo Integrado de Planeación y Gestión.</t>
  </si>
  <si>
    <t>JEFE OFICINA ASESORA DE PLANEACION</t>
  </si>
  <si>
    <t>418-2023</t>
  </si>
  <si>
    <t>ANDRES CHIQUIZA CUERVO</t>
  </si>
  <si>
    <t>Prestar con plena autonomía técnica y administrativa sus servicios como PROFESIONAL ESPECIALIZADO TIPO D, para orientar a la SNR en la construcción del Sistema de Riesgos de Lavado de Activos, Financiación del Terrorismo y de la Proliferación de Armas de Destrucción Masiva, en el marco de la implementación del Modelo Integrado de Planeación y Gestión.</t>
  </si>
  <si>
    <t>419-2023</t>
  </si>
  <si>
    <t xml:space="preserve">REBECA YUNETH ALVAREZ CAUSIL </t>
  </si>
  <si>
    <t>Prestar con plena autonomía técnica y administrativa sus servicios jurídicos y/o administrativos como PROFESIONAL UNIVERSITARIO TIPO B para estudiar, sustanciar y proyectar los actos administrativos que resuelven los recursos en segunda instancia de competencia de la Subdirección de Apoyo Jurídico Registral - SNR Nivel Central.</t>
  </si>
  <si>
    <t>420-2023</t>
  </si>
  <si>
    <t xml:space="preserve"> BLANCA REYES HERNANDEZ</t>
  </si>
  <si>
    <t>421-2023</t>
  </si>
  <si>
    <t xml:space="preserve"> FRANCISCO IRIARTE BASTITA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</si>
  <si>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CARTAGENA.</t>
  </si>
  <si>
    <t>422-2023</t>
  </si>
  <si>
    <t>LIZETH RODRÍGUEZ BAHOQUE</t>
  </si>
  <si>
    <t>423-2023</t>
  </si>
  <si>
    <t>ALICE TERESA MEJIA ARDILA</t>
  </si>
  <si>
    <t>424-2023</t>
  </si>
  <si>
    <t>BERTHA VERONICA BELTRAN ORDOÑEZ</t>
  </si>
  <si>
    <t>425-2023</t>
  </si>
  <si>
    <t>YURANIS GOMEZ CASTRO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</si>
  <si>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CARTAGENA.</t>
  </si>
  <si>
    <t>426-2023</t>
  </si>
  <si>
    <t>SONIA YAZMIN GARCIA RODRIGUEZ</t>
  </si>
  <si>
    <t>Prestar con plena autonomía técnica y administrativa sus servicios como TECNICO ADMINISTRATIVO TIPO B para apoyar el proceso de notificación y las actividades administrativas determinadas por la Subdirección de Apoyo Jurídico Registral SNR - Nivel Central</t>
  </si>
  <si>
    <t>427-2023</t>
  </si>
  <si>
    <t>ANGIE CAROLINA TORO MONTOYA</t>
  </si>
  <si>
    <t>Prestar con plena autonomía técnica y administrativa sus servicios como TÉCNICO ADMINISTRATIVO TIPO B, para apoyar y asistir los procesos administrativos, el manejo de documentos, agendas e información de la Oficina Asesora de Planeación, así como la atención de los requerimientos de carácter administrativo que esta demande.</t>
  </si>
  <si>
    <t>428-2023</t>
  </si>
  <si>
    <t>MARIA PIEDAD ZABALETA MUEGUEZ</t>
  </si>
  <si>
    <t>429-2023</t>
  </si>
  <si>
    <t>JOHANA CATALINA RODRIGUEZ
PABON</t>
  </si>
  <si>
    <t xml:space="preserve">Prestar con plena autonomía técnica y administrativa sus servicios jurídicos como PROFESIONAL ESPECIALIZADO TIPO F para revisar, acompañar y liderar las actividades jurídicas de competencia de la Subdirección de Apoyo Juridico Registral SNR - Nivel Central	</t>
  </si>
  <si>
    <t xml:space="preserve"> ESPECIALIZADO TIPO F</t>
  </si>
  <si>
    <t>431-2023</t>
  </si>
  <si>
    <t>CAMILA ANDREA BENITEZ BARRERA</t>
  </si>
  <si>
    <t>432-2023</t>
  </si>
  <si>
    <t>JOSE ALEJANDRO MURILLO CASALLAS</t>
  </si>
  <si>
    <t>433-2023</t>
  </si>
  <si>
    <t xml:space="preserve">DIANA ALEXANDRA VELASQUEZ JARAMILLO </t>
  </si>
  <si>
    <t>Prestar con plena autonomía técnica y administrativa sus servicios como PROFESIONAL ESPECIALIZADO TIPO D para apoyar el análisis conceptualización, revisión, verificación y trámite jurídico de los procesos precontractuales, contractuales y post contractuales que adelante la dirección de contratación y el grupo de control y seguimiento contractual.</t>
  </si>
  <si>
    <t>DIRECTORA DE CONTRATACION</t>
  </si>
  <si>
    <t>DIRECCION DE CONTRATACION</t>
  </si>
  <si>
    <t>434-2023</t>
  </si>
  <si>
    <t>JUNIER ALEJANDRO PARRA VELEZ</t>
  </si>
  <si>
    <t>Prestar con plena autonomía técnica y administrativa sus servicios como PROFESIONAL ESPECIALIZADO TIPO F para apoyar a la Dirección de Contratos de la SNR, en el análisis de los documentos pre contractual, contractual y post contractual y adelantar los trámites relacionados con el proceso de notificaciones de la SNR</t>
  </si>
  <si>
    <t>435-2023</t>
  </si>
  <si>
    <t xml:space="preserve"> DIANA PAOLA CORTES ESCAMILLA</t>
  </si>
  <si>
    <t>436-2023</t>
  </si>
  <si>
    <t>ASTRID BIBIANA RUIZ VELASQUEZ</t>
  </si>
  <si>
    <t>Prestar con plena autonomía técnica y administrativa sus servicios como PROFESIONAL ESPECIALIZADO TIPO F para dar apoyo y fortalecer la gestión del Despacho del Superintendente de Notariado y Registro en los trámites legislativos y regulatorios relacionados con las funciones de la Entidad, especialmente en materia de registro público de la propiedad y el catastro, en los cuales esta participe o tenga interés la Superintendencia de Notariado y Registro Bogotá Nivel Central</t>
  </si>
  <si>
    <t>437-2023</t>
  </si>
  <si>
    <t>LUISA FERNANDA RODRIGUEZ BERNAL</t>
  </si>
  <si>
    <t>Prestar con plena con plena autonomía técnica y administrativa sus servicios como PROFESIONAL ESPECIALIZADO TIPO B, para las actividades de seguimiento, consolidación y control de la gestión de los ingresos de la entidad aplicado a las 195 ORIPS del país y gestión de reporte de información en el grupo de tesorería pagos y recaudos registrales de la Dirección Administrativa y Financiera</t>
  </si>
  <si>
    <t xml:space="preserve"> ESPECIALIZADO TIPO B</t>
  </si>
  <si>
    <t>438-2023</t>
  </si>
  <si>
    <t>JOSE LUIS CIFUENTES MARTINEZ</t>
  </si>
  <si>
    <t>Prestar con plena autonomía técnica y administrativa sus servicios como PROFESIONAL UNIVERSITARIO TIPO B, para la verificación, alistamiento y elaboración de órdenes de pago de las diferentes tipologías establecidas, así como la preparación y elaboración del boletín conforme a los lineamientos internos de pago, en el grupo tesorería pagos y recaudos registrales de la Dirección administrativa y financiera</t>
  </si>
  <si>
    <t>439-2023</t>
  </si>
  <si>
    <t xml:space="preserve">DAVID ZUÑIGA JARRIN </t>
  </si>
  <si>
    <t>Prestar con plena autonomía técnica y administrativa sus servicios como PROFESIONAL UNIVERSITARIO TIPO B para para realizar la revisión de los impuestos de las facturaciones y cuentas de cobro de los proveedores y contratistas de la SNR, así como la consolidación y revisión de la información de los ingresos de los diferentes sistemas misionales y pasarela de pago con las que cuenta la entidad. De la Dirección Administrativa y financiera - Grupo de Tesorería. Bogotá Nivel Central</t>
  </si>
  <si>
    <t>COORDINADOR DEL GRUPO DE RECAUDOS, APORTES Y SUBSIDIOS NOTARIALES</t>
  </si>
  <si>
    <t>440-2023</t>
  </si>
  <si>
    <t>MARIA ANDREA PALACIOS RENGIFO</t>
  </si>
  <si>
    <t>Prestar con plena autonomía técnica y administrativa sus servicios como PROFESIONAL ESPECIALIZADO TIPO D, para fortalecer las actividades contables y financieras de la dirección regional pacífica</t>
  </si>
  <si>
    <t>DIRECTOR DE LA REGIONAL PACIFICA</t>
  </si>
  <si>
    <t>REGIONAL PACIFICA</t>
  </si>
  <si>
    <t>442-2023</t>
  </si>
  <si>
    <t>JESUS ARMANDO LOPEZ LOPEZ</t>
  </si>
  <si>
    <t>Prestar con plena autonomía técnica y administrativa sus servicios como PROFESIONAL ESPECIALIZADO TIPO C, para construir la parte técnica y económica de los procesos contractuales a cargo del Grupo de servicios administrativos-Dirección Administrativa y Financiera. Bogotá Nivel Central</t>
  </si>
  <si>
    <t>COORDINADORA DEL GRUPO DE SERVICIOS ADMINISTRATIVOS</t>
  </si>
  <si>
    <t>443-2023</t>
  </si>
  <si>
    <t>MARIA ALEJANDRA GARAVITO POSADA</t>
  </si>
  <si>
    <t>Prestar con plena autonomía técnica y administrativa sus servicios como PROFESIONAL ESPECIALIZADO TIPO B, para la actualización e implementación del sistema Integrado de Conservación -SIC, en el marco del proceso de gestión documental de la Superintendencia de Notariado y Registro</t>
  </si>
  <si>
    <t>COORDINADORA DEL GRUPO DE GESTION DOCUMENTAL</t>
  </si>
  <si>
    <t>444-2023</t>
  </si>
  <si>
    <t>DIANA PAOLA CONTRERAS AREVALO</t>
  </si>
  <si>
    <t xml:space="preserve"> Prestar con plena autónoma técnica y administrativa sus servicios como PROFESIONAL ESPECIALIZADO TIPO C, para la planeación estratégica en la formulación de los proyectos encaminados al desarrollo de la Gestión Documental de la Superintendencia de Notariado y Registro - SNR</t>
  </si>
  <si>
    <t>445-2023</t>
  </si>
  <si>
    <t>BALVINA GUERRERO LOZANO</t>
  </si>
  <si>
    <t xml:space="preserve"> Prestar con plena autonomía técnica y administrativa sus servicios como PROFESIONAL ESPECIALIZADO TIPO B, para el apoyo en la supervisión de procesos de intervención archivística que adelanta el Grupo de Gestión Documental así como la implementación de los instrumentos archivísticos en las dependencias del Nivel Central de la Superintendencia de Notariado y Registro - SNR</t>
  </si>
  <si>
    <t>446-2023</t>
  </si>
  <si>
    <t>IVONNE ALEXANDRA MENDOZA BARRETO</t>
  </si>
  <si>
    <t>Prestar con plena autonomía técnica y administrativa sus servicios de apoyo a la gestión como TÉCNICO ADMINISTRATIVO TIPO B en las actividades de seguimiento presupuestal de los proyectos de inversión y en la gestión de contratación en la Superintendencia Delegada para la Protección, Restitución y Formalización de Tierras</t>
  </si>
  <si>
    <t>ASESOR 1020 GRADO 11 DE LA SUPERINTENDENCIA DELEGADA
PARA LA PROTECCION, RESTITUCION Y FORMALIZACION DE TIERRAS</t>
  </si>
  <si>
    <t>447-2023</t>
  </si>
  <si>
    <t>ESPERANZA ENRIQUEZ VEGA</t>
  </si>
  <si>
    <t>Prestar con plena autonomía técnica y administrativa sus servicios como PROFESIONAL ESPECIALIZADO TIPO F en las actividades de administración de los proyectos de inversión y plan de adquisiciones en la Superintendencia Delegada para la Protección, Restitución y Formalización de Tierras</t>
  </si>
  <si>
    <t>ASESOR 1020 GRADO 11 DE LA SUPERINTENDENCIA DELEGADA PARA LA PROTECCION, RESTITUCION Y FORMALIZACION DE TIERRAS</t>
  </si>
  <si>
    <t>448-2023</t>
  </si>
  <si>
    <t>ROSALBA COLL ROJAS</t>
  </si>
  <si>
    <t xml:space="preserve">	Prestar con plena autonomía técnica y administrativa sus servicios como PROFESIONAL ESPECIALIZADO TIPO F como apoyo jurídico en las actividades a cargo de la superintendencia delegada para la protección, restitución y formalización de tierras</t>
  </si>
  <si>
    <t>SUPERINTENDENTE DELEGADO PARA LA PROTECCIÓN,
RESTITUCIÓN Y FORMALIZACIÓN DE TIERRAS</t>
  </si>
  <si>
    <t>449-2023</t>
  </si>
  <si>
    <t>JHON FAUSTINO CHAPARRO SIERRA</t>
  </si>
  <si>
    <t>Prestar con plena autonomía técnica y administrativa sus servicios como PROFESIONAL ESPECIALIZADO TIPO C para el soporte técnico necesario en el desarrollo, implementación, mantenimiento y demás aspectos que requieran los sistemas de información de la Superintendencia Delegada para la Protección, Restitución y Formalización de Tierras en el marco de sus actividades misionales</t>
  </si>
  <si>
    <t xml:space="preserve"> ESPECIALIZADO TIPO C</t>
  </si>
  <si>
    <t>450-2023</t>
  </si>
  <si>
    <t xml:space="preserve"> FREDY ALEXANDER PEREZ PINTO</t>
  </si>
  <si>
    <t>Prestar con plena autonomía técnica y administrativa sus servicios como PROFESIONAL ESPECIALIZADO TIPO F, en las actividades de seguimiento a los proyectos de inversión y gestión de contratación en la Superintendencia Delegada para la Protección, Restitución y Formalización de Tierras</t>
  </si>
  <si>
    <t>451-2023</t>
  </si>
  <si>
    <t>LICED KARINA GUERRERO PEREZ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</si>
  <si>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OCAÑA</t>
  </si>
  <si>
    <t>452-2023</t>
  </si>
  <si>
    <t>MARGARITA ROSA VILLAREAL ALVAREZ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</si>
  <si>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CUCUTA.</t>
  </si>
  <si>
    <t>REGISTRADOR ORIP CUCUTA</t>
  </si>
  <si>
    <t>ORIP CUCUTA</t>
  </si>
  <si>
    <t>453-2023</t>
  </si>
  <si>
    <t>DIANA CARMENZA PULIDO CADENA</t>
  </si>
  <si>
    <t>Prestar con plena autonomía técnica y administrativa sus servicios como PROFESIONAL ESPECIALIZADO TIPO F de apoyo al seguimiento administrativo en las actividades relacionadas a cargo de la Superintendencia Delegada para la Protección, Restitución y Formalización de Tierras</t>
  </si>
  <si>
    <t>PROFESIONAL GRADO 19 SDPRFT</t>
  </si>
  <si>
    <t>454-2023</t>
  </si>
  <si>
    <t>ANYELA CAROLINA SALCEDO BARRAZA</t>
  </si>
  <si>
    <t>Prestar con plena autonomía técnica y administrativa sus servicios como PROFESIONAL UNIVERSITARIO TIPO A de apoyo Jurídico en las actividades relacionadas a cargo del despacho de la Superintendencia Delegada para la Protección, Restitución y Formalización de Tierras</t>
  </si>
  <si>
    <t>455-2023</t>
  </si>
  <si>
    <t>ANDRES VARGAS PERALTA</t>
  </si>
  <si>
    <t>Prestar con plena autonomía técnica y administrativa sus servicios como PROFESIONAL ESPECIALIZADO TIPO F de apoyo al seguimiento administrativo en las actividades relacionadas con planeación estratégica a cargo de la Superintendencia Delegada para la Protección, Restitución y Formalización de Tierras</t>
  </si>
  <si>
    <t>456-2023</t>
  </si>
  <si>
    <t>WILSON ENRIQUE MARTINEZ
CARDENAS</t>
  </si>
  <si>
    <t>Prestar con plena autonomía técnica y administrativa sus servicios como PROFESIONAL ESPECIALIZADO TIPO C para la administración y/o seguimiento al proyecto de inversión relacionado con la implementación de la política pública de catastro multipropósito a cargo de la Superintendencia Delegada para la Protección, Restitución y Formalización de Tierras</t>
  </si>
  <si>
    <t>457-2023</t>
  </si>
  <si>
    <t>DANIELA MARTINEZ JIMENEZ</t>
  </si>
  <si>
    <t>Prestar con plena autonomía técnica y administrativa sus servicios como PROFESIONAL ESPECIALIZADO TIPO A en las actividades desarrolladas en relación al Sistema Integrado de Gestión y reingeniería institucional en el marco de las funciones de la Superintendencia Delegada para la Protección, Restitución y Formalización de Tierras</t>
  </si>
  <si>
    <t xml:space="preserve"> ESPECIALIZADO TIPO A</t>
  </si>
  <si>
    <t>458-2023</t>
  </si>
  <si>
    <t>YENI TATIANA MENDEZ TRUJILLO</t>
  </si>
  <si>
    <t>Prestar con plena autonomía técnica y administrativa sus servicios como PROFESIONAL ESPECIALIZADO TIPO D, en las actividades de seguimiento y gestión de la política de calidad en el marco de los procesos a cargo de la Superintendencia Delegada para la Protección, Restitución y Formalización de Tierras</t>
  </si>
  <si>
    <t>459-2023</t>
  </si>
  <si>
    <t>MIRNA STELLA FONSECA MURILLO</t>
  </si>
  <si>
    <t>Prestar con plena autonomía técnica y administrativa sus servicios como TÉCNICO ADMINISTRATIVO TIPO B de apoyo a la gestión en la organización y disposición del archivo documental físico y digital de la Superintendencia Delegada para la Protección, Restitución y Formalización de Tierras</t>
  </si>
  <si>
    <t>460-2023</t>
  </si>
  <si>
    <t>MARIBEL CASTRO CONDE</t>
  </si>
  <si>
    <t>Prestar con plena autonomía técnica y administrativa sus servicios como AUXILIAR ADMINISTRATIVO de apoyo a la gestión en la organización y disposición del archivo documental físico y digital de la Superintendencia Delegada para la Protección, Restitución y Formalización de Tierras</t>
  </si>
  <si>
    <t>461-2023</t>
  </si>
  <si>
    <t>CLARA MARIA SANIN POSADA</t>
  </si>
  <si>
    <t xml:space="preserve">	Prestar con plena autonomía técnica y administrativa sus servicios como PROFESIONAL ESPECIALIZADO TIPO F, en el relacionamiento interinstitucional y cooperación internacional que se requieran en el marco de las funciones asignadas a la Superintendencia Delegada para la Protección, Restitución y Formalización de Tierras</t>
  </si>
  <si>
    <t>462-2023</t>
  </si>
  <si>
    <t>JOHN ALEXANDER GAITAN ROJAS</t>
  </si>
  <si>
    <t>Prestar con plena autonomía técnica y administrativa sus servicios como PROFESIONAL ESPECIALIZADO TIPO F como apoyo técnico en el marco de la implementación de la política pública de catastro multipropósito a cargo de la Superintendencia Delegada para la Protección, Restitución y Formalización de Tierras.</t>
  </si>
  <si>
    <t>463-2023</t>
  </si>
  <si>
    <t>DANIELA MARCELA GUZMAN CANDIL</t>
  </si>
  <si>
    <t>Prestar con plena autonomía técnica y administrativa sus servicios como PROFESIONAL ESPECIALIZADO TIPO B, para realizar la gestión de comunicación de la Oficina Asesora de Planeación; articulada con el MIPG, fundamentalmente con la Dimensión 5 "información y comunicación", alineado a los Sistemas Integrados de Gestión, además de parametrizar la documentación en el aplicativo definido por la entidad.</t>
  </si>
  <si>
    <t>JEFE DE OFICINA ASESORA DE PLAENACION</t>
  </si>
  <si>
    <t>464-2023</t>
  </si>
  <si>
    <t>PAOLA ANDREA ANGULO ZAPATA</t>
  </si>
  <si>
    <t>Prestar con plena autonomía técnica y administrativa sus servicios como PROFESIONAL ESPECIALIZADO TIPO E, en la gestión administrativa y presupuestal de los contratos de la oficina de tecnología de la información, y en los procesos de liquidación.</t>
  </si>
  <si>
    <t>465-2023</t>
  </si>
  <si>
    <t>JORGE MIGUEL GARCIA AGUILAR</t>
  </si>
  <si>
    <t>Prestar con plena autonomía técnica y administrativa sus servicios como PROFESIONAL ESPECIALIZADO TIPO E, para el monitoreo y control de las plataformas tecnológicas de los centros de datos, soporte de nivel 1 y 2, administración de los sistemas de conectividad lan, balanceo de red, VPN's y apoyo en la gestión de conectividad WAN de la oficina de tecnologías de la información de la SNR</t>
  </si>
  <si>
    <t>466-2023</t>
  </si>
  <si>
    <t>KAREN DE JESUS NAVARRO MENDEZ</t>
  </si>
  <si>
    <t>Prestar con plena autonomía técnica y administrativa sus servicios como TÉCNICO ADMINISTRATIVO TIPO B para acompañar y liderar las políticas internas de la SNR frente al sistema de gestión documental de las oficinas de registro de instrumentos públicos de barranquilla.</t>
  </si>
  <si>
    <t>ORIP BARRANQUILLA</t>
  </si>
  <si>
    <t>467-2023</t>
  </si>
  <si>
    <t>DIANA YEDID BEJARANO CRUZ</t>
  </si>
  <si>
    <t>Prestar con plena autonomía técnica y administrativa sus servicios como TÉCNICO ADMINISTRATIVO TIPO B para acompañar y liderar las políticas internas de la SNR frente al sistema de gestión documental de las oficinas de registro de instrumentos públicos de Bogotá - Centro.</t>
  </si>
  <si>
    <t>468-2023</t>
  </si>
  <si>
    <t>YUDY MORA FULANO</t>
  </si>
  <si>
    <t>Prestar con plena autonomía técnica y administrativa sus servicios como TECNICO ADMINISTRATIVO TIPO B para acompañar y liderar las políticas internas de la SNR frente al sistema de gestión documental de las oficinas de registro de instrumentos públicos de Bogotá - Norte.</t>
  </si>
  <si>
    <t>469-2023</t>
  </si>
  <si>
    <t>NATALIA PINILLA HERRERA</t>
  </si>
  <si>
    <t>Prestar con plena autonomía técnica y administrativa sus servicios como TÉCNICO ADMINISTRATIVO TIPO B para acompañar y liderar las políticas internas de la SNR frente al sistema de gestión documental de las oficinas de registro de instrumentos públicos de Bogota - Sur.</t>
  </si>
  <si>
    <t>470-2023</t>
  </si>
  <si>
    <t>ALIDA VIRGINIA VILLAR ROMERO</t>
  </si>
  <si>
    <t xml:space="preserve">	Prestar con plena autonomía técnica y administrativa sus servicios como TÉCNICO ADMINISTRATIVO TIPO B para acompañar y liderar las políticas internas de la SNR frente al sistema de gestión documental de las oficinas de registro de instrumentos públicos de Bucaramanga.</t>
  </si>
  <si>
    <t>471-2023</t>
  </si>
  <si>
    <t>IVONNE FERNANDEZ MONTES</t>
  </si>
  <si>
    <t xml:space="preserve">	Prestar con plena autonomía técnica y administrativa sus servicios como TÉCNICO ADMINISTRATIVO TIPO B para acompañar y liderar las políticas internas de la SNR frente al sistema de gestión documental de las oficinas de registro de instrumentos públicos de Cali.</t>
  </si>
  <si>
    <t>472-2023</t>
  </si>
  <si>
    <t>PIEDAD SALAZAR JIMENEZ</t>
  </si>
  <si>
    <t xml:space="preserve">	Prestar con plena autonomía técnica y administrativa sus servicios como TÉCNICO ADMINISTRATIVO TIPO B para acompañar y liderar las políticas internas de la SNR frente al sistema de gestión documental de las oficinas de registro de instrumentos públicos de Medellín - Sur.</t>
  </si>
  <si>
    <t>REGISTRADOR ORIP MEDELLIN SUR</t>
  </si>
  <si>
    <t>ORIP MEDELLIN SUR</t>
  </si>
  <si>
    <t>473-2023</t>
  </si>
  <si>
    <t>ILCE MORALES RIOS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</si>
  <si>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BARRANCABERMEJA - SANTANDER</t>
  </si>
  <si>
    <t>475-2023</t>
  </si>
  <si>
    <t>DUBAN AUGUSTO FIGUEREDO MORENO</t>
  </si>
  <si>
    <t>476-2023</t>
  </si>
  <si>
    <t>CARLOS MARIO BETANCUR PELAEZ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</si>
  <si>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MEDELLIN ZONA NORTE.</t>
  </si>
  <si>
    <t>REGISTRADOR ORIP MEDELLIN NORTE</t>
  </si>
  <si>
    <t>ORIP MEDELLIN NORTE</t>
  </si>
  <si>
    <t>477-2023</t>
  </si>
  <si>
    <t>CRISTIAN ANDRES CARDENAS OSPINA</t>
  </si>
  <si>
    <t>478-2023</t>
  </si>
  <si>
    <t xml:space="preserve">EDY YULIANA ORREGO OSORIO </t>
  </si>
  <si>
    <t>480-2023</t>
  </si>
  <si>
    <t xml:space="preserve">JUAN CARLOS VENEGAS ALZATE </t>
  </si>
  <si>
    <t>481-2023</t>
  </si>
  <si>
    <t>LUISA FERNANDA GUISAO LONDOÑO</t>
  </si>
  <si>
    <t>482-2023</t>
  </si>
  <si>
    <t>WILLIAM ALEJANDRO CASTRO GIRALDO</t>
  </si>
  <si>
    <t>483-2023</t>
  </si>
  <si>
    <t>YESICA MARCELA QUINCHIA ARIAS</t>
  </si>
  <si>
    <t>484-2023</t>
  </si>
  <si>
    <t xml:space="preserve">YOLMI NATALIA GOMEZ BALVIN </t>
  </si>
  <si>
    <t>485-2023</t>
  </si>
  <si>
    <t>YUDY FRANCESCA SEPULVEDA AGUIRRE</t>
  </si>
  <si>
    <t>486-2023</t>
  </si>
  <si>
    <t xml:space="preserve"> ROBINSON RAFAEL PAEZ CANENCIA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</si>
  <si>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CARTAGENA.</t>
  </si>
  <si>
    <t>487-2023</t>
  </si>
  <si>
    <t>ANDREA CAROLINA RAMIREZ NAVARRO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</si>
  <si>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CARTAGENA.</t>
  </si>
  <si>
    <t>488-2023</t>
  </si>
  <si>
    <t>ELIZABETH MOSQUERA CAICEDO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</si>
  <si>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TURBO.</t>
  </si>
  <si>
    <t>REGISTRADOR ORIP TURBO</t>
  </si>
  <si>
    <t>ORIP TURBO</t>
  </si>
  <si>
    <t>489-2023</t>
  </si>
  <si>
    <t>FLEIDER GERMAN SOTO GONZALEZ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</si>
  <si>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MANIZALES</t>
  </si>
  <si>
    <t>REGISTRADOR ORIP MANIZALES</t>
  </si>
  <si>
    <t>ORIP MANIZALES</t>
  </si>
  <si>
    <t>490-2023</t>
  </si>
  <si>
    <t>HERMAN MARIN HENAO</t>
  </si>
  <si>
    <t>491-2023</t>
  </si>
  <si>
    <t>LUZ ESTELA GUTIERREZ BOTERO</t>
  </si>
  <si>
    <t>492-2023</t>
  </si>
  <si>
    <t>ANA MARIA BOTERO OSPINA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</si>
  <si>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MARINILLA-ANTIOQUIA</t>
  </si>
  <si>
    <t>REGISTRADOR ORIP MARINILLA</t>
  </si>
  <si>
    <t>ORIP MARINILLIA</t>
  </si>
  <si>
    <t>493-2023</t>
  </si>
  <si>
    <t>AURA MILENA GARRO LOPEZ</t>
  </si>
  <si>
    <t>494-2023</t>
  </si>
  <si>
    <t>PAOLA ANDREA TORRES CASTRELLON</t>
  </si>
  <si>
    <t>495-2023</t>
  </si>
  <si>
    <t>NAILYM DANIELA MOLINA MAESTRE</t>
  </si>
  <si>
    <t>Prestar con plena autonomía técnica y administrativa sus servicios como Profesional Especializado Tipo A, para apoyar a la Superintendencia Delegada para el Notariado en la práctica de las pruebas testimoniales y versiones libres, así como la sustanciación de decisiones en el ejercicio de las funciones de control notarial.</t>
  </si>
  <si>
    <t>496-2023</t>
  </si>
  <si>
    <t>LEIDY DAYANA CASTIBLANCO SUAREZ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</si>
  <si>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CALARCA.</t>
  </si>
  <si>
    <t>REGISTRADOR ORIP CALARCA</t>
  </si>
  <si>
    <t>ORIP CALARCA</t>
  </si>
  <si>
    <t>497-2023</t>
  </si>
  <si>
    <t>DANA MELISA GONZALEZ AGUILAR</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</si>
  <si>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CUCUTA.</t>
  </si>
  <si>
    <t>498-2023</t>
  </si>
  <si>
    <t>JESUS ALBERTO TOLOZA ALCINA</t>
  </si>
  <si>
    <t>499-2023</t>
  </si>
  <si>
    <t xml:space="preserve"> JIMMY DAVID REYES ALCINA</t>
  </si>
  <si>
    <t>500-2023</t>
  </si>
  <si>
    <t>MONICA CLAUDIA CORREDOR MENDOZA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</si>
  <si>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DUITAMA.</t>
  </si>
  <si>
    <t>REGISTRADOR ORIP DUITAMA</t>
  </si>
  <si>
    <t>ORIP DUITAMA</t>
  </si>
  <si>
    <t>501-2023</t>
  </si>
  <si>
    <t>VIVIANA PAOLA PIRAZAN SUAREZ</t>
  </si>
  <si>
    <t>502-2023</t>
  </si>
  <si>
    <t>SERGIO FELIPE SALAMANCA BORRERO</t>
  </si>
  <si>
    <t xml:space="preserve">
prestar con plena autonomia tecnica y administrativa sus servicios como profesional especializado tipo e en la instrucción y juzgamiento de los procesos disciplinarios que adelanta la oficina de control disciplinario interno</t>
  </si>
  <si>
    <t>503-2023</t>
  </si>
  <si>
    <t>MONICA PIEDAD HERNANDEZ MENDEZ</t>
  </si>
  <si>
    <t>Prestar con plena autonomía técnica y administrativa sus servicios como Profesional Universitario Tipo B, para apoyar a la Superintendencia Delegada para el Notariado, en actividades administrativas y la sustanciación de los expedientes disciplinarios en la fase de instrucción derivados de las actuaciones relacionadas con el ejercicio de las funciones de control</t>
  </si>
  <si>
    <t>504-2023</t>
  </si>
  <si>
    <t xml:space="preserve"> VALLENTINA PINZON GOMEZ</t>
  </si>
  <si>
    <t xml:space="preserve"> prestar con plena autonomia tecnica y administrativa sus servicios como tecnico administrativo tipo b para realizar las comunicaciones y notificaciones de la oficina de control disciplinario interno</t>
  </si>
  <si>
    <t>JEFE DE LA OFICINA DE CONTROL DISCIPLINARIO NTERNO</t>
  </si>
  <si>
    <t>505 2023</t>
  </si>
  <si>
    <t>EDWIN ALBERTO MEZA MOSQUERA</t>
  </si>
  <si>
    <t xml:space="preserve">
prestar con plena autonomia tecnica y administrativa sus servicios como profesional universitario tipo b en asuntos relacionados con el sistema integrado de gestion de calidad, planeacion estrategica, talento humano y las demas actividades que requiera la oficina de control disciplinario interno</t>
  </si>
  <si>
    <t>506-2023</t>
  </si>
  <si>
    <t>JULIAN FELIPE CASTRO GIL</t>
  </si>
  <si>
    <t>Prestar con plena autonomía técnica y administrativa sus servicios como PROFESIONAL UNIVERSITARIO TIPO B para la sustanciación de los procesos disciplinarios en las etapas de indagación previa y las demás etapas que requiera la Oficina de Control Disciplinario Inter</t>
  </si>
  <si>
    <t>507-2023</t>
  </si>
  <si>
    <t>JANNETH LILIANA CALDERON
GOMEZ</t>
  </si>
  <si>
    <t>Prestar con plena autonomía técnica y administrativa sus servicios como PROFESIONAL ESPECIALIZADO TIPO F en las actividades relacionadas en temas de formalización urbana a cargo de la Superintendencia Delegada para la Protección, Restitución y Formalización de Tierras</t>
  </si>
  <si>
    <t>508-2023</t>
  </si>
  <si>
    <t>CARMEN ELENA GOMEZ SEGURA</t>
  </si>
  <si>
    <t>Prestar con plena autonomía técnica y administrativa sus servicios como PROFESIONAL ESPECIALIZADO TIPO F en las actividades de relacionamiento institucional en temas ambientales y de tierras a cargo de la Superintendencia Delegada para la Protección, Restitución y Formalización de Tierras</t>
  </si>
  <si>
    <t>509-2023</t>
  </si>
  <si>
    <t xml:space="preserve"> FRANCISCO JAVIER LARA SABOGAL</t>
  </si>
  <si>
    <t xml:space="preserve"> Prestar con plena autonomía técnica y administrativa sus servicios como PROFESIONAL ESPECIALIZADO TIPO F en las actividades relacionadas a temas de formalización de tierras con la Sentencia T-488 a cargo de la superintendencia delegada para la protección, restitución y formalización de tierras.</t>
  </si>
  <si>
    <t>511-2023</t>
  </si>
  <si>
    <t>CARLOS ADOLFO GONZALEZ
GARZON</t>
  </si>
  <si>
    <t>SUPERINTENDENTE DELEGADO PARA LA PROTECCION,
RESTITUCION Y FORMALIZACION DE TIERRAS</t>
  </si>
  <si>
    <t>512-2023</t>
  </si>
  <si>
    <t>ANGELO MAURICIO VICTORIA RUSSI</t>
  </si>
  <si>
    <t>Prestar con plena autonomía técnica y administrativa sus servicios como PROFESIONAL ESPECIALIZADO TIPO F como apoyo jurídico en las actividades relacionadas al grupo interno de apoyo a la gestión de políticas de tierras a cargo de la superintendencia delegada para la protección, restitución y formalización de tierras</t>
  </si>
  <si>
    <t>513-2023</t>
  </si>
  <si>
    <t>HILDA PATRICIA ALFONSO MONDRAGON</t>
  </si>
  <si>
    <t>Prestar con plena autonomía técnica y administrativa sus servicios como PROFESIONAL ESPECIALIZADO TIPO F en las actividades relacionadas a temas de formalización de tierras y la implementación de la política de catastro a cargo de la superintendencia delegada para la protección, restitución y formalización de tierras</t>
  </si>
  <si>
    <t>514-2023</t>
  </si>
  <si>
    <t>JOSE MIGUEL BAUTISTA CRUZ</t>
  </si>
  <si>
    <t xml:space="preserve"> Prestar con plena autonomía técnica y administrativa sus servicios como PROFESIONAL ESPECIALIZADO TIPO D para la gestión y fortalecimiento de los procesos de la política de catastro multipropósito mediante la estructuración de estrategias encaminadas a la articulación con diferentes entidades del orden nacional y territorial a cargo de la superintendencia delegada para la protección, restitución y formalización de tierras</t>
  </si>
  <si>
    <t>ASESOR 1020 GRADO 11 PERTENECIENTE AL DESPACHO DEL
SUPERINTENDENTE DE NOTARIADO Y REGISTRO</t>
  </si>
  <si>
    <t>515-2023</t>
  </si>
  <si>
    <t xml:space="preserve"> NIDIA LUZ ESPINOSA SANABRIA</t>
  </si>
  <si>
    <t>Prestar con plena autonomía técnica y administrativa sus servicios como PROFESIONAL ESPECIALIZADO TIPO B en el seguimiento a la planeación y desarrollo de las visitas generales y especiales de inspección a las Oficinas de Registro de Instrumentos Públicos, así como, en la en la consolidación de la información en las base de datos de apoyo a la calificación a las ORIP a cargo del grupo interno de Seguimiento a la Gestión Registral de los Predios Rurales adscrito a la Superintendencia (...)</t>
  </si>
  <si>
    <t>516-2023</t>
  </si>
  <si>
    <t>UBER ALFONSO DIAZ SANCHEZ</t>
  </si>
  <si>
    <t>Prestar con plena autonomía técnica y administrativa sus servicios como PROFESIONAL ESPECIALIZADO TIPO D como apoyo jurídico en lo concerniente a la elaboración y/o revisión de estudios de títulos registrales en el marco de todos los procedimientos que adelanta el grupo interno de seguimiento a la gestión registral de los predios rurales adscrito a la superintendencia delegada para la protección, restitución y formalización de tierras. Prestará sus servicios en el nivel central</t>
  </si>
  <si>
    <t>517-2023</t>
  </si>
  <si>
    <t>JUAN CARLOS MEJIA OSPINA</t>
  </si>
  <si>
    <t>Prestar con plena autonomía técnica y administrativa sus servicios como PROFESIONAL UNIVERSITARIO TIPO B en la asignación y seguimiento de estudios traditicios registrales en la plataforma SIDT y apoyo en el trámite de solicitudes de consulta de índices de propietarios en el proceso de restitución a cargo del Grupo Interno de Seguimiento a la Gestión Registral de los Predios Rurales adscrito a la Superintendencia Delegada para la Protección, Restitución y Formalización de Tierras</t>
  </si>
  <si>
    <t>518-2023</t>
  </si>
  <si>
    <t>JONATHAN MICHAEL JIMENEZ
SANCHEZ</t>
  </si>
  <si>
    <t>Prestar con plena autonomía técnica y administrativa sus servicios como PROFESIONAL ESPECIALIZADO TIPO D para el cumplimiento a órdenes proferidas en las sentencias de restitución de tierras, así como en el seguimiento y cumplimiento en la inscripción y cancelación de las medidas de protección patrimonial RUPTA, a cargo el grupo interno de Seguimiento a la Gestión Registral de los Predios Rurales adscrito a la Superintendencia Delegada para la Protección, Restitución y Formalización de Tierras,</t>
  </si>
  <si>
    <t>519-2023</t>
  </si>
  <si>
    <t>CAMILO ANDRES CELIS RIVERA</t>
  </si>
  <si>
    <t>Prestar con plena autonomía técnica y administrativa sus servicios como PROFESIONAL UNIVERSITARIO TIPO A, como apoyo en el reparto y consolidación de la Bases de Datos de Presuntos Baldíos y análisis jurídico en el estudio de los folios de matrícula inmobiliaria para la identificación de presuntamente baldíos y proceso de restitución de tierras, competencia del Grupo de Seguimiento a la Gestión Registral de Predios Rurales. Prestará sus servicios en el nivel central</t>
  </si>
  <si>
    <t>520-2023</t>
  </si>
  <si>
    <t>RONALD ANDRES ALFONSO VALENCIA</t>
  </si>
  <si>
    <t xml:space="preserve">	Prestar con plena autonomía técnica y administrativa sus servicios de apoyo a la gestión como TÉCNICO ADMINISTRATIVO TIPO B en la consolidación en la base de datos sobre las órdenes de inscripción y cancelación de las medidas de protección patrimonial y apoyo en el diligenciamiento de la Base de Datos de Presuntos Baldíos, en el marco de los procesos que adelanta el grupo interno de Seguimiento a la Gestión Registral de los Predios Rurales adscrito a la Superintendencia Delegada para la</t>
  </si>
  <si>
    <t>521-2023</t>
  </si>
  <si>
    <t xml:space="preserve"> SANDRA PATRICIA CLAVIJO CRUZ</t>
  </si>
  <si>
    <t>Prestar con plena autonomía técnica y administrativa sus servicios como PROFESIONAL ESPECIALIZADO TIPO C, para el cumplimiento de las órdenes administrativas y judiciales, así como en el análisis jurídico traditicio de los predios en el marco de los procesos que adelanta el grupo interno de Seguimiento a la Gestión Registral de los Predios Rurales adscrito a la Superintendencia Delegada para la Protección, Restitución y Formalización de Tierras</t>
  </si>
  <si>
    <t>522-2023</t>
  </si>
  <si>
    <t>LAURA ISAZA FRANCO</t>
  </si>
  <si>
    <t>Prestar con plena autonomía técnica y administrativa sus servicios como PROFESIONAL ESPECIALIZADO TIPO B como apoyo jurídico en lo concerniente a la elaboración del análisis traditicio registral de los folios de matrícula inmobiliaria y trámite de solicitu des que adelanta el Grupo Interno de Seguimiento a la Gestión Registral de los Predios Rurales adscrito a la Superintendencia Delegada para la Protección, Restitución y Formalización de Tierras.</t>
  </si>
  <si>
    <t>523-2023</t>
  </si>
  <si>
    <t>JANNER MAURICIO RIVERA VELASQUEZ</t>
  </si>
  <si>
    <t>Prestar con plena autonomía técnica y administrativa sus servicios como PROFESIONAL UNIVERSITARIO TIPO B como apoyo jurídico en el estudio de los folios de matrícula inmobiliaria que integran las bases de datos para la identificación de presuntamente baldíos a cargo del grupo interno de Seguimiento a la Gestión Registral de los Predios Rurales adscrito a la Superintendencia Delegada para la Protección, Restitución y Formalización de Tierras</t>
  </si>
  <si>
    <t>524-2023</t>
  </si>
  <si>
    <t>JUAN CAMILO BELTRAN ZAMORA</t>
  </si>
  <si>
    <t xml:space="preserve"> Prestar con plena autonomía técnica y administrativa sus servicios como PROFESIONAL UNIVERSITARIO TIPO B como apoyo jurídico en el estudio de los folios de matrícula inmobiliaria que integran las bases de datos para la identificación de presuntamente baldíos a cargo del grupo interno de Seguimiento a la Gestión Registral de los Predios Rurales adscrito a la Superintendencia Delegada para la Protección, Restitución y Formalización de Tierras.</t>
  </si>
  <si>
    <t>525-2023</t>
  </si>
  <si>
    <t>JORGE ALBERTO MONTENEGRO PEÑA</t>
  </si>
  <si>
    <t xml:space="preserve"> Prestar con plena autonomía técnica y administrativa sus servicios como PROFESIONAL ESPECIALIZADO TIPO E, para llevar a cabo las diferentes actividades de carácter tecnológico requeridas para la implementación del catastro multipropósito por parte del grupo interno de Interoperabilidad Registro Catastro Multipropósito adscrito a la Superintendencia Delegada para la Protección, Restitución y Formalización de Tierras y la Oficina de Tecnologías de la Información.</t>
  </si>
  <si>
    <t>PROFESIONAL GRADO 20 SDPRFT</t>
  </si>
  <si>
    <t>526-2023</t>
  </si>
  <si>
    <t xml:space="preserve"> MAGDA ISABEL RODRIGUEZ GOMEZ</t>
  </si>
  <si>
    <t>Prestar con plena autonomía técnica y administrativa sus servicios como PROFESIONAL ESPECIALIZADO TIPO B para apoyar los procesos relacionados con la interrelación Registro - Catastro en cuanto a las actividades de los convenios y/o acuerdos de servicio con gestores catastrales, procedimientos de actualización masiva, procesos de depuración de secuenciales y demás actividades administrativas requeridas en el Grupo Interno de Interrelación Registro Catastro adscrito a la Superintendencia (...)</t>
  </si>
  <si>
    <t>527-2023</t>
  </si>
  <si>
    <t>GERMAN ANDRES RIOS MARULANDA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</si>
  <si>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DOSQUEBRADAS</t>
  </si>
  <si>
    <t>REGISTRADOR ORIP DOSQUEBRADAS</t>
  </si>
  <si>
    <t>ORIP DOSQUEBRADAS</t>
  </si>
  <si>
    <t>528-2023</t>
  </si>
  <si>
    <t>JUAN SEBASTIAN BEDOYA VILLARRAGA</t>
  </si>
  <si>
    <t>529-2023</t>
  </si>
  <si>
    <t>ANDRES FELIPE MORALES HOYOS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</si>
  <si>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DOSQUEBRADAS.</t>
  </si>
  <si>
    <t>$16441056</t>
  </si>
  <si>
    <t>$8220528</t>
  </si>
  <si>
    <t>530-2023</t>
  </si>
  <si>
    <t>MARIA ALEJANDRA ACERO PEREZ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</si>
  <si>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DOSQUEBRADAS.</t>
  </si>
  <si>
    <t>531-2023</t>
  </si>
  <si>
    <t xml:space="preserve"> LADY CATALINA SANCHEZ GUSTIN</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</si>
  <si>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PASTO.</t>
  </si>
  <si>
    <t>REGISTRADOR ORIP PASTO</t>
  </si>
  <si>
    <t>ORIP PASTO</t>
  </si>
  <si>
    <t>532-2023</t>
  </si>
  <si>
    <t>MARCELA CATHERYNE MOSQUERA CAICEDO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</si>
  <si>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PASTO.</t>
  </si>
  <si>
    <t>533-2023</t>
  </si>
  <si>
    <t>CHRISTIAN RUBEN GUERRA PACICHANA</t>
  </si>
  <si>
    <t>534-2023</t>
  </si>
  <si>
    <t>PABLO GERMAN CABEZAS GUERRERO</t>
  </si>
  <si>
    <t>535-2023</t>
  </si>
  <si>
    <t>YALINA DE LAS LAJAS GARRETA IBARRA</t>
  </si>
  <si>
    <t>536-2023</t>
  </si>
  <si>
    <t>JENNIFER ANGELA RUANO CHAVES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</si>
  <si>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PASTO.</t>
  </si>
  <si>
    <t>537-2023</t>
  </si>
  <si>
    <t>JUAN PABLO CHAMORRO HERNANDEZ</t>
  </si>
  <si>
    <t>538-2023</t>
  </si>
  <si>
    <t>WILMER GOMEZ QUINTERO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</si>
  <si>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PITALITO.</t>
  </si>
  <si>
    <t>REGISTRADOR ORIP PITALITO</t>
  </si>
  <si>
    <t>ORIP PITALITO</t>
  </si>
  <si>
    <t>539-2023</t>
  </si>
  <si>
    <t>YENI ANDREA ESQUIVEL LOPEZ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</si>
  <si>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PITALITO</t>
  </si>
  <si>
    <t>540-2023</t>
  </si>
  <si>
    <t>MARYORY MUÑOZ DORADO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</si>
  <si>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POPAYAN</t>
  </si>
  <si>
    <t>REGISTRADOR ORIP POPAYAN</t>
  </si>
  <si>
    <t>ORIP POPAYAN</t>
  </si>
  <si>
    <t>541-2023</t>
  </si>
  <si>
    <t>MARGARITA MARIA CORDOBA VELASQUEZ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</si>
  <si>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PUERTO ASIS</t>
  </si>
  <si>
    <t>REGISTRADOR ORIP PUERTO ASIS</t>
  </si>
  <si>
    <t>ORIP PUERTO ASIS</t>
  </si>
  <si>
    <t>542-2023</t>
  </si>
  <si>
    <t>NAIDA ROCIO SALABARRIETA ENCINOSA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</si>
  <si>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PUERTO LOPEZ</t>
  </si>
  <si>
    <t>REGISTRADOR ORIP PUERTO LOPEZ</t>
  </si>
  <si>
    <t>ORIP PUERTO LOPEZ</t>
  </si>
  <si>
    <t>543-2023</t>
  </si>
  <si>
    <t>YINETH PAOLA OLIVIERI CALDERON</t>
  </si>
  <si>
    <t>544-2023</t>
  </si>
  <si>
    <t>DAYAN MARCELA RAMIREZ DAZA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</si>
  <si>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PUERTO TEJADA.</t>
  </si>
  <si>
    <t>REGISTRADOR ORIP PUERTO TEJADA</t>
  </si>
  <si>
    <t>ORIP PUERTO TEJADA</t>
  </si>
  <si>
    <t>545-2023</t>
  </si>
  <si>
    <t>CLAUDIA LORENA MAYOR SIERRA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</si>
  <si>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ROLDANILLO.</t>
  </si>
  <si>
    <t>REGISTRADOR ORIP ROLDANILLO</t>
  </si>
  <si>
    <t>ORIP ROLDANILLO</t>
  </si>
  <si>
    <t>546-2023</t>
  </si>
  <si>
    <t>JOSE MAURICIO QUINTERO LOPEZ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</si>
  <si>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ROLDANILLO.</t>
  </si>
  <si>
    <t>547-2023</t>
  </si>
  <si>
    <t>YULY ANDREA CONTRERAS GONZALEZ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</si>
  <si>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VELEZ - SANTANDER</t>
  </si>
  <si>
    <t>REGISTRADOR ORIP VELEZ</t>
  </si>
  <si>
    <t>ORIP VELEZ</t>
  </si>
  <si>
    <t>548-2023</t>
  </si>
  <si>
    <t>DANIELA ALEXANDRA PARDO
SANCHEZ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</si>
  <si>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VELEZ - SANTANDER</t>
  </si>
  <si>
    <t>549-2023</t>
  </si>
  <si>
    <t>MONICA MARIA SOTO CALLEJAS</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</si>
  <si>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YARUMAL - ANTIOQUIA</t>
  </si>
  <si>
    <t>REGISTRADOR ORIP YARUMAL</t>
  </si>
  <si>
    <t>ORIP YARUMAL</t>
  </si>
  <si>
    <t>550-2023</t>
  </si>
  <si>
    <t>JUAN DAVID ALVAREZ GONZALEZ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</si>
  <si>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SEGOVIA -ANTIOQUIA</t>
  </si>
  <si>
    <t>REGISTRADOR ORIP SEGOVIA</t>
  </si>
  <si>
    <t>ORIP SEGOVIA</t>
  </si>
  <si>
    <t>551-2023</t>
  </si>
  <si>
    <t>KATHERINE ANDREA HERNANDEZ BOHORQUEZ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</si>
  <si>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SOACHA.</t>
  </si>
  <si>
    <t>552-2023</t>
  </si>
  <si>
    <t>ANGIE TERESA TORO CUERVO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</si>
  <si>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LIBANO - TOLIMA</t>
  </si>
  <si>
    <t>REGISTRADOR ORIP LIBANO</t>
  </si>
  <si>
    <t>ORIP LIBANO</t>
  </si>
  <si>
    <t>553-2023</t>
  </si>
  <si>
    <t>ANGELICA TIJARO CASTRO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</si>
  <si>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LIBANO - TOLIMA</t>
  </si>
  <si>
    <t>554-2023</t>
  </si>
  <si>
    <t>JEFFERSON RICARDO VIASUS GUAUQUE</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</si>
  <si>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PACHO.</t>
  </si>
  <si>
    <t>REGISTRADOR ORIP PACHO</t>
  </si>
  <si>
    <t>ORIP PACHO</t>
  </si>
  <si>
    <t>555-2023</t>
  </si>
  <si>
    <t>BRAYAN FABIAN LOPEZ MONTOYA</t>
  </si>
  <si>
    <t>Prestar con plena autonomía técnica y administrativa sus servicios como TÉCNICO ADMINISTRATIVO TIPO B, para brindar apoyo y soporte de nivel 1 en conectividad de redes LAN, WAN, cableado estructurado y ofimática con el fin de garantizar la operación tecnológica contemplada en el proyecto de inversión de la oficina de tecnologías de la información de la SNR</t>
  </si>
  <si>
    <t>556-2023</t>
  </si>
  <si>
    <t>JAIME DE JESUS LOPEZ LOPEZ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</si>
  <si>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SOLEDAD - ATLANTICO</t>
  </si>
  <si>
    <t>REGISTRADOR ORIP SOLEDAD</t>
  </si>
  <si>
    <t>ORIP SOLEDAD</t>
  </si>
  <si>
    <t>557-2023</t>
  </si>
  <si>
    <t xml:space="preserve"> MARIA SILVIA QUIROZ SIMANCA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</si>
  <si>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SOLEDAD- ATLANTICO.</t>
  </si>
  <si>
    <t>558-2023</t>
  </si>
  <si>
    <t>MARIA XIMENA PEÑA MORENO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</si>
  <si>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SOCORRO - SANTANDER.</t>
  </si>
  <si>
    <t>REGISTRADOR ORIP SOCORRO</t>
  </si>
  <si>
    <t>ORIP SOCORRO</t>
  </si>
  <si>
    <t>559-2023</t>
  </si>
  <si>
    <t xml:space="preserve">ANDRES MELO MURCIA </t>
  </si>
  <si>
    <t>Prestar con plena autonomía técnica y administrativa sus servicios como PROFESIONAL ESPECIALIZADO TIPO C, en lo referente a la definición, documentación, pruebas y desarrollos de software que se definan en el marco de los procesos de la superintendencia de notariado y registro</t>
  </si>
  <si>
    <t xml:space="preserve">COORDINADOR DEL GRUPO DE INNOVACION Y DESARROLLO </t>
  </si>
  <si>
    <t>560-2023</t>
  </si>
  <si>
    <t>NELCY SUAREZ CONTRERAS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</si>
  <si>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PAMPLONA-NTE SANTANDER</t>
  </si>
  <si>
    <t>REGISTRADOR ORIP PAMPLONA</t>
  </si>
  <si>
    <t>ORIP PAMPLONA</t>
  </si>
  <si>
    <t>561-2023</t>
  </si>
  <si>
    <t>YERLY KATHERINE RODRIGUEZ MENDOZA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</si>
  <si>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Cáqueza - Cundinamarca</t>
  </si>
  <si>
    <t>REGISTRADOR ORIP CAQUEZA</t>
  </si>
  <si>
    <t>ORIP CAQUEZA</t>
  </si>
  <si>
    <t>562-2023</t>
  </si>
  <si>
    <t>CAMILO ANDRES OVIEDO HERNANDEZ</t>
  </si>
  <si>
    <t>Prestar con plena autonomía técnica y administrativa sus servicios como Técnico Administrativo Tipo B, para apoyar administrativamente a la Dirección de Administración Notarial con la proyección de decretos y actos administrativos, controlando el oportuno cumplimiento de los mismos para el alcance de los objetivos, planes y políticas trazadas por la Dirección</t>
  </si>
  <si>
    <t>DIRECTORA DE ADMINISTRACIÓN NOTARIAL</t>
  </si>
  <si>
    <t>563-2023</t>
  </si>
  <si>
    <t>JULIETH LISSETH VILLAMIZAR OSORIO</t>
  </si>
  <si>
    <t xml:space="preserve">	Prestar con plena autonomía técnica y administrativa sus servicios como Profesional Especializado Tipo A, para apoyar juridicamente a la Superintendencia Delegada para el Notariado con la proyección de actos administrativos, circulares, manejo de asuntos de registro civil, cancilleria y atención de los demás requerimientos y trámites relacionados con el ejercicio de las funciones de administración notarial</t>
  </si>
  <si>
    <t>564-2023</t>
  </si>
  <si>
    <t>MARIA ALEJANDRA BOLIVAR GARCIA</t>
  </si>
  <si>
    <t>Prestar con plena autonomía técnica y administrativa sus servicios como Técnico Administrativo Tipo A, para apoyar a la Dirección de Administración Notarial en las actividades realizadas en conjunto con la Dirección de Vigilancia y Control Notarial y la Superintendencia Delegada para el Notariado, lo anterior en el ejercicio de las funciones de administración notarial.</t>
  </si>
  <si>
    <t>565-2023</t>
  </si>
  <si>
    <t>JAVIER CAMILO FERNANDEZ VELANDIA</t>
  </si>
  <si>
    <t>Prestar con plena autonomía técnica y administrativa sus servicios como Profesional Especializado Tipo B, para apoyar a la Superintendencia Delegada para el Notariado en la estructuración, trámite y sustanciación de las actuaciones disciplinarias, en las etapas de instrucción, relacionadas con el ejercicio de las funciones de control</t>
  </si>
  <si>
    <t>566-2023</t>
  </si>
  <si>
    <t>CAMILO ANDRES GOMEZ CASADIEGOS</t>
  </si>
  <si>
    <t>Prestar con plena autonomía técnica y administrativa sus servicios como Profesional Universitario Tipo B, para apoyar a la Superintendencia Delegada para el Notariado, en la sustanciación y práctica de pruebas de las actuaciones relacionadas con el ejercicio de las funciones de control.</t>
  </si>
  <si>
    <t>567-2023</t>
  </si>
  <si>
    <t>NOLBA RUBIELA CASTRO CRUZ</t>
  </si>
  <si>
    <t xml:space="preserve">
1018410635
</t>
  </si>
  <si>
    <t>Prestar con plena autonomía técnica y administrativa sus servicios como Profesional Universitario Tipo A, para apoyar al Despacho de la Superintendencia Delegada para el Notariado, en el manejo de archivos, digitalización de expedientes, alimentación del Sistema de Información Disciplinario, bases de datos y brindar apoyo jurídico en el ejercicio de las funciones de control</t>
  </si>
  <si>
    <t>568-2023</t>
  </si>
  <si>
    <t>MARIA FERNANDA CORAL ANDRADE</t>
  </si>
  <si>
    <t xml:space="preserve">	Prestar con plena autonomía técnica y administrativa sus servicios como Profesional Especializado Tipo C, para apoyar a la Superintendencia Delegada para el Notariado, en la estructuración, trámite, revisión y sustanciación de las actuaciones disciplinarias relacionadas con el ejercicio de las funciones de control notarial</t>
  </si>
  <si>
    <t>569-2023</t>
  </si>
  <si>
    <t xml:space="preserve">LIZETH ANDREA APONTE GOMEZ </t>
  </si>
  <si>
    <t>Prestar con plena autonomía técnica y administrativa sus servicios como Técnico Administrativo Tipo A, para realizar actividades como tecnico contable relacionadas con los procesos disciplinarios de la Superintendencia Delegada para el Notariado en ejercicio de las funciones de control.</t>
  </si>
  <si>
    <t>570-2023</t>
  </si>
  <si>
    <t>JUAN CARLOS BARBOSA RODRIGUEZ</t>
  </si>
  <si>
    <t xml:space="preserve"> Prestar con plena autonomía técnica y administrativa sus servicios como Profesional Universitario Tipo A, para apoyar al Despacho de la Superintendencia Delegada para el Notariado en la secretaría general de la fase de instrucción en el ejercicio de las funciones de control.</t>
  </si>
  <si>
    <t>571-2023</t>
  </si>
  <si>
    <t>CARLOS MARIO SANCHEZ RESTREPO</t>
  </si>
  <si>
    <t xml:space="preserve">
72357241
</t>
  </si>
  <si>
    <t>Prestar con plena autonomía técnica y administrativa sus servicios como Profesional Especializado Tipo B, para realizar labores de sustanciación de decisiones de fondo de los procesos disciplinarios de notarios en fase de instrucción de la Superintendencia Delegada para el Notariado en ejercicio de las funciones de control</t>
  </si>
  <si>
    <t>572-2023</t>
  </si>
  <si>
    <t>SERGIO LEONARDO BASTIDAS RODRIGUEZ</t>
  </si>
  <si>
    <t>1070010459_x000D_</t>
  </si>
  <si>
    <t xml:space="preserve">	Prestar con plena autonomía técnica y administrativa sus servicios como PROFESIONAL ESPECIALIZADO TIPO E, para la administración, soporte, mantenimiento y seguimiento de la plataforma de correo electrónico institucional y active directory de la superintendecia de notariado y registro con el fin de fortalecer la oficina de tecnologías de la información de la SNR</t>
  </si>
  <si>
    <t>COORDINADOR GRUPO DE SERVICIOS TECNOLÓGICOS DE LA OFICINA DE LAS TECNOLOGÍAS DE LA INFORMACIÓN</t>
  </si>
  <si>
    <t>573-2023</t>
  </si>
  <si>
    <t>IVON CATALINA AVENDAÑO CARRANZA</t>
  </si>
  <si>
    <t xml:space="preserve"> Prestar con plena autonomía técnica y administrativa sus servicios como Profesional Especializado TIPO A para apoyar la gestión y cumplimiento del marco normativo para integrar el SGSST con los sistemas integrados de gestión de la Entidad. Bogotá</t>
  </si>
  <si>
    <t>574-2023</t>
  </si>
  <si>
    <t>JUAN RAPHAEL GRANJA PAYAN</t>
  </si>
  <si>
    <t>Prestar con plena autonomía técnica y administrativa sus servicios jurídicos como Profesional Especializado Tipo F, para asesorar jurídicamente los asuntos administrativos y laborales que requiera la Dirección de Talento Humano. Bogotá</t>
  </si>
  <si>
    <t>575-2023</t>
  </si>
  <si>
    <t>MYRIAM LONDOÑO ROJAS</t>
  </si>
  <si>
    <t>Prestar con plena autonomía técnica y administrativa sus servicios como Profesional Universitario TIPO B para apoyar el cumplimiento bajo el marco normativo legal vigente del SGSST de la Dirección de Talento Humano con los sistemas integrados de gestión de la Entidad. Bogotá</t>
  </si>
  <si>
    <t>576-2023</t>
  </si>
  <si>
    <t>CARLOS VLADIMIR PINZON VEGA</t>
  </si>
  <si>
    <t>577-2023</t>
  </si>
  <si>
    <t>CLAUDIA CONSUELO GARCIA HERNANDEZ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</si>
  <si>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eldesarrollo de los lineamientos de línea de producción orip de BOGOTA ZONA CENTRO</t>
  </si>
  <si>
    <t>578-2023</t>
  </si>
  <si>
    <t>JEISSON ARTURO SANCHEZ PLATA</t>
  </si>
  <si>
    <t>SUBDIRECTOR DE APOYO JURIDICO REGISTRAL</t>
  </si>
  <si>
    <t>579-2023</t>
  </si>
  <si>
    <t>WILLIAM GUILLERMO SALAMANCA RICO</t>
  </si>
  <si>
    <t xml:space="preserve"> Prestar con plena autonomía técnica y administrativa sus servicios como profesional especializado tipo (b) para prestar apoyo a la dirección regional centro en funciones como cuadre y manejo de cuentas proceso de devoluciones de dinero y conciliaciones, enla jurisdicción de la regional centro</t>
  </si>
  <si>
    <t>DIRECTOR REGIONAL CENTRO</t>
  </si>
  <si>
    <t>REGIONAL CENTRO</t>
  </si>
  <si>
    <t>580-2023</t>
  </si>
  <si>
    <t>GIOVANNA ANDREA MEDRANO CASTRO</t>
  </si>
  <si>
    <t>Prestar con plena autonomía técnica y administrativa sus servicios como PROFESIONAL ESPECIALIZADO TIPO E, en la orientación y definición de iniciativas estratégicas, programación y seguimiento a la ejecución de los recursos asignados al proyecto de inversión, así como en la atención de requerimientos respecto de la planeación estratégica de TI</t>
  </si>
  <si>
    <t>581-2023</t>
  </si>
  <si>
    <t>JONATHAN FERNANDO ARDILA CLAVIJO</t>
  </si>
  <si>
    <t>Prestar con plena autonomía técnica y administrativa sus servicios como PROFESIONAL UNIVERSITARIO TIPO B, en las fases de levantamiento, planeación, desarrollo, implementación y mantenimiento de software de los desarrollos tecnológicos de la oficina de tecnologías de la información de la SNR.</t>
  </si>
  <si>
    <t>582-2023</t>
  </si>
  <si>
    <t>KIMBERLY MARCELA PRIETO NARANJO</t>
  </si>
  <si>
    <t>Prestar con plena autonomía técnica y administrativa sus servicios como Profesional Especializado Tipo A, para acompañar a los abogados sustanciadores en actividades relacionadas con los procesos disciplinarios derivados de aspectos tributarios de la Superintendencia Delegada para el Notariado en ejercicio de las funciones de control.</t>
  </si>
  <si>
    <t>583-2023</t>
  </si>
  <si>
    <t xml:space="preserve"> RODRIGO MANUEL ARGOTY PAEZ</t>
  </si>
  <si>
    <t xml:space="preserve">	Prestar con plena autonomía técnica y administrativa sus servicios como Profesional Especializado Tipo B para apoyar jurídicamente y realizar acompañamiento al despacho de la Superintendencia Delegada para el Notariado en las actividades propias de su competencia en ejercicio de las funciones de inspección vigilancia y control.</t>
  </si>
  <si>
    <t>584-2023</t>
  </si>
  <si>
    <t>CARLOS ALBERTO LIZARAZO MARTINEZ</t>
  </si>
  <si>
    <t xml:space="preserve">	Prestar con plena autonomía técnica y administrativa sus servicios como Profesional Especializado Tipo B para apoyar jurídicamente al despacho de la Superintendencia Delegada para el Notariado en la proyección y revisión de actos administrativos en ejercicio de las funciones de inspección vigilancia y control</t>
  </si>
  <si>
    <t>585-2023</t>
  </si>
  <si>
    <t>MARIA ANGELICA ZABARAIN FUENTES</t>
  </si>
  <si>
    <t>Prestar con plena autonomía técnica y administrativa sus servicios como Profesional Especializado Tipo B, para apoyar a la Superintendencia Delegada para el Notariado, en la práctica, evaluación, trámite y seguimiento de las visitas a notarías en el ejercicio de las funciones de inspección notarial, asi como el apoyo a evaluación de actas de visita y seguimiento a planes de mejoramiento que se requiera.</t>
  </si>
  <si>
    <t>586-2023</t>
  </si>
  <si>
    <t>DALILA SOFIA GARCIA SAEZ</t>
  </si>
  <si>
    <t xml:space="preserve">1068664395
</t>
  </si>
  <si>
    <t>Prestar con plena autonomía técnica y administrativa sus servicios como PROFESIONAL UNIVERSITARIO TIPO B, para apoyar a la Superintendencia Delegada para el Notariado, en la práctica, evaluación, trámite y seguimiento de las visitas a notarías en el ejercicio de las funciones de inspección notarial, así como el apoyo a evaluación de actas de visita y seguimiento a planes de mejoramiento que se requiera.</t>
  </si>
  <si>
    <t>587-2023</t>
  </si>
  <si>
    <t>LILIANA MARCELA ACEVEDO SANCHEZ</t>
  </si>
  <si>
    <t>Prestar con plena autonomía técnica y administrativa sus servicios como PROFESIONAL ESPECIALIZADO TIPO A, para apoyar a la Superintendencia Delegada para el Notariado, en la práctica, evaluación, trámite y seguimiento de las visitas a notarías en el ejercicio de las funciones de inspección notarial, así como el apoyo a evaluación de actas de visita y seguimiento a planes de mejoramiento que se requiera.</t>
  </si>
  <si>
    <t>588-2023</t>
  </si>
  <si>
    <t>MARIA ALEXANDRA MEDINA AYALA</t>
  </si>
  <si>
    <t xml:space="preserve">	Prestar con plena autonomía técnica y administrativa sus servicios como Profesional Especializado Tipo A, para apoyar a la Superintendencia Delegada para el Notariado, en la evaluación de las actas de visita practicadas a las notarías y acompañar a los abogados sustanciadores en los procesos disciplinarios; desde los aspectos financieros y contables en ejercicio de las funciones de inspección y control</t>
  </si>
  <si>
    <t xml:space="preserve">DIRECTORA DE VIGILANCIA Y CONTROL NOTARIAL </t>
  </si>
  <si>
    <t>589-2023</t>
  </si>
  <si>
    <t>MARIA BERNARDA MELO QUIROGA</t>
  </si>
  <si>
    <t xml:space="preserve">	Prestar con plena autonomía técnica y administrativa sus servicios como Profesional Universitario Tipo B, para apoyar a la Superintendencia Delegada para el Notariado, en el seguimiento de los planes de mejoramiento derivados de las visitas a notarías en el ejercicio de las funciones de inspección notarial, así como apoyar otras actividades de seguimiento de los procesos de vigilancia y control que competen a la dependencia</t>
  </si>
  <si>
    <t>590-2023</t>
  </si>
  <si>
    <t>JOHN JAIRO GOMEZ MORENO</t>
  </si>
  <si>
    <t>Prestar con plena autonomía técnica y administrativa sus servicios como Técnico Administrativo Tipo B, para apoyar a la Superintendencia Delegada para el Notariado, en el manejo de archivos de otras vigencias, los requerimientos a notarios y seguimiento de sus respuestas, dentro de los trámites relacionados con el ejercicio de las funciones de vigilancia.</t>
  </si>
  <si>
    <t>591-2023</t>
  </si>
  <si>
    <t>HEIDY DANIELA PARRA IBAÑEZ</t>
  </si>
  <si>
    <t>Prestar con plena autonomía técnica y administrativa sus servicios como Técnico Administrativo Tipo B, para apoyar a la Superintendencia Delegada para el Notariado, en el manejo de archivos, bases de datos, requerimientos a las notarias y seguimiento a la respuesta de los mismos, y gestión de trámites relacionados con el ejercicio de las funciones de vigilancia.</t>
  </si>
  <si>
    <t>592-2023</t>
  </si>
  <si>
    <t>GISETH TATIANA SANCHEZ SAAVEDRA</t>
  </si>
  <si>
    <t>593-2023</t>
  </si>
  <si>
    <t xml:space="preserve">LAURA CAMILA HERNANDEZ GUZMAN </t>
  </si>
  <si>
    <t>Prestar con plena autonomía técnica y administrativa sus servicios como PROFESIONAL UNIVERSITARIO A, para realizar seguimiento a los proyectos de inversión y/o planes institucionales, mediante el apoyo en la realización y estructuración de los informes, reportes y presentaciones del Grupo de Planeación Institucional e Inversión.</t>
  </si>
  <si>
    <t>594-2023</t>
  </si>
  <si>
    <t>NATHALY ANDREA ZORRO MORANTES</t>
  </si>
  <si>
    <t>AUXILIAR ADMINISTRATIVO para apoyar la aplicación de las políticas internas de la SNR frente al Sistema de Gestión Documental de las oficinas de registro de instrumentos públicos a nivel nacional, en el desarrollo de los lineamientos de línea de producción ORIP de SOGAMOSO</t>
  </si>
  <si>
    <t>REGISTRADOR ORIP SOGAMOSO</t>
  </si>
  <si>
    <t>ORIP SOGAMOSO</t>
  </si>
  <si>
    <t>595-2023</t>
  </si>
  <si>
    <t>ZULMA YENITSE SANCHEZ HERNANDEZ</t>
  </si>
  <si>
    <t>596-2023</t>
  </si>
  <si>
    <t>DARLIN JANETH MONTAÑO ANCHICO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</si>
  <si>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BUENAVENTURA.</t>
  </si>
  <si>
    <t>REGISTRADOR ORIP BUENAVENTURA</t>
  </si>
  <si>
    <t>ORIP BUENAVENTURA</t>
  </si>
  <si>
    <t>597-2023</t>
  </si>
  <si>
    <t>ALEXANDER TIBAQUIRA GARCIA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</si>
  <si>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GIRARDOT</t>
  </si>
  <si>
    <t>REGISTRADOR ORIP GIRARDOT</t>
  </si>
  <si>
    <t>ORIP GIRARDOT</t>
  </si>
  <si>
    <t>598-2023</t>
  </si>
  <si>
    <t>SANDRA MILENA PACHON MONTAÑA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</si>
  <si>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GIRARDOT</t>
  </si>
  <si>
    <t>599-2023</t>
  </si>
  <si>
    <t>PAOLA ANDREA SAENZ CORTES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</si>
  <si>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CHIQUINQUIRA.</t>
  </si>
  <si>
    <t>REGISTRADOR ORIP CHIQUINQUIRA</t>
  </si>
  <si>
    <t>ORIP CHIQUINQUIRA</t>
  </si>
  <si>
    <t>600-2023</t>
  </si>
  <si>
    <t>JORGE ARMANDO ANGARITA SASTOQUE</t>
  </si>
  <si>
    <t>Prestar con plena autonomía técnica y administrativa sus servicios como Profesional Universitario TIPO B para apoyar la ejecución de los programas de SST en el Nivel Central. Bogotá</t>
  </si>
  <si>
    <t>601-2023</t>
  </si>
  <si>
    <t>ANDRES DARIO RENDON BOTERO</t>
  </si>
  <si>
    <t>15441 199</t>
  </si>
  <si>
    <t>602-2023</t>
  </si>
  <si>
    <t>ELIANA MARIA MONTOYA OSPINA</t>
  </si>
  <si>
    <t>603-2023</t>
  </si>
  <si>
    <t>DIANA JANETH PINEDA CORTES</t>
  </si>
  <si>
    <t>Prestar con plena autonomía técnica y administrativa sus servicios como PROFESIONAL ESPECIALIZADO TIPO E, para realizar actividades jurídicas propias del Despacho del Superintendente, así como la proyección y revisión de los proyectos de ley, proyectos de decreto y de actos administrativos de los procesos que adelanta la Superintendencia de Notariado y Registro en coordinación con la Oficina Asesora Jurídica.</t>
  </si>
  <si>
    <t>604-2023</t>
  </si>
  <si>
    <t>JESSICA SALAZAR TRUJILLO</t>
  </si>
  <si>
    <t>Prestar con plena autonomía técnica y administrativa sus servicios como PROFESIONAL ESPECIALIZADO TIPO D, para identificar y validar los valores primarios y secundarios de los fondos documentales pertenecientes a los archivos de la entidad, elaboración y presentación de las Tablas de Valoración Documental - TVD de la Superintendencia de Notariado y Registro - SNR</t>
  </si>
  <si>
    <t>605-2023</t>
  </si>
  <si>
    <t>CARLOS DANIEL CANTOR GUZMAN</t>
  </si>
  <si>
    <t>contratación de servicios como profesional especializado tipo e, para la parametrización e implementación funcional del sistema de gestión documental electrónico de archivo y la actualización e implementación de los instrumentos archivisticos de la superintendencia de notariado y registro.</t>
  </si>
  <si>
    <t>606-2023</t>
  </si>
  <si>
    <t>NESTOR GERARDO DOMINGUEZ ZUÑIGA</t>
  </si>
  <si>
    <t>Prestar con plena autonomía técnica y administrativa sus servicios como TÉCNICO ADMINISTRATIVO TIPO B para desarrollar las actividades que están contempladas en los procedimientos de registro y control de los informes estadísticos notariales enviados por las notarías del país y apoyar la elaboración de las diferentes certificaciones que deba emitir el Grupo de Recaudos y Subsidios Notariales de la Dirección Administrativa y Financiera. Bogotá Nivel Central</t>
  </si>
  <si>
    <t>607-2023</t>
  </si>
  <si>
    <t>CINDY TATIANA MORENO RAMIREZ</t>
  </si>
  <si>
    <t xml:space="preserve"> Prestar con plena autonomía técnica y administrativa sus servicios como PROFESIONAL ESPECIALIZADO TIPO F, brindar el acompañamiento necesario en los procedimientos de administración pensional y fondo de vivienda de la Dirección Administrativa y Financiera.</t>
  </si>
  <si>
    <t>DIRECTOR ADMINISTRATIVO Y FINANCIERO</t>
  </si>
  <si>
    <t>608-2023</t>
  </si>
  <si>
    <t xml:space="preserve">LAURA STEFANI HERNANDEZ ESTEPA </t>
  </si>
  <si>
    <t>Prestar con plena autonomía técnica y administrativa sus servicios como Técnico Administrativo Tipo B, para la atención de consultas e inspecciones judiciales de los documentos que reposan en el Archivo Central de la Superintendencia de Notariado y Registro - SNR</t>
  </si>
  <si>
    <t>609-2023</t>
  </si>
  <si>
    <t>NATALIA ANDREA OROZCO MARIN</t>
  </si>
  <si>
    <t xml:space="preserve">	Prestar con plena autonomía técnica y administrativa sus servicios como Profesional Especializado tipo (E), para brindar acompañamiento jurídico y revisión de las políticas, procesos y procedimiento que se deriven al interior del Grupo de Recaudos, aportes y subsidios notariales. Bogotá Nivel Central</t>
  </si>
  <si>
    <t>610-2023</t>
  </si>
  <si>
    <t>VALENTINA GUERRA URBINA</t>
  </si>
  <si>
    <t>Prestar con plena autonomía técnica y administrativa sus servicios como TÉCNICO ADMINISTRATIVO TIPO B para apoyar las actividades administrativas de competencia de la Dirección Técnica de Registro - Nivel Central</t>
  </si>
  <si>
    <t>611-2023</t>
  </si>
  <si>
    <t>JHON JAIDER CANCHILA TOVAR</t>
  </si>
  <si>
    <t>Prestar con plena autonomía técnica y administrativa sus servicios como AUXILIAR ADMINISTRATIVO para apoyar el proceso administrativos propios de la Dirección Técnica de Registro - Nivel Central</t>
  </si>
  <si>
    <t>612-2023</t>
  </si>
  <si>
    <t>ARMANDO LEON GONZALEZ ARIAS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</si>
  <si>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LA CEJA- ANTIOQUIA.</t>
  </si>
  <si>
    <t>REGISTRADOR ORIP LA CEJA</t>
  </si>
  <si>
    <t>ORIP LA CEJA</t>
  </si>
  <si>
    <t>613-2023</t>
  </si>
  <si>
    <t>UNALDO JAVIER OJEDA RIVERO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</si>
  <si>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MAICAO.</t>
  </si>
  <si>
    <t>REGISTRADOR ORIP MAICAO</t>
  </si>
  <si>
    <t>ORIP MAICAO</t>
  </si>
  <si>
    <t>614-2023</t>
  </si>
  <si>
    <t>KELLYS LEONOR UHIA HANMERER</t>
  </si>
  <si>
    <t>COORDINADOR DEL GRUPO DE GESTIÓN DISCIPLINARIA REGISTRAL</t>
  </si>
  <si>
    <t>615-2023</t>
  </si>
  <si>
    <t>FRANCY LILIANA DIAZ ROLON</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</si>
  <si>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MOMPOS.</t>
  </si>
  <si>
    <t>REGISTRADOR ORIP MOMPOS</t>
  </si>
  <si>
    <t>ORIP MOMPOS</t>
  </si>
  <si>
    <t>616-2023</t>
  </si>
  <si>
    <t xml:space="preserve"> ELKIN ABDU GUARIN CASTILLO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</si>
  <si>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MONIQUIRA.</t>
  </si>
  <si>
    <t>REGISTRADOR ORIP MONIQUIRA</t>
  </si>
  <si>
    <t>ORIP MONIQUIRA</t>
  </si>
  <si>
    <t>617-2023</t>
  </si>
  <si>
    <t>LILIANA MARCELA VALDERRAMA GIL</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</si>
  <si>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 MARCOS.</t>
  </si>
  <si>
    <t>REGISTRADOR ORIP SAN MARCOS</t>
  </si>
  <si>
    <t>ORIP SAN MARCOS</t>
  </si>
  <si>
    <t>618-2023</t>
  </si>
  <si>
    <t>NATALIA ISABEL BRAVO MUÑOZ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</si>
  <si>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SIBUNDOY.</t>
  </si>
  <si>
    <t>REGISTRADOR ORIP SIBUNDOY</t>
  </si>
  <si>
    <t>ORIP SIBUNDOY</t>
  </si>
  <si>
    <t>619-2023</t>
  </si>
  <si>
    <t xml:space="preserve"> DAYNER JAHIR QUINTERO MORENO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</si>
  <si>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SIMITI.</t>
  </si>
  <si>
    <t>REGISTRADOR ORIP SIMITI</t>
  </si>
  <si>
    <t>ORIP SIMITI</t>
  </si>
  <si>
    <t>620-2023</t>
  </si>
  <si>
    <t>WILBER DE JESUS DE ORO GUTIERREZ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</si>
  <si>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SIMITI</t>
  </si>
  <si>
    <t>621-2023</t>
  </si>
  <si>
    <t>MARIA CAROLINA HERAZO JARABA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</si>
  <si>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SINCE.</t>
  </si>
  <si>
    <t>REGISTRADOR ORIP SINCE</t>
  </si>
  <si>
    <t>ORIP SINCE</t>
  </si>
  <si>
    <t>622-2023</t>
  </si>
  <si>
    <t>LIZETH VIVIANA SOLANO SANTOS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</si>
  <si>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SOCHA</t>
  </si>
  <si>
    <t>623-2023</t>
  </si>
  <si>
    <t>WILMAN HERNAN MORENO SOLER</t>
  </si>
  <si>
    <t>Prestar con plena autonomía técnica y administrativa sus servicios como PROFESIONAL ESPECIALIZADO TIPO C, para orientar a la Oficina Asesora de Planeación en construcción e implementación del Sistema Estadístico de la Entidad articulado con el MIPG, de igual manera realizar y elaborar los estudios técnicos, con metodologías económicas, econométricas y estadísticas, además participar en la formulación, diseño y organización del plan anticorrupción de la entidad y sus componentes.</t>
  </si>
  <si>
    <t>COORDINADOR DEL GRUPO DE INTELIGENCIA DE NEGOCIOS Y ESTADÍSTICAS INSTITUCIONALES DE LA OFICINA ASESORA DE
PLANEACIÓN</t>
  </si>
  <si>
    <t>624-2023</t>
  </si>
  <si>
    <t>WILLIAM HERNANDO CASTILLO GARCIA</t>
  </si>
  <si>
    <t>Prestar con plena autonomía técnica y administrativa sus servicios como PROFESIONAL ESPECIALIZADO TIPO E para las actividades financieras y administrativas de los procesos y procedimientos referentes a la Dirección Administrativa y Financiera de la Regional Pacifica, brindando el apoyo y acompañamiento requerido.</t>
  </si>
  <si>
    <t>DIRECTOR REGIONAL PACIFICO</t>
  </si>
  <si>
    <t>625-2023</t>
  </si>
  <si>
    <t>NANCY YOLANDA CALIXTO ALBARRACIN</t>
  </si>
  <si>
    <t>Prestar con plena autonomía técnica y administrativa sus servicios como PROFESIONAL ESPECIALIZADO TIPO B, para la realización de pagos de devoluciones, control de efectivo de los ingresos y recursos de acuerdo a los lineamientos establecidos y consolidación de la información. En el Grupo de Tesorería pagos y Recaudos Registrales de la Dirección Administrativa y Financiera. Bogotá Nivel Central</t>
  </si>
  <si>
    <t>626-2023</t>
  </si>
  <si>
    <t>LUZ EMILIA SAAVEDRA TORRES</t>
  </si>
  <si>
    <t>Prestar con plena autonomía técnica y administrativa sus servicios como PROFESIONAL UNIVERSITARIO TIPO B, para atender las actividades financieras y administrativas requeridas, realizar ajustes, obligaciones, conciliar cuentas contables de operaciones reciprocas, Tesoro Nacional, Ley 55 de 1985, y cumplir con los procesos y procedimientos del grupo de contabilidad de la Dirección Administrativa y Financiera</t>
  </si>
  <si>
    <t>COORDINADORA DEL GRUPO DE CONTABILIDAD</t>
  </si>
  <si>
    <t>627-2023</t>
  </si>
  <si>
    <t xml:space="preserve">PEDRO ALFONSO VENEGAS GUACANEME </t>
  </si>
  <si>
    <t>Prestar con plena autonomía técnica y administrativa sus servicios como Técnico Administrativo Tipo B, para la atención de consultas e inspecciones judiciales de los documentos que reposan en el Archivo Central de la Superintendencia de Notariado y Registro - SNR.</t>
  </si>
  <si>
    <t>BODEGA FUNZA</t>
  </si>
  <si>
    <t>628-2023</t>
  </si>
  <si>
    <t xml:space="preserve">EBLIN KATRINA BARCELO OLIVEROS </t>
  </si>
  <si>
    <t>Prestar con plena autonomía técnica y administrativa sus servicios como PROFESIONAL UNIVERSITARIO TIPO B para desarrollar las actividades en el proceso de gestión documental, elaboración, actualización e implementación de los instrumentos archivísticos de la Superintendencia de Notariado y Registro - SNR</t>
  </si>
  <si>
    <t>INTERADMINISTRATIVO</t>
  </si>
  <si>
    <t>629-2023</t>
  </si>
  <si>
    <t xml:space="preserve"> LA IMPRENTA NACIONAL DE COLOMBIA</t>
  </si>
  <si>
    <t>JURIDICA</t>
  </si>
  <si>
    <t>830001113-1</t>
  </si>
  <si>
    <t>Contratación del servicio de publicación en el Diario oficial de todos los actos administrativos sujetos a publicación, expedidos por la Superintendencia de Notariado y Registro</t>
  </si>
  <si>
    <t>LA IMPRENTA</t>
  </si>
  <si>
    <t>NIVEL NACIONAL</t>
  </si>
  <si>
    <t>630-2023</t>
  </si>
  <si>
    <t>IRENE ALEJANDRA VEGA SANCHEZ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</si>
  <si>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INIRIDA</t>
  </si>
  <si>
    <t>REGISTRADOR ORIP INIRIDA</t>
  </si>
  <si>
    <t>ORIP INIRIDA</t>
  </si>
  <si>
    <t>631-2023</t>
  </si>
  <si>
    <t>HERMAN GILBERTO JIMENEZ FRANCO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</si>
  <si>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CALI.</t>
  </si>
  <si>
    <t>632-2023</t>
  </si>
  <si>
    <t>ZULEY KARINA VELASCO TRUJILLO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</si>
  <si>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CALI</t>
  </si>
  <si>
    <t>633-2023</t>
  </si>
  <si>
    <t>JAIRO ANDRES GOMEZ DAVILA</t>
  </si>
  <si>
    <t>Prestar con plena autonomía técnica y administrativa sus servicios como PROFESIONALES ESPECIALIZADOS TIPO A para apoyar las actividades jurídicas relacionadas con la calificación de los actos registrales en las oficinas de registro de instrumentos públicos a nivel nacional de competencia de la Dirección Técnica de Registro - ORIP CALI - VALLE DEL CAUCA.</t>
  </si>
  <si>
    <t>634-2023</t>
  </si>
  <si>
    <t>MAYOLI GUTIERREZ CASTILLO</t>
  </si>
  <si>
    <t>635-2023</t>
  </si>
  <si>
    <t>HENRY FABIAN BUSTAMANTE RAMOS</t>
  </si>
  <si>
    <t>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</si>
  <si>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ORIP CAQUETA</t>
  </si>
  <si>
    <t>636-2023</t>
  </si>
  <si>
    <t>JORGE CAMACHO SANDOVAL</t>
  </si>
  <si>
    <t>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visitas de caracterización en el marco del programa de formalización y saneamiento de la propiedad inmueble urbana a nivel nacional y en el trámite de solicitudes en virtud del artículo 375 de la Ley 1564 de 2012</t>
  </si>
  <si>
    <t>637-2023</t>
  </si>
  <si>
    <t>JORGE ISAAC ARIZ GONZALEZ</t>
  </si>
  <si>
    <t xml:space="preserve">	Prestar con plena autonomía técnica y administrativa sus servicios como PROFESIONAL ESPECIALIZADO TIPO A en el Grupo de Gestión Registral para el Saneamiento y la Formalización de la Propiedad Inmobiliaria como apoyo jurídico en el programa de formalización y saneamiento de la propiedad inmueble urbana a nivel nacional</t>
  </si>
  <si>
    <t>638-2023</t>
  </si>
  <si>
    <t>OMAIRA ESTHER GARCIA CASTILLA</t>
  </si>
  <si>
    <t>Prestar con plena autonomía técnica y administrativa sus servicios como PROFESIONAL ESPECIALIZADO TIPO C en el Grupo de Gestión Registral para el Saneamiento y la Formalización de la Propiedad Inmobiliaria como apoyo jurídico en el programa de saneamiento y formalización de la propiedad inmueble urbana a nivel nacional</t>
  </si>
  <si>
    <t>639-2023</t>
  </si>
  <si>
    <t>IVAN DARIO ROJAS BUITRAGO</t>
  </si>
  <si>
    <t>Prestar con plena autonomía técnica y administrativa sus servicios como PROFESIONAL ESPECIALIZADO TIPO C en el Grupo de Gestión Registral para el Saneamiento y la Formalización de la Propiedad Inmobiliaria como profesional de apoyo catastral dentro del programa de saneamiento y formalización de la propiedad inmobiliaria urbana a nivel nacional.</t>
  </si>
  <si>
    <t>640-2023</t>
  </si>
  <si>
    <t xml:space="preserve">ELVIA PATRICIA CARBONELL GARCIA </t>
  </si>
  <si>
    <t xml:space="preserve">	Prestar con plena autonomía técnica y administrativa sus servicios de apoyo a la gestión como PROFESIONAL ESPECIALIZADO TIPO E en el Grupo de Gestión Registral para el Saneamiento y la Formalización de la Propiedad Inmobiliaria en las jornadas de asesorías presenciales, virtuales y telefónicas que adelanta la Superintendencia Delegada de la Protección Restitución y Formalización de Tierras a nivel nacional</t>
  </si>
  <si>
    <t>641-2023</t>
  </si>
  <si>
    <t>DANIEL ENRIQUE CASTRO ARIZA</t>
  </si>
  <si>
    <t>642-2023</t>
  </si>
  <si>
    <t>JUAN DANIEL BEDOYA VANEGAS</t>
  </si>
  <si>
    <t xml:space="preserve">	Prestar con plena autonomía técnica y administrativa sus servicios como PROFESIONAL ESPECIALIZADO TIPO B en el Grupo de Gestión Registral para el Saneamiento y la Formalización de la Propiedad Inmobiliaria como apoyo jurídico en el programa de saneamiento y formalización de la propiedad inmueble urbana a nivel nacional</t>
  </si>
  <si>
    <t>643-2023</t>
  </si>
  <si>
    <t>JOSE FABIAN PALACIOS SAAVEDRA</t>
  </si>
  <si>
    <t>Prestar con plena autonomía técnica y administrativa sus servicios como PROFESIONAL UNIVERSITARIO TIPO A en el Grupo de Gestión Registral para el Saneamiento y la Formalización de la Propiedad Inmobiliaria en la gestión frente a la búsqueda de datos, consultas, visitas de caracterización en el marco del programa de formalización y saneamiento de la propiedad inmueble urbana a nivel nacional y en el trámite de solicitudes en virtud del artículo 375 de la Ley 1564 de 2012</t>
  </si>
  <si>
    <t>644-2023</t>
  </si>
  <si>
    <t>YENNY YUBETH CRUZ COCA</t>
  </si>
  <si>
    <t>645-2023</t>
  </si>
  <si>
    <t>ANGELA BIBIANA LADINO ROMERO</t>
  </si>
  <si>
    <t>Prestar con plena autonomía técnica y administrativa sus servicios como PROFESIONAL UNIVERSITARIO TIPO B, como apoyo jurídico en la actividad de migración de la información de antiguo sistema al sistema de registro actual, liderada por el grupo interno de Interoperabilidad Registro Catastro Multipropósito, adscrito a la Superintendencia Delegada para la Protección, Restitución y Formalización de Tierras</t>
  </si>
  <si>
    <t>646-2023</t>
  </si>
  <si>
    <t>DIANA MARCELA ARIZA SANTOYO</t>
  </si>
  <si>
    <t>647-2023</t>
  </si>
  <si>
    <t>OSCAR FERNANDO ARGUELLES GOMEZ</t>
  </si>
  <si>
    <t>648-2023</t>
  </si>
  <si>
    <t>ELIANA PAOLA SALAMANCA GUTIERREZ</t>
  </si>
  <si>
    <t>649-2023</t>
  </si>
  <si>
    <t>MILENA LEÓN UREÑA</t>
  </si>
  <si>
    <t xml:space="preserve">	Prestar con plena autonomía técnica y administrativa sus servicios como PROFESIONAL ESPECIALIZADO TIPO C en el Grupo de Gestión Registral para el Saneamiento y la Formalización de la Propiedad Inmobiliaria como apoyo jurídico en el programa de saneamiento y formalización de la propiedad inmueble urbana a nivel nacional</t>
  </si>
  <si>
    <t>650-2023</t>
  </si>
  <si>
    <t>JUAN GUILLERMO SERNA ZAPATA</t>
  </si>
  <si>
    <t xml:space="preserve">	Prestar con plena autonomía técnica y administrativa sus servicios como PROFESIONAL ESPECIALIZADO TIPO D en las actividades relacionadas a temas de planeación y articulación institucional cargo de la superintendencia delegada para la protección, restitución y formalización de tierras</t>
  </si>
  <si>
    <t>651-2023</t>
  </si>
  <si>
    <t>ANDRES ESTEBAN TABARQUINO TORRES</t>
  </si>
  <si>
    <t xml:space="preserve">	Prestar con plena autonomía técnica y administrativa sus servicios como TECNICO ADMINISTRATIVO TIPO B, para el apoyo y la gestión de los radicados al proceso de pqrs en el repositorio de licencias urbanísticas y lo referente a las funciones asignadas a la superintendencia de notariado y registro con respecto a la vigilancia y control de los curadores urbanos</t>
  </si>
  <si>
    <t>PROFESIONAL ESPECIALIZADO GRADO 19 COD 2028 DEL GRUPO
INTERNO DE CONTROL Y VIGILANCIA DE CURADORES URBANOS</t>
  </si>
  <si>
    <t>CURADURIAS</t>
  </si>
  <si>
    <t>652-2023</t>
  </si>
  <si>
    <t>ERIKA PATRICIA CARRILLO VERANO</t>
  </si>
  <si>
    <t>Prestar con plena autonomía técnica y administrativa sus servicios como TECNICO ADMINISTRATIVO TIPO B, para el apoyo y la gestión al proceso disciplinario, gestión documental en lo referente a las funciones asignadas a la Superintendencia de Notariado y Registro con respecto a la vigilancia y control de los Curadores Urbanos</t>
  </si>
  <si>
    <t>PROFESIONAL ESPECIALIZADO GRADO 19 CÓDIGO 2028 DEL GRUPO
INTERNO DE CONTROL Y VIGILANCIA DE CURADORES URBANOS</t>
  </si>
  <si>
    <t>653-2023</t>
  </si>
  <si>
    <t>DAHANNA CAROLINA NIETO SUAREZ</t>
  </si>
  <si>
    <t>654-2023</t>
  </si>
  <si>
    <t>MARIA JOSE BALLESTEROS GUARDO</t>
  </si>
  <si>
    <t>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</si>
  <si>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655-2023</t>
  </si>
  <si>
    <t>PAULA ALEXANDRA PENAGOS SABOGAL</t>
  </si>
  <si>
    <t>Prestar con plena autonomía técnica y administrativa sus servicios como PROFESIONAL ESPECIALIZADO TIPO F como apoyo jurídico en la coordinación nacional de la implementación del Decreto 0578 de 2018, desarrollada por el grupo interno de Apoyo a la Gestión de Políticas de Tierras adscrito a la Superintendencia Delegada para la Protección, Restitución y Formalización de Tierras</t>
  </si>
  <si>
    <t>656-2023</t>
  </si>
  <si>
    <t>ROCIO DEL PILAR FORERO GARZON</t>
  </si>
  <si>
    <t>Prestar con plena autonomía técnica y administrativa sus servicios como PROFESIONAL ESPECIALIZADO TIPO E para las actividades desarrolladas en el marco de los procesos de planeación que adelanta la Superintendencia Delegada para la Protección, Restitución y Formalización de Tierras</t>
  </si>
  <si>
    <t>657-2023</t>
  </si>
  <si>
    <t>SANDRO CASTILLO GRIMALDOS</t>
  </si>
  <si>
    <t>Prestar con plena autonomía técnica y administrativa sus servicios como PROFESIONAL ESPECIALIZADO TIPO E, para acompañar a la jefatura de la Oficina Asesora de Planeación en lo relacionado con la formulación de los planes institucionales en articulación con las bases del Plan Nacional de Desarrollo en Coordinación con la Superintendencia Delegada para la Protección, Restitución y Formalización de Tierras</t>
  </si>
  <si>
    <t>658-2023</t>
  </si>
  <si>
    <t xml:space="preserve"> INDIRA SANABRIA ACEVEDO</t>
  </si>
  <si>
    <t>Prestar con plena autonomía técnica y administrativa sus servicios como PROFESIONAL ESPECIALIZADO TIPO D como apoyo jurídico en el marco de las actividades desarrolladas por parte del grupo interno de Apoyo a la Gestión de Políticas de Tierras adscrito a la Superintendencia Delegada para la Protección, Restitución y Formalización de Tierras. Prestará sus servicios en el Nivel Central</t>
  </si>
  <si>
    <t>659-2023</t>
  </si>
  <si>
    <t>LAURA CAROLINA BELLO PERDOMO</t>
  </si>
  <si>
    <t xml:space="preserve">	Prestar con plena autonomía técnica y administrativa sus servicios como PROFESIONAL ESPECIALIZADO TIPO C como apoyo jurídico el marco de las actividades desarrolladas con funciones de policía judicial por parte del grupo interno de Apoyo a la Gestión de Políticas de Tierras adscrito a la Superintendencia Delegada para la Protección, Restitución y Formalización de Tierras</t>
  </si>
  <si>
    <t>660-2023</t>
  </si>
  <si>
    <t>PAULA ANDREA RUA RUIZ</t>
  </si>
  <si>
    <t>PROFESIONAL ESPECIALIZADO 2028 GRADO 19 DEL GRUPO DE
VIGILANCIA Y CONTROL A LOS CURADORES</t>
  </si>
  <si>
    <t>661-2023</t>
  </si>
  <si>
    <t>ANDREA DEL CARMEN CONTRERAS GONZALEZ</t>
  </si>
  <si>
    <t xml:space="preserve">	Prestar con plena autonomía técnica y administrativa sus servicios como PROFESIONAL ESPECIALIZADO TIPO F, para las actividades propias del ejercicio de la acción disciplinaria y análisis jurídico conforme a las funciones asignadas a la superintendencia de notariado y registro con respecto a la vigilancia y control de los curadores urbanos</t>
  </si>
  <si>
    <t>ASESOR 1020 GRADO 14 DEL DESPACHO DEL SUPERINTENDENTE DE NOTARIADO Y REGISTRO</t>
  </si>
  <si>
    <t>662-2023</t>
  </si>
  <si>
    <t>YEIMY PAOLA SANCHEZ GOMEZ</t>
  </si>
  <si>
    <t>Prestar con plena autonomía técnica y administrativa sus servicios como PROFESIONAL ESPECIALIZADO TIPO C, para acompañar las actividades que desde la perspectiva jurídica se requieran para el ejercicio de las funciones de inspección, vigilancia y control al servicio público de Gestión Catastral.</t>
  </si>
  <si>
    <t>663-2023</t>
  </si>
  <si>
    <t>NICOOL ALEJANDRA VERA ROA</t>
  </si>
  <si>
    <t>Prestar con plena autonomía técnica y administrativa sus servicios como PROFESIONAL UNIVERSITARIO TIPO A, para orientar en la formulación, administración y seguimiento a los proyectos inversión, así como la parametrización y seguimiento a los planes de mejoramiento de la entidad en el marco de la implementación del Modelo Integrado de Planeación y Gestión.</t>
  </si>
  <si>
    <t>664-2023</t>
  </si>
  <si>
    <t>CLAUDIA JIMENA GONZALEZ GARCIA</t>
  </si>
  <si>
    <t xml:space="preserve">
prestar con plena autonomia tecnica y administrativa sus servicios como profesional especializado tipo f en la sustanciacion de la etapa de juzgamiento de los procesos disciplinarios y los demas asuntos que le asigne el despacho de la oficina de control disciplinario interno</t>
  </si>
  <si>
    <t>665-2023</t>
  </si>
  <si>
    <t>HAROL ANDRES JURADO CLAVIJO</t>
  </si>
  <si>
    <t>JEFE OFICINA DEL CONTROL DISCIPLINARIO INTERNO</t>
  </si>
  <si>
    <t>666-2023</t>
  </si>
  <si>
    <t>LUIS CARLOS PINEDA TELLEZ</t>
  </si>
  <si>
    <t>Prestar con plena autonomía técnica y administrativa sus servicios como PROFESIONAL ESPECIALIZADO TIPO F en la sustanciación de la etapa de juzgamiento de los procesos disciplinarios y los demás asuntos que le asigne el despacho de la Oficina de Control Disciplinario Interno</t>
  </si>
  <si>
    <t>667-2023</t>
  </si>
  <si>
    <t>CHARLYN ANDREA PORRAS ARIAS</t>
  </si>
  <si>
    <t xml:space="preserve">
prestar con plena autonomia tecnica y administrativa sus servicios como profesional universitario tipo b para la sustanciacion de los procesos disciplinarios en las etapas de indagacion previa y las demas etapas que requiera la oficina de control disciplinario interno.</t>
  </si>
  <si>
    <t>668-2023</t>
  </si>
  <si>
    <t>DANIELA BECERRA POSSU</t>
  </si>
  <si>
    <t xml:space="preserve">
prestar con plena autonomia tecnica y administrativa sus servicios como profesional universitario tipo b para la sustanciacion de los procesos disciplinarios en las etapas de indagacion previa y las demas etapas que requiera la oficina de control disciplinario interno</t>
  </si>
  <si>
    <t>669-2023</t>
  </si>
  <si>
    <t>YULI ANDREA PACHON MORENO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</si>
  <si>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FACATATIVA.</t>
  </si>
  <si>
    <t>REGISTRADOR ORIP FACTATIVA</t>
  </si>
  <si>
    <t>ORIP FACATATIVA</t>
  </si>
  <si>
    <t>670-2023</t>
  </si>
  <si>
    <t xml:space="preserve">LAURA MARCELA RODRIGUEZ BENAVIDEZ </t>
  </si>
  <si>
    <t>REGISTRADOR ORIP FACATATIVA</t>
  </si>
  <si>
    <t>671-2023</t>
  </si>
  <si>
    <t>OSCAR GERARDO GOMEZ PALOMINO</t>
  </si>
  <si>
    <t>672-2023</t>
  </si>
  <si>
    <t>DIANA CAROLINA SEGURA GONZALEZ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</si>
  <si>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ANDES.</t>
  </si>
  <si>
    <t>673-2023</t>
  </si>
  <si>
    <t>LAURA CRISTINA LOPEZ RAMIREZ</t>
  </si>
  <si>
    <t>674-2023</t>
  </si>
  <si>
    <t>STEPHANIE ESPINOZA LOPEZ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</si>
  <si>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ANSERMA</t>
  </si>
  <si>
    <t>REGISTRADOR ORIP ANSERMA</t>
  </si>
  <si>
    <t>ORIP ANSERMA</t>
  </si>
  <si>
    <t>675-2023</t>
  </si>
  <si>
    <t>ORIANA MARCELA MORA RAVE</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</si>
  <si>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ARMENIA.</t>
  </si>
  <si>
    <t>678-2023</t>
  </si>
  <si>
    <t>JOSE ANTONIO VERTEL HUMANEZ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</si>
  <si>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BARRANQUILLA.</t>
  </si>
  <si>
    <t>679-2023</t>
  </si>
  <si>
    <t>MARLA JULIETH LLINAS GARCIA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</si>
  <si>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BARRANQUILLA.</t>
  </si>
  <si>
    <t>680-2023</t>
  </si>
  <si>
    <t>OCTAVIO ENRIQUE DEREIX</t>
  </si>
  <si>
    <t>681-2023</t>
  </si>
  <si>
    <t xml:space="preserve"> JORGE IVAN VELEZ TABARES</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</si>
  <si>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BELEN DE UMBRIA.</t>
  </si>
  <si>
    <t>REGISTRADOR ORIP BELEN</t>
  </si>
  <si>
    <t>ORIP BELEN</t>
  </si>
  <si>
    <t>682-2023</t>
  </si>
  <si>
    <t>PAOLA INES VERGARA GONZALEZ</t>
  </si>
  <si>
    <t>Prestar con plena autonomía técnica y administrativa sus servicios como PROFESIONAL ESPECIALIZADO TIPO C en la sustanciación de procesos disciplinarios etapa de instrucción hasta proferir cargos, en el grupo de gestión disciplinaria registral de la superintendencia delegada para el registro</t>
  </si>
  <si>
    <t>683-2023</t>
  </si>
  <si>
    <t>ROBERTO RAMIREZ BERNIER</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</si>
  <si>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BOGOTA ZONA SUR.</t>
  </si>
  <si>
    <t>684-2023</t>
  </si>
  <si>
    <t xml:space="preserve"> MANUEL ANDRE ROMERO VALVERDE</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</si>
  <si>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SUR.</t>
  </si>
  <si>
    <t>685-2023</t>
  </si>
  <si>
    <t>JENNIFER ANDREA MENDEZ LOZANO</t>
  </si>
  <si>
    <t xml:space="preserve">	Prestar con plena autonomía técnica y administrativa sus servicios como PROFESIONAL ESPECIALIZADO TIPO B, para apoyar jurídicamente las actividades que en el marco de la inspección, vigilancia y control al servicio público de Gestión Catastral adelanta la Superintendencia Delegada para Registro.</t>
  </si>
  <si>
    <t>687-2023</t>
  </si>
  <si>
    <t>MICHELLE STEPHANY RUSINQUE CIFUENTES</t>
  </si>
  <si>
    <t>Prestar con plena autonomía técnica y administrativa sus servicios como PROFESIONAL ESPECIALIZADO TIPO B, para apoyar las actividades que en el marco de la inspección, vigilancia y control al servicio público de Gestión Catastral adelanta la Superintendencia Delegada para Registro.</t>
  </si>
  <si>
    <t>688-2023</t>
  </si>
  <si>
    <t>LAURA NATALIA VERGARA MELO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</si>
  <si>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NORTE.</t>
  </si>
  <si>
    <t>689-2023</t>
  </si>
  <si>
    <t>JULIA MARCELA ARRIETA ARRIETA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</si>
  <si>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BOGOTA ZONA NORTE.</t>
  </si>
  <si>
    <t>690-2023</t>
  </si>
  <si>
    <t>EDWIN EDMUNDO MENDOZA SANTIAGO</t>
  </si>
  <si>
    <t>691-2023</t>
  </si>
  <si>
    <t>YAMILE DIAZ SOLANO</t>
  </si>
  <si>
    <t xml:space="preserve">	prestar con plena autonomía técnica y administrativa sus servicios como PROFESIONAL ESPECIALIZADO TIPO E, en la gerencia de proyectos relacionada con la implementación, gestion del sistema de información registral de la SNR</t>
  </si>
  <si>
    <t>COORDINADOR DEL GRUPO DE SISTEMAS DE INFORMACIÓN DE LA OFICINA DE TECNOLOGÍA DE LA INFORMACIÓN.</t>
  </si>
  <si>
    <t>692-2023</t>
  </si>
  <si>
    <t>JORGE ENRIQUE MORAN QUINTANA</t>
  </si>
  <si>
    <t>prestar con plena autonomía técnica y administrativa sus servicios como PROFESIONAL ESPECIALIZADO TIPO E, en la implementación, aprovisionamiento, despliegue, interoperabilidad, monitoreo y soporte de los sistemas de información de la snr</t>
  </si>
  <si>
    <t>COORDINADOR DEL GRUPO DE SISTEMAS DE INFORMACIÓN DE LA OFICINA DE LAS TECNOLOGÍAS</t>
  </si>
  <si>
    <t>693-2023</t>
  </si>
  <si>
    <t>PABLO ANDRES PADILLA FLECHAS</t>
  </si>
  <si>
    <t>prestar con plena autonomía técnica y administrativa sus servicios como PROFESIONAL ESPECIALIZADO TIPO E, para ejecución de tareas de apoyo y seguimiento a la ejecución integral de proyectos tic relacionados con los procesos tecnológicos de la oficina de tecnologías de la información de la SNR</t>
  </si>
  <si>
    <t>COORDINADOR DEL GRUPO DE SERVICIOS TECNOLÓGICOS DE LA OFICINA DE LAS TECNOLOGÍAS DE LA INFORMACIÓN</t>
  </si>
  <si>
    <t>694-2023</t>
  </si>
  <si>
    <t>WILLY RODRIGUEZ QUINTERO</t>
  </si>
  <si>
    <t>prestar con plena autonomia tecnica y administrativa sus servicios como PROFESIONAL ESPECIALIZADO TIPO E, en la definicion, actualizacion y desarrollo de activos digitales web enfocados en Normativas y lineamientos de gobierno digital que adelanta la Delegada para la proteccion, restitucion y formalizacion de tierras en Coordinacion con la oficina de tecnologias de la informacion</t>
  </si>
  <si>
    <t>COORDINADOR DEL GRUPO DE INNOVACIÓN Y DESARROLLO DE LA OFICINA DE LAS TECNOLOGÍAS DE LA INFORMACIÓN</t>
  </si>
  <si>
    <t>695-2023</t>
  </si>
  <si>
    <t>DARIO DAVID PEÑA ACUÑA</t>
  </si>
  <si>
    <t>Prestar con plena autonomia tecnica y administrativa sus servicios como PROFESIONAL ESPECIALIZADO TIPO E, para el soporte nivel 1 y 2, administracion y gestion de las plataformas de seguridad informatica perimetral ti de la entidad (firewalls - vpn de la oficina de tecnologias de la informacion de la SNR</t>
  </si>
  <si>
    <t>696-2023</t>
  </si>
  <si>
    <t>SHIRLEY ANDREA TORRES MURCIA</t>
  </si>
  <si>
    <t>prestar los servicios personales como AUXILIAR ADMINISTRATIVO para apoyo al proceso de clasificación, organización, traslado y custodia (administración, consulta, préstamo y digitalización) de la documentación e información de la oficina de tecnologías de la información, de conformidad con lo establecido con la normatividad vigente</t>
  </si>
  <si>
    <t>697-2023</t>
  </si>
  <si>
    <t>KARINA PERDOMO SILVA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</si>
  <si>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NEIVA</t>
  </si>
  <si>
    <t>REGISTRADOR ORIP NEIVA</t>
  </si>
  <si>
    <t>ORIP NEIVA</t>
  </si>
  <si>
    <t>698-2023</t>
  </si>
  <si>
    <t>LIZETH KATERINE CUELLAR GUTIERREZ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</si>
  <si>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ARMEROGUAYABAL.</t>
  </si>
  <si>
    <t>REGISTRADOR ORIP ARMERO</t>
  </si>
  <si>
    <t>ORIP ARMERO</t>
  </si>
  <si>
    <t>699-2023</t>
  </si>
  <si>
    <t>YADIR FERNANDO PORRAS LARROTA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</si>
  <si>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CHARALA.</t>
  </si>
  <si>
    <t>REGISTRADOR ORIP CHARALA</t>
  </si>
  <si>
    <t>ORIP CHARALA</t>
  </si>
  <si>
    <t>700-2023</t>
  </si>
  <si>
    <t>JUAN MANUEL ANDRADE VALENZUELA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</si>
  <si>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LA PLATA</t>
  </si>
  <si>
    <t>REGISTRADOR ORIP LA PLATA</t>
  </si>
  <si>
    <t>ORIP LA PLATA</t>
  </si>
  <si>
    <t>701-2023</t>
  </si>
  <si>
    <t>STALYN BELTRAN ORIP SABANALARGA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</si>
  <si>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SABANALARGA.</t>
  </si>
  <si>
    <t>REGISTRADOR ORIP SABANALARGA</t>
  </si>
  <si>
    <t>ORIP SABANALARGA</t>
  </si>
  <si>
    <t>702-2023</t>
  </si>
  <si>
    <t>INDIRA VANESSA SOCHA BARBON</t>
  </si>
  <si>
    <t>Prestar con plena autonomía técnica y administrativa sus servicios como PROFESIONAL UNIVERSITARIO TIPO A para acompañarlas actividades jurídicas de competencia de la Dirección Técnica e Registro a nivel nacional-Nivel Central..</t>
  </si>
  <si>
    <t>703-2023</t>
  </si>
  <si>
    <t>CAMILA MARCELA MOLINA MARTINEZ</t>
  </si>
  <si>
    <t>Prestar con plena autonomía técnica y administrativa sus servicios como PROFESIONAL UNIVERSITARIO TIPO A para acompañarlas actividades jurídicas de competencia de la Dirección Técnica e Registro a nivel nacional-Nivel Central.</t>
  </si>
  <si>
    <t>704-2023</t>
  </si>
  <si>
    <t>YADI TATIANA CARRILLO ARCINIEGAS</t>
  </si>
  <si>
    <t>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</si>
  <si>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705-2023</t>
  </si>
  <si>
    <t>ARELIS DEL CARMEN LOPEZ MEJIA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</si>
  <si>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MONTERIA</t>
  </si>
  <si>
    <t>706-2023</t>
  </si>
  <si>
    <t xml:space="preserve"> MARIA INES GUERRA PEREIRA</t>
  </si>
  <si>
    <t>707-2023</t>
  </si>
  <si>
    <t>MOISES DE JESUS LAVERDE OSORIO</t>
  </si>
  <si>
    <t>708-2023</t>
  </si>
  <si>
    <t>OSCAR JESUS CAMARGO GUERRA</t>
  </si>
  <si>
    <t>709-2023</t>
  </si>
  <si>
    <t>SUJEYS ESTELA GONZALEZ GONZALEZ</t>
  </si>
  <si>
    <t>710-2023</t>
  </si>
  <si>
    <t>JULIETH YALETZA SEPULVEDA ORTEGA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</si>
  <si>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CACHIRA</t>
  </si>
  <si>
    <t>REGISTRADOR ORIP CACHIRA</t>
  </si>
  <si>
    <t>ORIP CACHIRA</t>
  </si>
  <si>
    <t>711-2023</t>
  </si>
  <si>
    <t>SULAMI CATALINA VILLAR CASTRO</t>
  </si>
  <si>
    <t xml:space="preserve">
contratar por prestación de servicios a un auxiliar administrativo para apoyar la aplicación de las políticas internas de la snr frente al sistema de gestión documental de las oficinas de registro de instrumentos públicos a nivel nacional, en el desarrollo de los lineamientos de línea de producción orip de san andres isla y providencia</t>
  </si>
  <si>
    <t>REGISTRADOR ORIP SAN ANDRES</t>
  </si>
  <si>
    <t>ORIP SAN ANDRES</t>
  </si>
  <si>
    <t>712-2023</t>
  </si>
  <si>
    <t>LUCIA FERNANDA LUNA LARROTA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</si>
  <si>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 GIL.</t>
  </si>
  <si>
    <t>REGISTRADOR ORIP SAN GIL</t>
  </si>
  <si>
    <t>ORIP SAN GIL</t>
  </si>
  <si>
    <t>713-2023</t>
  </si>
  <si>
    <t>CLAUDIA LILIANA OSPINA LLANOS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</si>
  <si>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CARTAGO.</t>
  </si>
  <si>
    <t>REGISTRADOR ORIP CARTAGO</t>
  </si>
  <si>
    <t>ORIP CARTAGO</t>
  </si>
  <si>
    <t>714-2023</t>
  </si>
  <si>
    <t xml:space="preserve"> KAREN NATALIA BUITRAGO CASTIBLANCO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</si>
  <si>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UBATE.</t>
  </si>
  <si>
    <t>REGISTRADOR ORIP UBATE</t>
  </si>
  <si>
    <t>ORIP UBATE</t>
  </si>
  <si>
    <t>715-2023</t>
  </si>
  <si>
    <t>AILIN YULIANA OÑATE ZULETA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</si>
  <si>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VALLEDUPAR</t>
  </si>
  <si>
    <t>716-2023</t>
  </si>
  <si>
    <t>YACNICE LEONOR TORRES MORENO</t>
  </si>
  <si>
    <t>717-2023</t>
  </si>
  <si>
    <t>SARAH RODRIGUEZ BARRERA</t>
  </si>
  <si>
    <t>Prestar con plena autonomía técnica y administrativa sus servicios como PROFESIONAL ESPECIALIZADO TIPO A para el apoyo en la supervisión de procesos de intervención archivística que adelanta el Grupo de Gestión Documental así como la implementación de los instrumentos archivísticos en las dependencias del Nivel Central de la Superintendencia de Notariado y Registro - SNR</t>
  </si>
  <si>
    <t>718-2023</t>
  </si>
  <si>
    <t xml:space="preserve">AMANDA VEGA MEDRANO </t>
  </si>
  <si>
    <t>Prestar con plena autonomía técnica y administrativa sus servicios como PROFESIONAL UNIVERSITARIO TIPO B para fortalecer las actividades de conciliación de pagos, administrar la plataforma PSE recaudo notarial, contables, financieras y presupuestales del Grupo de Recaudos y Subsidios Notariales de la dirección administrativa y financiera. Bogotá Nivel Central</t>
  </si>
  <si>
    <t>719-2023</t>
  </si>
  <si>
    <t>EVELY CARDENAS ROJAS</t>
  </si>
  <si>
    <t>52441 246</t>
  </si>
  <si>
    <t xml:space="preserve">	Prestar con plena autonomía técnica y administrativa sus servicios como Técnico Administrativo Tipo B, en apoyo al soporte documental y atención de consultas del archivo central de la Superintendencia de Notariado y Registro - SNR</t>
  </si>
  <si>
    <t>720-2023</t>
  </si>
  <si>
    <t>JOHAN ANDRES NIÑO CALDERON</t>
  </si>
  <si>
    <t xml:space="preserve">	Prestar con plena autonomía técnica y administrativa sus servicios como PROFESIONAL UNIVERSITARIO TIPO B, para realizar las actividades de seguimiento a la gestión estratégica y acompañamiento a los procesos de calidad de cada una de las dependencias de la dirección regional pacífica</t>
  </si>
  <si>
    <t>DIRECCION REGIONAL PACIFICO</t>
  </si>
  <si>
    <t>REGIONAL PACIFICO</t>
  </si>
  <si>
    <t>721-2023</t>
  </si>
  <si>
    <t>GABRIEL ANDRES PARRA LOPEZ</t>
  </si>
  <si>
    <t xml:space="preserve">	Prestar con plena autonomía técnica y administrativa sus servicios como PROFESIONAL ESPECIALIZADO TIPO E, para desarrollar actividades en la gestión y ejecución de contratos de obra e interventoría que requiera la dirección administrativa y financiera - grupo de infraestructura</t>
  </si>
  <si>
    <t>723-2023</t>
  </si>
  <si>
    <t>KELLY JOHANA PETRO MARQUEZ</t>
  </si>
  <si>
    <t>Prestar con plena autonomía técnica y administrativa sus servicios como PROFESIONAL ESPECIALIZADO TIPO B, para acompañar la ejecución de los contratos de obra e interventoría, que requiera la dirección administrativa y financiera - grupo de infraestructura. Bogotá nivel central</t>
  </si>
  <si>
    <t>724-2023</t>
  </si>
  <si>
    <t>JOSE ANTONIO BARRAGAN MORENO</t>
  </si>
  <si>
    <t>prestar con plena autonomía técnica y administrativa sus servicios como PROFESIONAL UNIVERSITARIO TIPO B, para atender las actividades financieras y administrativas requeridas, Analizar cuentas del estado financiero, obligaciones, acreedores, conciliar cuentas contables, cumplir con los procesos y procedimientos del grupo de contabilidad de la Dirección Administrativa y Financiera</t>
  </si>
  <si>
    <t>COORDINAODRA DEL GRUPO DE CONTABILIDAD</t>
  </si>
  <si>
    <t>725-2023</t>
  </si>
  <si>
    <t>AIDA VANESSA PEÑA RODRIGUEZ</t>
  </si>
  <si>
    <t>Prestar con plena autonomía técnica y administrativa sus servicios como AUXILIAR ADMINISTRATIVO, para la recepción, alistamiento, despacho y seguimiento a los insumos a cargo del procedimiento de almacén general del grupo de servicios administrativos. Bogotá Nivel Central.</t>
  </si>
  <si>
    <t>COORDINAODRA DEL GRUPO DE SERVICIOS ADMINISTRATIVOS</t>
  </si>
  <si>
    <t>726-2023</t>
  </si>
  <si>
    <t>CARLOS ALBERTO ORTIZ CRUZ RAMIREZ</t>
  </si>
  <si>
    <t>Prestar con plena autonomía técnica y administrativa sus servicios como técnico administrativo tipo B para desarrollar las actividades que están contempladas en los procedimientos de registro y control de los informes estadísticos notariales enviados por las notarías del país y apoyar la elaboración de las diferentes certificaciones que deba emitir el Grupo de Recaudos y Subsidios Notariales de la Dirección Administrativa y Financiera</t>
  </si>
  <si>
    <t>727-2023</t>
  </si>
  <si>
    <t>NEYMAR CASSIANI NIÑO</t>
  </si>
  <si>
    <t>prestar con plena autonomía técnica y administrativa sus servicios como PROFESIONAL UNIVERSITARIO TIPO B, para atender las actividades financieras y administrativas requeridas, Analizar cuentas de los Estados Financieros, conciliar cuentas contables asignadas y notas, obligaciones asignadas, devoluciones de dinero, y cumplir con los procesos y procedimientos del grupo de contabilidad de la Dirección Administrativa y Financiera.</t>
  </si>
  <si>
    <t>728-2023</t>
  </si>
  <si>
    <t>ALONSO DE JESUS VILLA ARCILA</t>
  </si>
  <si>
    <t>prestar con plena autonomía técnica y administrativa sus servicios como profesional especializado tipo F, para acompañar al Despacho del Superintendente y el Despacho del Secretario General en lo relacionado con el desarrollo del Modelo de Gestión de la Superintendencia de Notariado y Registro. Bogotá Nivel Central.</t>
  </si>
  <si>
    <t>ASESOR DESPACHO DEL SUPERINTENDENTE DE NOYTARIADO Y REGISTRO</t>
  </si>
  <si>
    <t>729-2023</t>
  </si>
  <si>
    <t>ANDRES FABIAN PEDRAZA GONZALEZ</t>
  </si>
  <si>
    <t>prestar con plena autonomía técnica y administrativa sus servicios como TÉCNICO ADMINISTRATIVO TIPO B para acompañar el proceso de gestión documental en los departamentos de MAGDALENA, CAUCA Y ANTIOQUIA a cargo de la Dirección Técnica de Registro.</t>
  </si>
  <si>
    <t>DIRECTOR TENICO DE REGISTRO</t>
  </si>
  <si>
    <t>730-2023</t>
  </si>
  <si>
    <t>WILLIAN ALEJANDRO BELTRAN GONZALEZ</t>
  </si>
  <si>
    <t>COORDINADOR DEL GRUPO DE INTELIGENCIA DE NEGOCIOS Y ESTADISTICAS INSTITUCIONALES</t>
  </si>
  <si>
    <t>731-2023</t>
  </si>
  <si>
    <t>EDWIN DAVID GUZMAN QUINTERO</t>
  </si>
  <si>
    <t>732-2023</t>
  </si>
  <si>
    <t>JUAN CAMILO MORALES TRUJILLO</t>
  </si>
  <si>
    <t>prestar con plena autonomía técnica y administrativa sus servicios como PROFESIONAL ESPECIALIZADO TIPO F, para realizar actividades relacionadas con asuntos del Despacho del Superintendente y de la Oficina Asesora Jurídica, así como la proyección de conceptos, servicios en defensa y representación judicial en los procesos en los que la Superintendencia de Notariado y Registro sea parte o tenga interés, en especial a todos los asuntos relacionados a la ejecución del contrato 926 de 2016 proyecto</t>
  </si>
  <si>
    <t>733-2023</t>
  </si>
  <si>
    <t>HADIT VALDERRAMA LOPEZ</t>
  </si>
  <si>
    <t xml:space="preserve">	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</si>
  <si>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734-2023</t>
  </si>
  <si>
    <t>EDGAR MARTINEZ ARDILA</t>
  </si>
  <si>
    <t xml:space="preserve">	Prestar con plena autonomía técnica y administrativa sus servicios como PROFESIONAL UNIVERSITARIO TIPO B en el Grupo de Gestión Registral para el Saneamiento y la Formalización de la Propiedad Inmobiliaria como apoyo jurídico en el programa de formalización y saneamiento de la propiedad inmueble urbana a nivel nacional.</t>
  </si>
  <si>
    <t>735-2023</t>
  </si>
  <si>
    <t>WILMAR STEVE VELEZ ROJAS</t>
  </si>
  <si>
    <t>Prestar con plena autonomía técnica y administrativa sus servicios como TECNICO ADMINISTRATIVO TIPO B, de apoyo a la gestión para la migración de la información de antiguo sistema al sistema de registro actual por parte del grupo interno de Interoperabilidad Registros Catastro Multipropósito adscrito a la Superintendencia Delegada para la Protección, Restitución y Formalización de Tierras.</t>
  </si>
  <si>
    <t>736-2023</t>
  </si>
  <si>
    <t>SANTIAGO ALEJANDRO DUARTE CASTAÑO</t>
  </si>
  <si>
    <t xml:space="preserve">	Prestar con plena autonomía técnica y administrativa sus servicios como AUXILIAR ADMINISTRATIVO para las actividades de búsqueda de documentos y gestión de solicitudes en el grupo interno de Interoperabilidad Registro Catastro Multipropósito adscrito a la Superintendencia Delegada para la Protección, Restitución y Formalización de Tierras</t>
  </si>
  <si>
    <t>737-2023</t>
  </si>
  <si>
    <t>MARIA PAULA PERDOMO ALMANZA</t>
  </si>
  <si>
    <t>Prestar con plena autonomía técnica y administrativa sus servicios como PROFESIONAL UNIVERSITARIO TIPO B, como apoyo jurídico para las actividades desarrolladas en lo concerniente a la aplicación de los instrumentos para cabida/linderos, interrelación registro catastro y modelo LADM COL por parte del grupo interno de Interoperabilidad Registro Catastro Multipropósito adscrito a la Superintendencia Delegada para la Protección, Restitución y Formalización de Tierras.</t>
  </si>
  <si>
    <t>738-2023</t>
  </si>
  <si>
    <t>EYDER ALEJANDRO DIAZ RANGEL</t>
  </si>
  <si>
    <t xml:space="preserve">	Prestar con plena autonomía técnica y administrativa sus servicios como Técnico Administrativo Tipo B de apoyo a la gestión en la depuración de información de las bases de datos y búsqueda de información requeridas para la implementación del catastro multipropósito por parte del grupo interno de Interoperabilidad Registro Catastro Multipropósito adscrito a la Superintendencia Delegada para la Protección, Restitución y Formalización de Tierras y la Oficina de Tecnologías de la Información.</t>
  </si>
  <si>
    <t>739-2023</t>
  </si>
  <si>
    <t xml:space="preserve"> EDUAR JOSE SANTOS PERALTA</t>
  </si>
  <si>
    <t>Prestar con plena autonomía técnica y administrativa sus servicios como PROFESIONAL UNIVERSITARIO TIPO B, como apoyo jurídico en la actividad de migración de la información de antiguo sistema al sistema de registro actual, liderado por el grupo interno de Interoperabilidad Registro Catastro Multipropósito, adscrito a la Superintendencia Delegada para la Protección, Restitución y Formalización de Tierras.</t>
  </si>
  <si>
    <t>740-2023</t>
  </si>
  <si>
    <t xml:space="preserve"> DANIEL ARCESIO HERNANDEZ CALIZ</t>
  </si>
  <si>
    <t>Prestar con plena autonomía técnica y administrativa sus servicios como PROFESIONAL ESPECIALIZADO TIPO D, como apoyo jurídico para las actividades desarrolladas en lo concerniente a la aplicación de los instrumentos para cabida y linderos por parte del grupo interno de Interoperabilidad Registro Catastro Multipropósito adscrito a la Superintendencia Delegada para la Protección, Restitución y Formalización de Tierras.</t>
  </si>
  <si>
    <t>741-2023</t>
  </si>
  <si>
    <t>FELIX MARIA CAMPOS CHAVES</t>
  </si>
  <si>
    <t>Prestar con plena autonomía técnica y administrativa sus servicios como PROFESIONAL UNIVERSITARIO TIPO B, para la revisión técnica (ambiental) de la información consignada en los libros de antiguo sistema en el grupo interno de Interoperabilidad Registros Catastro Multipropósito adscrito a la Superintendencia Delegada para la Protección, Restitución y Formalización de Tierras.</t>
  </si>
  <si>
    <t>742-2023</t>
  </si>
  <si>
    <t>MILTON OCTAVIO RODRIGUEZ MONTERO</t>
  </si>
  <si>
    <t>Prestar con plena autonomía técnica y administrativa sus servicios como PROFESIONAL ESPECIALIZADO TIPO C, como apoyo técnico (catastral) para las actividades desarrolladas en lo concerniente a la aplicación de los instrumentos para cabida/linderos y modelo LADM COL por parte del grupo interno de Interoperabilidad Registro Catastro Multipropósito adscrito a la Superintendencia Delegada para la Protección, Restitución y Formalización de Tierras.</t>
  </si>
  <si>
    <t>743-2023</t>
  </si>
  <si>
    <t>MARCELA PATRCIA HERRAN ALVAREZ</t>
  </si>
  <si>
    <t>744-2023</t>
  </si>
  <si>
    <t>JHON ALEXANDER MEJIA MILLAN</t>
  </si>
  <si>
    <t>Prestar con plena autonomía técnica y administrativa sus servicios como TÉCNICO ADMINISTRATIVO TIPO B, como apoyo a la gestión para las actividades de actualización de base de datos, búsqueda de documentos y gestión de solicitudes en el grupo interno de Interoperabilidad Registro Catastro Multipropósito adscrito a la Superintendencia Delegada para la Protección, Restitución y Formalización de Tierras.</t>
  </si>
  <si>
    <t>745-2023</t>
  </si>
  <si>
    <t>MARIA ALEJANDRA CISNEROS RODRIGUEZ</t>
  </si>
  <si>
    <t>Prestar con plena autonomía técnica y administrativa sus servicios como Profesional Universitario Tipo A, para apoyar a la Dirección de Administración Notarial con la proyección de resoluciones de las novedades administrativas del ejercicio del cargo del notario, además de proyectar la respuesta a las PQRSD competencia de la Dirección.</t>
  </si>
  <si>
    <t>746-2023</t>
  </si>
  <si>
    <t>ALVARO JULIAN JIMENEZ PEÑA</t>
  </si>
  <si>
    <t>Prestar con plena autonomía técnica y administrativa sus servicios como Auxiliar Administrativo, para apoyar a la Dirección de Administración Notarial en la custodia y actualización del archivo de las hojas de vida de notarios activos e inactivos, con el correspondiente inventario, en ejercicio de las actividades de administración notarial</t>
  </si>
  <si>
    <t>747-2023</t>
  </si>
  <si>
    <t>MARIANA ZAPATA ORTIZ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</si>
  <si>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TITIRIBI - ANTIOQUIA</t>
  </si>
  <si>
    <t>REGISTRADOR ORIP TITIRIBI</t>
  </si>
  <si>
    <t>ORIP TITIRIBI</t>
  </si>
  <si>
    <t>748-2023</t>
  </si>
  <si>
    <t xml:space="preserve"> PAULA ANDREA MORENO GARCES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</si>
  <si>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TITIRIBI-ANTIOQUIA.</t>
  </si>
  <si>
    <t>749-2023</t>
  </si>
  <si>
    <t>JOSE DARIO VILLABONA NIETO</t>
  </si>
  <si>
    <t>750-2023</t>
  </si>
  <si>
    <t>SABRINA PALMERA DIAZ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</si>
  <si>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SANTA MARTA</t>
  </si>
  <si>
    <t>REGISTRADORM ORIP SANTA MARTA</t>
  </si>
  <si>
    <t>751-2023</t>
  </si>
  <si>
    <t>AMICELET HERNANDEZ DIAZ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</si>
  <si>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SANTA ROSA DE OSOS</t>
  </si>
  <si>
    <t>REGISTRADOR ORIP SANTA ROSA DE OSOS</t>
  </si>
  <si>
    <t>ORIP SANTA ROSA DE OSOS</t>
  </si>
  <si>
    <t>752-2023</t>
  </si>
  <si>
    <t>ERIKA ALEXANDRA VELEZ MARIN</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</si>
  <si>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SANTO DOMINGO - ANTIOQUIA</t>
  </si>
  <si>
    <t>REGISTRADOR ORIP SANTO DOMINGO</t>
  </si>
  <si>
    <t>ORIP SANTO DOMINGO</t>
  </si>
  <si>
    <t>754-2023</t>
  </si>
  <si>
    <t>MARISSELA PUERTA GUZMAN</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</si>
  <si>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CUCUTA - NTE SANTANDER.</t>
  </si>
  <si>
    <t>755-2023</t>
  </si>
  <si>
    <t>TERESA ISABEL MEJIA MEJIA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</si>
  <si>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ZIPAQUIRA</t>
  </si>
  <si>
    <t>REGISTRADOR ORIP ZIPAQUIRA</t>
  </si>
  <si>
    <t>ORIP ZIPAQUIRA</t>
  </si>
  <si>
    <t>756-2023</t>
  </si>
  <si>
    <t>CLAUDIA JANETH ARRUBLA QUIROZ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</si>
  <si>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MEDELLIN ZONA SUR - ANTIOQUIA.</t>
  </si>
  <si>
    <t>757-2023</t>
  </si>
  <si>
    <t>CARLOS MARIO MONSALVE JARAMILLO</t>
  </si>
  <si>
    <t>758-2023</t>
  </si>
  <si>
    <t>KAREN LIZETH AGUDELO ARANGO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</si>
  <si>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SOLEDAD - ATLANTICO</t>
  </si>
  <si>
    <t>759-2023</t>
  </si>
  <si>
    <t>ANGELA MARIA ARIAS MUÑOZ</t>
  </si>
  <si>
    <t>760-2023</t>
  </si>
  <si>
    <t>DANIELA OSPINA COLORADO</t>
  </si>
  <si>
    <t>761-2023</t>
  </si>
  <si>
    <t>CARLOS ANDRES ROJAS RAIGOSA</t>
  </si>
  <si>
    <t>762-2023</t>
  </si>
  <si>
    <t>YANET ESTELA GOMEZ MUNERA</t>
  </si>
  <si>
    <t>763-2023</t>
  </si>
  <si>
    <t>JOHANA LEON VARGAS</t>
  </si>
  <si>
    <t>Prestar con plena autonomía técnica y administrativa sus servicios como TÉCNICO ADMINISTRATIVO TIPO B para apoyar las actividades administrativas de competencia de la Dirección Técnica de Registro - Nivel Central.</t>
  </si>
  <si>
    <t>764-2023</t>
  </si>
  <si>
    <t>SANDRA LILIANA ARAQUECAMARGO</t>
  </si>
  <si>
    <t>765-2023</t>
  </si>
  <si>
    <t>RUBEN SANTIAGO MOLANO BAQUERO</t>
  </si>
  <si>
    <t>766-2023</t>
  </si>
  <si>
    <t>LUZ ANGELA VERGARA OROZCO</t>
  </si>
  <si>
    <t>767-2023</t>
  </si>
  <si>
    <t>JHON ALEJANDRO BARBOSA ESPITIA</t>
  </si>
  <si>
    <t>768-2023</t>
  </si>
  <si>
    <t>JAIRO ANDRES RODRIGUEZ TRIANA</t>
  </si>
  <si>
    <t>769-2023</t>
  </si>
  <si>
    <t>CINTIA CAROLINA PEÑATA LOPEZ</t>
  </si>
  <si>
    <t>770-2023</t>
  </si>
  <si>
    <t>CAROLINA BARRIOS RODRIGUEZ</t>
  </si>
  <si>
    <t>771-2023</t>
  </si>
  <si>
    <t xml:space="preserve"> RICARDO JOSE RINCON MARQUEZ</t>
  </si>
  <si>
    <t>Prestar con plena autonomía técnica y administrativa sus servicios como PROFESIONAL ESPECIALIZADO TIPO A para acompañar las actividades jurídicas de competencia de la Dirección Técnica de Registro a nivel nacional - Nivel Central.</t>
  </si>
  <si>
    <t>772-2023</t>
  </si>
  <si>
    <t>CRISTIAN DAVID PULIDO RODRIGUEZ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</si>
  <si>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SOACHA</t>
  </si>
  <si>
    <t>773-2023</t>
  </si>
  <si>
    <t>DIANA CRISTINA ALVAREZ BUSTOS</t>
  </si>
  <si>
    <t>AUXILIAR ADMINISTRATIVO</t>
  </si>
  <si>
    <t>774-2023</t>
  </si>
  <si>
    <t>LUZ MELBA LOPEZ</t>
  </si>
  <si>
    <t>776-2023</t>
  </si>
  <si>
    <t>LILIANA XIOMARA ARGEL ALVAREZ</t>
  </si>
  <si>
    <t>Prestar con plena autonomía técnica y administrativa sus servicios como Profesional Especializado Tipo E, para apoyar a la Superintendencia Delegada para el Notariado en la sustanciación de los autos que resuelven recursos y decretan nulidades entre otros en el ejercicio de las funciones de control</t>
  </si>
  <si>
    <t>777-2023</t>
  </si>
  <si>
    <t>YENNY FERNANDA LOVERA VALDERRAMA</t>
  </si>
  <si>
    <t xml:space="preserve">	Prestar con plena autonomía técnica y administrativa sus servicios como Profesional Universitario Tipo A, para apoyar a la Superintendencia Delegada para el Notariado en la respuesta a las solicitudes interpuestas por la ciudadanía, instituciones u organismos de control en el ejercicio de las funciones de administración notarial.</t>
  </si>
  <si>
    <t>778-2023</t>
  </si>
  <si>
    <t>YULY ROCIO PINILLOS COLORADO</t>
  </si>
  <si>
    <t xml:space="preserve">	Prestar con plena autonomía técnica y administrativa sus servicios como Profesional Especializado Tipo B, para apoyar jurídica y administrativamente a la Dirección de Administración Notarial con la proyección y revisión de los planes de mejoramiento, decretos y actos administrativos, controlando el oportuno cumplimiento de los mismos para el alcance de los objetivos, planes y políticas trazadas por la Dirección</t>
  </si>
  <si>
    <t>779-2023</t>
  </si>
  <si>
    <t>LAURA XIMENA CANCINO FUENTES</t>
  </si>
  <si>
    <t>Prestar con plena autonomía técnica y administrativa sus servicios como Profesional Especializado Tipo B, para apoyar a la Superintendencia Delegada para el Notariado en la estructuración, trámite y sustanciación de las actuaciones relacionadas con el ejercicio de las funciones de control</t>
  </si>
  <si>
    <t>780-2023</t>
  </si>
  <si>
    <t>MARCELA GUTIERREZ MORALES</t>
  </si>
  <si>
    <t xml:space="preserve">	Prestar con plena autonomía técnica y administrativa sus servicios como Técnico Administrativo Tipo B, para apoyar a la Superintendencia Delegada para el Notariado, en el manejo de archivos relacionados con el ejercicio de las funciones de la Dirección de Administración Notarial</t>
  </si>
  <si>
    <t>782-2023</t>
  </si>
  <si>
    <t xml:space="preserve"> MARIA FERNANDA RAMIREZ GARCIA</t>
  </si>
  <si>
    <t>Prestar con plena autonomía técnica y administrativa sus servicios como Técnico Administrativo Tipo B, para apoyar en el manejo de archivos, bases de datos y gestión de trámites relacionados con el archivo de la Delegada de Notariado de vigencias anteriores, respecto a los procesos de depuración, clasificación y entrega al Grupo de Gestión documental.</t>
  </si>
  <si>
    <t>783-2023</t>
  </si>
  <si>
    <t>MARCO TULIO GUZMAN MARTINEZ</t>
  </si>
  <si>
    <t xml:space="preserve">	Prestar con plena autonomía técnica y administrativa sus servicios como PROFESIONAL ESPECIALIZADO TIPO F, en apoyo, soporte, mantenimiento, definición de estándares en la arquitectura a los sistemas de información actuales y nuevos proyectos en el marco del fortalecimiento de las herramientas tecnológicas en la SNR</t>
  </si>
  <si>
    <t xml:space="preserve">COORDINADOR DEL GRUPO DE SISTEMAS DE INFORMACIÓN DE LA OFICINA DE LAS TECNOLOGÍAS DE LA INFORMACIÓN </t>
  </si>
  <si>
    <t>784-2023</t>
  </si>
  <si>
    <t>DIEGO ANDRES OTALORA ESPINEL</t>
  </si>
  <si>
    <t>Prestar con plena autonomía técnica y administrativa sus servicios como PROFESIONAL UNIVERSITARIO TIPO B para el desarrollo de servicios de soporte técnico 1 y 2, plataforma de correo electrónico institucional, active directory (ad) de la superintendencia de notariado y registro- SNR</t>
  </si>
  <si>
    <t>785-2023</t>
  </si>
  <si>
    <t>AURA MARIA COTES COBO</t>
  </si>
  <si>
    <t xml:space="preserve">	Prestar con plena autonomía técnica y administrativa sus servicios como Profesional Especializado Tipo C, para apoyar a la Superintendencia Delegada para el Notariado en la revisión, atención y trámite de las PQRS, relacionadas con la prestación del servicio público prestado por los notarios y proyección de actos administrativos en el ejercicio de las funciones de vigilancia.</t>
  </si>
  <si>
    <t>786-2023</t>
  </si>
  <si>
    <t>FERNANDO AGUIRRE MEJIA</t>
  </si>
  <si>
    <t>prestar con plena autonomia tecnica y administrativa sus servicios como profesional especializado tipo e en la instrucción y juzgamiento de los procesos disciplinarios que adelanta la oficina de control disciplinario interno</t>
  </si>
  <si>
    <t>787-2023</t>
  </si>
  <si>
    <t>JHON CRISTIAN RODRIGUEZ CHILITO</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</si>
  <si>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BOLIVAR-CAUCA</t>
  </si>
  <si>
    <t>REGISTRADOR ORIP BOLIVAR</t>
  </si>
  <si>
    <t>788-2023</t>
  </si>
  <si>
    <t>LUIS ENRIQUE MENDOZA SANABRIA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</si>
  <si>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BUCARAMANGA.</t>
  </si>
  <si>
    <t>789-2023</t>
  </si>
  <si>
    <t>KATHERIN DAYANNA TRUJILLO CELIS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</si>
  <si>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FLORENCIA.</t>
  </si>
  <si>
    <t>790-2023</t>
  </si>
  <si>
    <t>JESUS ALBERTO LOSADA SANCHEZ</t>
  </si>
  <si>
    <t>791-2023</t>
  </si>
  <si>
    <t>YENNY MARITZA PRIETO RODRIGUEZ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</si>
  <si>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FRESNO.</t>
  </si>
  <si>
    <t>792-2023</t>
  </si>
  <si>
    <t>MAYERLIN ESTHER RODRIGUEZ YEPES</t>
  </si>
  <si>
    <t>Prestar con plena autonomía técnica y administrativa sus servicios como PROFESIONAL UNIVERSITARIO TIPO B, para apoyar en el Área Jurídica de los procesos y procedimientos de la Dirección Regional Caribe y en apoyo de las Oficinas de su Jurisdicción</t>
  </si>
  <si>
    <t>DIRECTOR REGIONAL CARIBE</t>
  </si>
  <si>
    <t>793-2023</t>
  </si>
  <si>
    <t xml:space="preserve"> KATHERINE PAOLA MENDOZA VERGARA</t>
  </si>
  <si>
    <t xml:space="preserve">	Prestar con plena autonomía técnica y administrativa sus servicios como TECNICO DE ADMINISTRATIVO TIPO B, como Apoyo a la Gestión relacionada con Jurídicas, Contables y Financieras de los procesos y procedimientos administrativos, operativos y misionales de la Dirección Regional Caribe y las Oficinas de su Jurisdicción</t>
  </si>
  <si>
    <t>794-2023</t>
  </si>
  <si>
    <t>PAULA ANDREA HERAZO OVIEDO</t>
  </si>
  <si>
    <t>Prestar Con Plena Autonomía Técnica Y Administrativa Sus Servicios Como Técnico De Administrativo Tipo B, Como Apoyo A La Gestión Relacionada Con Jurídicas, Contables Y Financieras De Los Procesos Y Procedimientos Administrativos, Operativos Y Misionales De La Dirección Regional Caribe Y Las Oficinas De Su Jurisdicción.</t>
  </si>
  <si>
    <t>796-2023</t>
  </si>
  <si>
    <t xml:space="preserve">TATIANA GUTIERREZ </t>
  </si>
  <si>
    <t xml:space="preserve">	Prestar con plena autonomía técnica y administrativa sus servicios como técnico de administrativo tipo b, como apoyo a la gestión relacionada con actividades contables y financieras de los procesos y procedimientos administrativos, operativos y misionales de la Dirección Regional Pacífico y las oficinas de su jurisdicción.</t>
  </si>
  <si>
    <t>797-2023</t>
  </si>
  <si>
    <t>CLODETH VILLADIEGO VILLADIEGO</t>
  </si>
  <si>
    <t>Prestar con plena autonomía técnica y administrativa sus servicios como PROFESIONAL ESPECIALIZADO TIPO E, para apoyar las actividades contables, financieras y administrativas en el marco de implementación, seguimiento y control de los procesos y procedimientos administrativos, operativos y misionales de la Dirección Regional Caribe y las Oficinas de su Jurisdicción.</t>
  </si>
  <si>
    <t>798-2023</t>
  </si>
  <si>
    <t>JAVIER CAMILO CUELLAR RESTREPO</t>
  </si>
  <si>
    <t>799-2023</t>
  </si>
  <si>
    <t>MARIA CAMILA DUARTE CLAVIJO</t>
  </si>
  <si>
    <t>Prestar con plena autonomía técnica y administrativa sus servicios como PROFESIONAL UNIVERSITARIO TIPO B, para la gestión de radicados de pqrs, procesos disciplinarios en lo referente a las funciones asignadas a la Superintendencia de Notariado y Registro con respecto a la vigilancia y control de los Curadores Urbanos.</t>
  </si>
  <si>
    <t>800-2023</t>
  </si>
  <si>
    <t>FELIPE ANDRES RODRIGUEZ GAITAN</t>
  </si>
  <si>
    <t>Prestar con plena autonomía técnica y administrativa sus servicios como PROFESIONAL ESPECIALIZADO TIPO F, para el desarrollo de visitas ivc y gestión administrativa en lo referente al componente de arquitectónico y urbanístico en lo referente a las funciones asignadas a la superintendencia de notariado y registro con respecto a la vigilancia y control de los curadores urbanos</t>
  </si>
  <si>
    <t>ASESOR DEL DESPACHO SUPERINTENDENTE ASIGNADO AL GRUPO
INTERNO DE CONTROL Y VIGILANCIA DE CURADORES URBANOS</t>
  </si>
  <si>
    <t>801-2023</t>
  </si>
  <si>
    <t>NIDIA OFFIR ARDILA ARDILA</t>
  </si>
  <si>
    <t>ASESOR 1020 GRADO 14 DEL DESPACHO DEL SUPERINTENDENTE DE
NOTARIADO Y REGISTRO</t>
  </si>
  <si>
    <t>802-2023</t>
  </si>
  <si>
    <t>RODRIGO BARRERO MUÑOZ</t>
  </si>
  <si>
    <t>Prestar con plena autonomía técnica y administrativa sus servicios como PROFESIONAL ESPECIALIZADO TIPO C para el desarrollo de las actividades basadas en relación con los sistemas de gestión de riesgos, modelos de supervisión, sistema integrado de gestión, estandarización de procesos en lo referente a las funciones asignadas a la Superintendencia de Notariado y Registro con respecto a la vigilancia y control de los Curadores Urbanos</t>
  </si>
  <si>
    <t>PROFESIONAL ESPECIALIZADO 2028 GRADO 20 DEL GRUPO INTERNO
DE CONTROL Y VIGILANCIA DE CURADORES URBANOS</t>
  </si>
  <si>
    <t>803-2023</t>
  </si>
  <si>
    <t>NESTOR JULIAN BARRAGAN IZQUIERDO</t>
  </si>
  <si>
    <t>Prestar con plena autonomía técnica y administrativa sus servicios como PROFESIONAL ESPECIALIZADO TIPO C, para el desarrollo de visitas ivc y gestión administrativa en lo referente al componente de arquitectónico y urbanístico en lo referente a las funciones asignadas a la superintendencia de notariado y registro con respecto a la vigilancia y control de los curadores urbanos</t>
  </si>
  <si>
    <t>804-2023</t>
  </si>
  <si>
    <t>MIRIAM YANETH OVIEDO OBANDO</t>
  </si>
  <si>
    <t>Prestar con plena autonomía técnica y administrativa sus servicios como PROFESIONAL ESPECIALIZADO TIPO E, para el desarrollo de visitas de ivc y actividades de soportes en tecnología en lo referente a las funciones asignadas a la superintendencia de notariado y registro con respecto a la vigilancia y control de los curadores urbanos</t>
  </si>
  <si>
    <t>LA COORDINACIÓN DEL GRUPO INTERNO DE CONTROL Y VIGILANCIA
DE CURADORES URBANOS</t>
  </si>
  <si>
    <t>805-2023</t>
  </si>
  <si>
    <t>CESAR FABIAN ORTIZ FONSECA</t>
  </si>
  <si>
    <t>Prestar con plena autonomía técnica y administrativa sus servicios como PROFESIONAL ESPECIALIZADO TIPO D, para las actividades propias del ejercicio de la acción disciplinaria, conforme a las funciones asignadas a la superintendencia de notariado y registro con respecto a la vigilancia y control de los curadores urbanos</t>
  </si>
  <si>
    <t>PROFESIONAL ESPECIALIZADO CÓDIGO 2028 GRADO 19 DEL GRUPO
INTERNO DE CONTROL Y VIGILANCIA DE CURADORES URBANOS,</t>
  </si>
  <si>
    <t>806-2023</t>
  </si>
  <si>
    <t>JULIAN MIER GAMA</t>
  </si>
  <si>
    <t xml:space="preserve">	Prestar con plena autonomía técnica y administrativa sus servicios como Prestar con plena autonomía técnica y administrativa sus servicios como PROFESIONAL UNIVERSITARIO TIPO B, para apoyar a la Superintendencia Delegada para el Notariado, en la práctica, evaluación, trámite y seguimiento de las visitas a notarías en el ejercicio de las funciones de inspección notarial, así como el apoyo a evaluación de actas de visita y seguimiento a planes de mejoramiento que se requiera.</t>
  </si>
  <si>
    <t>807-2023</t>
  </si>
  <si>
    <t>ELIANA CONSTANZA SANCHEZ FERNANDEZ</t>
  </si>
  <si>
    <t xml:space="preserve">	Prestar con plena autonomía técnica y administrativa sus servicios como TECNICO ADMINISTRATIVO TIPO B, para el apoyo y la gestión al proceso disciplinario, gestión documental en lo referente a las funciones asignadas a la Superintendencia de Notariado y Registro con respecto a la vigilancia y control de los Curadores Urbanos</t>
  </si>
  <si>
    <t>808-2023</t>
  </si>
  <si>
    <t>ANDRES JAVIER ROVIRA IGUARAN</t>
  </si>
  <si>
    <t>Prestar con plena autonomía técnica y administrativa sus servicios como PROFESIONAL ESPECIALIZADO TIPO E, para el desarrollo de visitas de ivc y gestión administrativa en lo referente al componente de ingeniería civil en lo referente a las funciones asignadas a la superintendencia de notariado y registro con respecto a la vigilancia y control de los curadores urbanos</t>
  </si>
  <si>
    <t xml:space="preserve"> ASESOR 1020 GRADO 14 DEL DESPACHO DEL SUPERINTENDENTE DE NOTARIADO Y REGISTRO</t>
  </si>
  <si>
    <t>809-2023</t>
  </si>
  <si>
    <t>JULIO CESAR AMAYA MENDEZ</t>
  </si>
  <si>
    <t xml:space="preserve">	Prestar con plena autonomía técnica y administrativa sus servicios como PROFESIONAL ESPECIALIZADO TIPO F, para el desarrollo de visitas de ivc, asesoramiento, análisis jurídico y gestión administrativa en lo referente a las funciones asignadas a la superintendencia de notariado y registro con respecto a la vigilancia y control de los curadores urbanos</t>
  </si>
  <si>
    <t>810-2023</t>
  </si>
  <si>
    <t>NORMA LUCIA CALDERON PEREZ</t>
  </si>
  <si>
    <t>Prestar con plena autonomía técnica y administrativa sus servicios como PROFESIONAL ESPECIALIZADO TIPO B, para la gestión administrativa de procesos presupuestales, de las actividades derivadas de la gestión de vigilancia y control a los curadores urbanos, así como el apoyo al desarrollo de funciones asignadas a la superintendencia de notariado y registro en la materia.</t>
  </si>
  <si>
    <t>COORDINACIÓN DEL GRUPO INTERNO DE CONTROL Y VIGILANCIA DE CURADORES URBANOS</t>
  </si>
  <si>
    <t>811-2023</t>
  </si>
  <si>
    <t>LUIS GONZALO GOMEZ BENITEZ</t>
  </si>
  <si>
    <t xml:space="preserve">	Prestar con plena autonomía técnica y administrativa sus servicios como PROFESIONAL ESPECIALIZADO TIPO B en el marco de las actividades desarrolladas con funciones de policía judicial por parte del grupo interno de Apoyo a la Gestión de Políticas de Tierras adscrito a la Superintendencia Delegada para la Protección, Restitución y Formalización de Tierras. Prestará sus servicios en la Orip Norte - Bogotá.</t>
  </si>
  <si>
    <t>812-2023</t>
  </si>
  <si>
    <t>JULIETH MAYERLY PATIÑO MARTINEZ</t>
  </si>
  <si>
    <t>Prestar con plena autonomía técnica y administrativa sus servicios como TECNICO ADMINISTRATIVO TIPO B, de apoyo a la gestión en lo relacionado con la construcción de iniciativas investigativas y solicitudes internas/externas en el marco de las actividades desarrolladas con funciones de policía judicial por parte del grupo interno de Apoyo a la Gestión de Políticas de Tierras adscrito a la Superintendencia Delegada para la Protección, Restitución y Formalización de Tierras. Prestará sus servicios</t>
  </si>
  <si>
    <t>813-2023</t>
  </si>
  <si>
    <t>ANGIE NATALIA TOVAR HURTADO</t>
  </si>
  <si>
    <t xml:space="preserve">	Prestar con plena autonomía técnica y administrativa sus servicios como PROFESIONAL ESPECIALIZADO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 Orip Norte - Bogotá.</t>
  </si>
  <si>
    <t>814-2023</t>
  </si>
  <si>
    <t>JUAN CAMILO CENTENO AGUDELO</t>
  </si>
  <si>
    <t xml:space="preserve">	Prestar con plena autonomía técnica y administrativa sus servicios como PROFESIONAL ESPECIALIZADO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 Orip Norte - Bogotá</t>
  </si>
  <si>
    <t>815-2023</t>
  </si>
  <si>
    <t>ALICIA AVELINA JIMENEZ ROCHA</t>
  </si>
  <si>
    <t>Prestar con plena autonomía técnica y administrativa sus servicios como Profesional Especializado Tipo C como apoyo jurídico en el marco de las actividades desarrolladas con funciones de policía judicial por parte del grupo interno de Apoyo a la Gestión de Políticas de Tierras adscrito a la Superintendencia Delegada para la Protección, Restitución y Formalización de Tierras. Prestará sus servicios en la Orip Norte - Bogotá.</t>
  </si>
  <si>
    <t>816-2023</t>
  </si>
  <si>
    <t>NATALIA STEFANIA BECERRA MONTAÑO</t>
  </si>
  <si>
    <t>Prestar con plena autonomía técnica y administrativa sus servicios como PROFESIONAL UNIVERSITARIO TIPO B, en el marco de las actividades desarrolladas con funciones de policía judicial por parte del grupo interno de Apoyo a la Gestión de Políticas de Tierras adscrito a la Superintendencia Delegada para la Protección, Restitución y Formalización de Tierras Prestara sus servicios en la Orip Norte - Bogotá.</t>
  </si>
  <si>
    <t>817-2023</t>
  </si>
  <si>
    <t>SARA JUANITA ARDILA MACHETA</t>
  </si>
  <si>
    <t xml:space="preserve">	Prestar con plena autonomía técnica y administrativa sus servicios como TÉCNICO ADMINISTRATIVO TIPO B de apoyo a la gestión en la administración de plataformas y bases de datos, asignación y seguimiento a términos de vencimiento de las solicitudes elevadas en el marco de la implementación del Decreto 0578 de 2018, desarrollado por el grupo interno de Apoyo a la Gestión de Políticas de Tierras adscrito a la Superintendencia Delegada para la Protección, Restitución y Formalización de Tierras.</t>
  </si>
  <si>
    <t>818-2023</t>
  </si>
  <si>
    <t>LUIS IGNACIO SANCHEZ BARRETO</t>
  </si>
  <si>
    <t>Prestar con plena autonomía técnica y administrativa sus servicios como TÉCNICO ADMINISTRATIVO TIPO B de apoyo a la gestión en lo concerniente a las validaciones catastrales y cartográficas de los predios objetos de verificación en el marco de la implementación del Decreto 0578 de 2018, desarrollado por el grupo interno de Apoyo a la Gestión de Políticas de Tierras adscrito a la Superintendencia Delegada para la Protección, Restitución y Formalización de Tierras.</t>
  </si>
  <si>
    <t>819-2023</t>
  </si>
  <si>
    <t>DIEGO ANDRES ALMANZA ORTEGA</t>
  </si>
  <si>
    <t>Prestar con plena autonomía técnica y administrativa sus servicios de apoyo a la gestión como TECNICO ADMINISTRATIVO TIPO A en las actividades adelantadas por el Grupo Interno de Apoyo a la Gestión de Políticas de Tierras adscrito a la Superintendencia Delegada para la Protección, Restitución y Formalización de Tierras. Prestará sus servicios en el nivel central.</t>
  </si>
  <si>
    <t>820-2023</t>
  </si>
  <si>
    <t>YUCELLY EDITH RUBIO MOLINA</t>
  </si>
  <si>
    <t>Prestar con plena autonomía técnica y administrativa sus servicios como PROFESIONAL ESPECIALIZADO TIPO B como apoyo jurídico en la revisión de las proyecciones de oficios y actos administrativos proyectados por el equipo de abogados universitarios contratados para sustanciar las solicitudes de estudio presentadas en el marco de la implementación del Decreto 0578 de 2018, desarrollada por el grupo interno de Apoyo a la Gestión de Políticas de Tierras adscrito a la Superintendencia Delegada.</t>
  </si>
  <si>
    <t>821-2023</t>
  </si>
  <si>
    <t>OMAR ANDRES BOYACA RUIZ</t>
  </si>
  <si>
    <t>Prestar con plena autonomía técnica y administrativa sus servicios como PROFESIONAL ESPECIALIZADO TIPO B para que apoye las actividades desarrolladas en el marco de la implementación del Decreto 0578 de 2018 en el departamento de Boyacá, por parte del grupo interno de Apoyo a la Gestión de Políticas de Tierras adscrito a la Superintendencia Delegada para la Protección, Restitución y Formalización de Tierras</t>
  </si>
  <si>
    <t>823-2023</t>
  </si>
  <si>
    <t>PAULA ANDREA BOHORQUEZ CALA</t>
  </si>
  <si>
    <t>Prestar con plena autonomía técnica y administrativa sus servicios como PROFESIONAL ESPECIALIZADO TIPO C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</si>
  <si>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824-2023</t>
  </si>
  <si>
    <t>CHRISTIAN YAIR RUEDA ROA</t>
  </si>
  <si>
    <t>Prestar con plena autonomía técnica y administrativa sus servicios como PROFESIONAL ESPECIALIZADO A, como apoyo jurídico en el marco de las actividades desarrolladas con funciones de policía judicial por parte del grupo interno de Apoyo a la Gestión de Políticas de Tierras adscrito a la Superintendencia Delegada para la Protección, Restitución y Formalización de Tierras Orip Norte - Bogotá.</t>
  </si>
  <si>
    <t>825-2023</t>
  </si>
  <si>
    <t>JEIDY JOHANNA FONSECA SOTELO</t>
  </si>
  <si>
    <t>Prestar con plena autonomía técnica y administrativa sus servicios de apoyo a la gestión como PROFESIONAL UNIVERSITARIO TIPO A en la realización de filtros de verificación previa y solicitudes de antecedentes registrales requeridos en el marco de la implementación del Decreto 0578 de 2018, desarrollado por el grupo interno de Apoyo a la Gestión de Políticas de Tierras adscrito a la Superintendencia Delegada para la Protección, Restitución y Formalización de Tierras.</t>
  </si>
  <si>
    <t>826-2023</t>
  </si>
  <si>
    <t>ARNULFO CHAGUALA BARRIOS</t>
  </si>
  <si>
    <t>Prestar con plena autonomía técnica y administrativa sus servicios como PROFESIONAL UNIVERSITARIO TIPO B, en la oficina de tecnologías de la información en el soporte técnico en los procesos, procedimientos y hardware que se llevan a cabo en la plataforma de gestión documental (iris documental) de instalado en el nivel central de la SNR y oficinas de registro a nivel nacional.</t>
  </si>
  <si>
    <t>827-2023</t>
  </si>
  <si>
    <t>JULIA SULAY BALAUSTRE PEREZ</t>
  </si>
  <si>
    <t xml:space="preserve">	Prestar con plena autonomía técnica y administrativa sus servicios como PROFESIONAL ESPECIALIZADO TIPO D para acompañar a la Dirección en temas relacionados con el seguimiento, análisis y consolidación de información de los procesos administrativos y operativos de la Dirección Regional Orinoquía</t>
  </si>
  <si>
    <t>PROFESIONAL GRADO 10 DE LA DIRECCION REGIONAL ORINOQUIA</t>
  </si>
  <si>
    <t>REGIONAL ORINOQUIA</t>
  </si>
  <si>
    <t>ORIP ORINOQUIA</t>
  </si>
  <si>
    <t>829-2023</t>
  </si>
  <si>
    <t>JESUS EMEL TAMAYO SANCHEZ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</si>
  <si>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OCAÑA</t>
  </si>
  <si>
    <t>830-2023</t>
  </si>
  <si>
    <t>DIANA JEANETH CESPEDES HERNANDEZ</t>
  </si>
  <si>
    <t>Prestar con plena autonomía técnica y administrativa sus servicios como AUXILIAR ADMINISTRATIVO, para la recepción, alistamiento, despacho y seguimiento a los insumos a cargo del procedimiento de almacén general del grupo de servicios administrativos. Bogotá Nivel Central</t>
  </si>
  <si>
    <t>831-2023</t>
  </si>
  <si>
    <t xml:space="preserve">PEDRO ANTONIO MADARIAGA SOSA </t>
  </si>
  <si>
    <t>Prestar con plena autonomía técnica y administrativa sus servicios como PROFESIONAL ESPECIALIZADO TIPO B para realizar el acompañamiento a los procesos y procedimientos referentes al grupo de contabilidad de la dirección administrativa y financiera, a través de Análisis de trazas contables, Conciliación de cuentas para efectos contables, devoluciones de dinero, Conciliación de cuentas asignadas, y Obligaciones</t>
  </si>
  <si>
    <t>832-2023</t>
  </si>
  <si>
    <t>CRISTHIAM CAMILO LOPEZ SOLER</t>
  </si>
  <si>
    <t>Prestar con plena autonomía técnica y administrativa sus servicios como Auxiliar Administrativo, para el apoyo administrativo y seguimientos a los procesos de calidad de la coordinación del Grupo de Servicios Administrativos. Bogotá Nivel Central</t>
  </si>
  <si>
    <t>834-2023</t>
  </si>
  <si>
    <t>SANDRA PATRICIA ROMERO CASTRO</t>
  </si>
  <si>
    <t>Prestar con plena autonomía técnica y administrativa su apoyo a la gestión como TECNICO ADMINISTRATIVO TIPO B, en el apoyo operativo en la organización, digitalización y levantamiento de Inventario del Archivo de gestión y Central de acuerdo con los instrumentos archivísticos de la Superintendencia de Notariado y Registro - SNR</t>
  </si>
  <si>
    <t>835-2023</t>
  </si>
  <si>
    <t>836-2023</t>
  </si>
  <si>
    <t>JOSE ERNESTO MOSQUERA MANYOMA</t>
  </si>
  <si>
    <t>837-2023</t>
  </si>
  <si>
    <t>LAURA ALEJANDRA SARMIENTO CASTILLO</t>
  </si>
  <si>
    <t>838-2023</t>
  </si>
  <si>
    <t>EDNA PATRICIA CUERVO RODRIGUEZ</t>
  </si>
  <si>
    <t xml:space="preserve">	Prestar con plena autonomía técnica y administrativa su apoyo a la gestión como TECNICO ADMINISTRATIVO TIPO B, en el apoyo operativo en la organización, digitalización y levantamiento de Inventario del Archivo de gestión y Central de acuerdo con los instrumentos archivísticos de la Superintendencia de Notariado y Registro - SNR</t>
  </si>
  <si>
    <t>839-2023</t>
  </si>
  <si>
    <t>JUAN FERNANDO SAID ARIAS</t>
  </si>
  <si>
    <t>Prestar con plena autonomía técnica y administrativa sus servicios como PROFESIONAL UNIVERSITARIO TIPO B que brinde el acompañamiento necesario en el grupo de infraestructura - dirección administrativa y financiera en la ejecución de contratos de obra e interventoría</t>
  </si>
  <si>
    <t>840-2023</t>
  </si>
  <si>
    <t xml:space="preserve">YESSICA PAOLA BELTRAN ALVAREZ                                                  </t>
  </si>
  <si>
    <t>Prestar con plena autonomía Técnica y administrativa sus servicios como PROFESIONAL ESPECIALIZADO TIPO D, para efectuar los trámites pertinentes a la revisión de contestaciones de tutela, fichas de comité de conciliación y contestaciones de demanda asociadas al Grupo de Administración Judicial de la Oficina Asesora Jurídica.</t>
  </si>
  <si>
    <t>841-2023</t>
  </si>
  <si>
    <t>TULIO ENRIQUE MONTAÑEZ MONTAÑO</t>
  </si>
  <si>
    <t>prestar con plena autonomía técnica y administrativa sus servicios como PROFESIONAL ESPECIALIZADO TIPO D, desarrollando actividades de soporte y apoyo en la estructuración, implementación e integración de la infraestructura tecnológica y administrativa del sistema de gestión documental iris documental -rel - conexión remota, en la entidad</t>
  </si>
  <si>
    <t>842-2023</t>
  </si>
  <si>
    <t>ANGIE LORENA CARDENAS FLOREZ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</si>
  <si>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MALAGA.</t>
  </si>
  <si>
    <t>REGISTRADOR ORIP MALAGA</t>
  </si>
  <si>
    <t>ORIP MALAGA</t>
  </si>
  <si>
    <t>843-2023</t>
  </si>
  <si>
    <t>CRISTHIAN ARLEY PIÑEROS ENCISO</t>
  </si>
  <si>
    <t>Prestar con plena autonomía técnica y administrativa sus servicios como PROFESIONAL ESPECIALIZADO TIPO C, para orientar a la Oficina Asesora de Planeación, en la construcción e implementación del sistema estadístico de la entidad, de igual manera realizar y elaborar los estudios técnicos, con metodologías económicas, econométricas y estadísticos en el marco del modelo integrado de planeación y gestión, además de participar en la formulación, diseño mi organización del plan anticorrupción de la e</t>
  </si>
  <si>
    <t>COORDINADOR DEL GRUPO DE INTELIGENCIA DE NEGOCIOS Y
ESTADÍSTICAS INSTITUCIONALES</t>
  </si>
  <si>
    <t>844-2023</t>
  </si>
  <si>
    <t>JOSE STEVEN TRIANA GUTIERREZ</t>
  </si>
  <si>
    <t xml:space="preserve">	prestar con plena autonomía técnica y administrativa sus servicios como PROFESIONAL UNIVERSITARIO TIPO A para orientar a la Oficina Asesora de Planeación en construcción e implementación del Sistema Estadístico de la Entidad articulado con el MIPG, de igual manera realizar y elaborar los estudios técnicos, con metodologías económicas, econométricas y estadísticas, además participar en la formulación, diseño y organización del plan anticorrupción de la entidad y sus componentes.</t>
  </si>
  <si>
    <t>845-2023</t>
  </si>
  <si>
    <t>FRANCELIS ELENA CACERES PALOMINO</t>
  </si>
  <si>
    <t xml:space="preserve">	prestar con plena autonomía técnica y administrativa sus servicios como Profesional Universitario TIPO A para desarrollar estrategias de intervención en clima laboral y riesgo psicosocial en el Grupo de Bienestar, Gestión del Conocimiento y Evaluación de Personal de la Dirección de Talento Humano en dos regionales.</t>
  </si>
  <si>
    <t>COORDINADORA DEL GRUPO DE BIENESTAR Y GESTIÓN DEL
CONOCIMIENTO</t>
  </si>
  <si>
    <t>846-2023</t>
  </si>
  <si>
    <t>ANDRES FELIPE GUALTEROS BOLAGAY</t>
  </si>
  <si>
    <t>847-2023</t>
  </si>
  <si>
    <t>IVAN DARIO LUENGAS CASTAÑEDA</t>
  </si>
  <si>
    <t xml:space="preserve">	prestar con plena autonomía técnica y administrativa sus servicios como PROFESIONAL ESPECIALIZADO TIPO E para realizar actividades de desarrollo y funcionamiento de software de la superintendencia delegada para la protección, restitución y formalización de tierras y la oficina de tecnologías de la información de la SNR.</t>
  </si>
  <si>
    <t>COORDINADOR DEL GRUPO DE INNOVACIÓN Y DESARROLLO DE LA OFICINA DE TECNOLOGÍA DE LA INFORMACIÓN</t>
  </si>
  <si>
    <t>848-2023</t>
  </si>
  <si>
    <t xml:space="preserve"> EDGAR ANDRES COLLAZOS RAMOS</t>
  </si>
  <si>
    <t>1118 299014</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</si>
  <si>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PALMIRA</t>
  </si>
  <si>
    <t>849-2023</t>
  </si>
  <si>
    <t xml:space="preserve"> IVAN DARIO DORIA BALLESTA</t>
  </si>
  <si>
    <t>Prestar con plena autonomía técnica y administrativa sus servicios como PROFESIONAL UNIVERSITARIO TIPO B para gestionar los requerimientos tecnológicos y funcionales del sistema de información registral SIR y de la Dirección Técnica de Registro - Nivel Central</t>
  </si>
  <si>
    <t>850-2023</t>
  </si>
  <si>
    <t>DANNA YINETH BEJARANO BEJARANO</t>
  </si>
  <si>
    <t>Prestar con plena autonomía técnica y administrativa sus servicios como Técnico Administrativo TIPO B en el apoyo y ejecución de los programas del sistema de gestión, seguridad y salud en el trabajo en la Dirección de Talento Humano. Bogotá</t>
  </si>
  <si>
    <t>851-2023</t>
  </si>
  <si>
    <t>FABIAN PARDO FONSECA</t>
  </si>
  <si>
    <t>Prestar con plena autonomía técnica y administrativa sus servicios como PROFESIONAL UNIVERSITARIO TIPO B, para apoyar a la Superintendencia Delegada para el Notariado, en la sustanciación de las actuaciones en etapa de indagación preliminar relacionadas con el ejercicio de las funciones de control que le competen a la dependencia</t>
  </si>
  <si>
    <t>852-2023</t>
  </si>
  <si>
    <t>GERBER JULIAN REYES CAÑON</t>
  </si>
  <si>
    <t>Prestar con plena autonomía técnica y administrativa sus servicios como AUXILIAR ADMINISTRATIVO, para apoyar a la Dirección de Administración Notarial en la organización y actualización de la documentación e información estadística allegada por los notarios, en ejercicio de las actividades de administración notarial.</t>
  </si>
  <si>
    <t>853-2023</t>
  </si>
  <si>
    <t>CARMEN LUCIA PARRA GIL</t>
  </si>
  <si>
    <t>Prestar con plena autonomía técnica y administrativa sus servicios como TÉCNICO ADMINISTRATIVO TIPO A, para apoyar a la Dirección de Administración Notarial, en el procedimiento de novedades de notarios.</t>
  </si>
  <si>
    <t>854-2023</t>
  </si>
  <si>
    <t>MONICA CAROLINA ARAUJO PORTILLO</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</si>
  <si>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MANIZALES.</t>
  </si>
  <si>
    <t>855-2023</t>
  </si>
  <si>
    <t>MARIA JIMENA BETANCUR SANCHEZ</t>
  </si>
  <si>
    <t>856-2023</t>
  </si>
  <si>
    <t>JUANITA GIRALDO ARISTIZABAL</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</si>
  <si>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MANIZALES</t>
  </si>
  <si>
    <t>858-2023</t>
  </si>
  <si>
    <t>LUIS AMADOR DUQUE LOPEZ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</si>
  <si>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MARINILLA-ANTIOQUIA.</t>
  </si>
  <si>
    <t>ORIP MARINILLA</t>
  </si>
  <si>
    <t>859-2023</t>
  </si>
  <si>
    <t>FREEDMAN DANIEL QUINTERO MONCADA</t>
  </si>
  <si>
    <t>860-2023</t>
  </si>
  <si>
    <t>CAROLINA HINCAPIE TABARES</t>
  </si>
  <si>
    <t>861-2023</t>
  </si>
  <si>
    <t>ALEJANDRA ADARVE ZAPATA</t>
  </si>
  <si>
    <t>862-2023</t>
  </si>
  <si>
    <t>MONICA VIVIANA PAVA BERMUDEZ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</si>
  <si>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MEDELLIN ZONA NORTE.</t>
  </si>
  <si>
    <t>865-2023</t>
  </si>
  <si>
    <t>JUAN PABLO POSADA ZULUAGA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</si>
  <si>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MEDELLIN ZONA NORTE.</t>
  </si>
  <si>
    <t>866-2023</t>
  </si>
  <si>
    <t>LEONARDO NARVAEZ BALLESTEROS</t>
  </si>
  <si>
    <t>Prestar con plena autonomía técnica y administrativa sus servicios como PROFESIONAL ESPECIALIZADO TIPO D, para realizar los asuntos y actividades a desarrollar frente al cumplimiento del plan anual de auditoria vigencia 2023 que requiera la Oficina de Control Interno de Gestión"</t>
  </si>
  <si>
    <t>867-2023</t>
  </si>
  <si>
    <t>MONICA PATRICIA CARDONA ARREDONDO</t>
  </si>
  <si>
    <t>Prestar con plena autonomía técnica y administrativa los servicios de técnico administrativo tipo a para apoyo a las actividades administrativas, operativas y financieras de las Orip de la jurisdicción de la Dirección Regional Andina. desarrollará sus obligaciones en la jurisdicción de la Dirección Regional Andina.</t>
  </si>
  <si>
    <t>DIRECTOR REGIONAL ANDINA</t>
  </si>
  <si>
    <t>REGIONAL ANDINA</t>
  </si>
  <si>
    <t>868-2023</t>
  </si>
  <si>
    <t>DANIELA BORJA QUERUBIN</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</si>
  <si>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MEDELLIN ZONA SUR</t>
  </si>
  <si>
    <t>869-2023</t>
  </si>
  <si>
    <t>JOHANA ISABEL PATIÑO PEREZ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</si>
  <si>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MEDELLIN ZONA SUR.</t>
  </si>
  <si>
    <t>870-2023</t>
  </si>
  <si>
    <t>VALENTINA GONZALEZ VARGAS</t>
  </si>
  <si>
    <t>871-2023</t>
  </si>
  <si>
    <t>DEISSY ALEXANDRA CABRA GOMEZ</t>
  </si>
  <si>
    <t>contratar por prestación de servicios a un profesional universitario tipo b para apoyar las actividades jurídicas relacionadas con la calificacion de los actos registrales en las oficinas de registro de instrumentos publicos a nivel nacional de competencia de la direccion tecnica de registro - orip duitama</t>
  </si>
  <si>
    <t>873-2023</t>
  </si>
  <si>
    <t>VALENTINA BARRERO NARANJO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</si>
  <si>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IBAGUE</t>
  </si>
  <si>
    <t>874-2023</t>
  </si>
  <si>
    <t xml:space="preserve"> GUIDO FERNANDO GARCIA ARDILA</t>
  </si>
  <si>
    <t xml:space="preserve">	Prestar con plena autonomía técnica y administrativa sus servicios como profesional especializado tipo b, para apoyar en el área de contratación de la Dirección Regional Pacifico.</t>
  </si>
  <si>
    <t>877-2023</t>
  </si>
  <si>
    <t>ANA MARIA CAÑARTE RENDON</t>
  </si>
  <si>
    <t>878-2023</t>
  </si>
  <si>
    <t xml:space="preserve">LUZ MARINA BELLO GARNICA </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</si>
  <si>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FACATATIVA.</t>
  </si>
  <si>
    <t>879-2023</t>
  </si>
  <si>
    <t>RAFAEL VELANDIA MONTES</t>
  </si>
  <si>
    <t>880-2023</t>
  </si>
  <si>
    <t>MARIA DEL PILAR PEÑA MILLAN</t>
  </si>
  <si>
    <t>Prestar con plena autonomía técnica y administrativa sus servicios como PROFESIONAL ESPECIALIZADO TIPO E, para apoyar las actividades contables, financieras y administrativas en el marco de implementación, seguimiento y control de los procesos y procedimientos administrativos, operativos y misionales de la Dirección Regional Caribe y las Oficinas de su Jurisdicción</t>
  </si>
  <si>
    <t>881-2023</t>
  </si>
  <si>
    <t>STELLA CAROLINA GALVIS NUÑEZ</t>
  </si>
  <si>
    <t>Prestar con plena autonomía técnica y administrativa sus servicios como PROFESIONAL ESPECIALIZADO TIPO D, para las actividades propias del ejercicio de la acción disciplinaria, conforme a las funciones asignadas a la superintendencia de notariado y registro con respecto a la vigilancia y control de los curadores urbanos.</t>
  </si>
  <si>
    <t>PROFESIONAL ESPECIALIZADO CÓDIGO 2028 GRADO 19 DEL GRUPO
INTERNO DE CONTROL Y VIGILANCIA DE CURADORES URBANOS</t>
  </si>
  <si>
    <t>882-2023</t>
  </si>
  <si>
    <t xml:space="preserve"> LAURA LIZETH CAMACHO NAVARRO</t>
  </si>
  <si>
    <t xml:space="preserve">	Prestar con plena autonomía técnica y administrativa sus servicios como PROFESIONAL ESPECIALIZADO TIPO D, para las actividades propias del ejercicio de la acción disciplinaria, conforme a las funciones asignadas a la superintendencia de notariado y registro con respecto a la vigilancia y control de los curadores urbanos.</t>
  </si>
  <si>
    <t>883-2023</t>
  </si>
  <si>
    <t>MANUEL JOSE CARDENAS OLAVE</t>
  </si>
  <si>
    <t xml:space="preserve">	Prestar con plena autonomía técnica y administrativa sus servicios como PROFESIONAL ESPECIALIZADO TIPO C, para orientar a la SNR en la construcción del Sistema de Riesgos de Lavado de Activos, Financiación del Terrorismo y de la Proliferación de Armas de Destrucción Masiva, en el marco de la implementación del Modelo Integrado de Planeación y Gestión en Coordinación con la Superintendencia Delegada para la Protección, Restitución y Formalización de Tierras</t>
  </si>
  <si>
    <t>COORDINADOR(A) DE PLANEACIÓN INSTITUCIONAL E INVERSIÓN</t>
  </si>
  <si>
    <t>885-2023</t>
  </si>
  <si>
    <t>BLANCA ESTELA VELANDIA MORENO</t>
  </si>
  <si>
    <t xml:space="preserve">	Prestar con plena autonomía técnica y administrativa sus servicios como PROFESIONAL ESPECIALIZADO TIPO C, para orientar en la formulación, administración y seguimiento a los planes institucionales y proyectos inversión en el marco de la implementación del Modelo Integrado de Planeación y Gestión. en Coordinación con la Superintendencia Delegada para la Protección, Restitución y Formalización de Tierras</t>
  </si>
  <si>
    <t>886-2023</t>
  </si>
  <si>
    <t>ALFONSO ALBERTO PEÑA ZAMUDIO</t>
  </si>
  <si>
    <t>Prestar con plena autonomía técnica y administrativa sus servicios como PROFESIONAL ESPECIALIZADO TIPO C, para orientar en la formulación, administración y seguimiento del Plan Estratégico Institucional, planes institucionales y proyectos inversión en el marco de la implementación del Modelo Integrado de Planeación y Gestión. en Coordinación con la Superintendencia Delegada para la Protección, Restitución y Formalización de Tierras</t>
  </si>
  <si>
    <t>887-2023</t>
  </si>
  <si>
    <t>EDY JOHANA MELGAREJO PINTO</t>
  </si>
  <si>
    <t xml:space="preserve">	Prestar con plena autonomía técnica y administrativa sus servicios como PROFESIONAL ESPECIALIZADO TIPO D, para realizar la implementación y sensibilización del sistema integrado de gestión y todo lo concerniente a planes de mejoramiento institucionales, incluyendo los relacionados a los Sistemas de Gestión, construcción de procesos, procedimientos, indicadores, riesgos, y desarrollar auditorías a nivel nacional; articular el sistema integrado de gestión con el MIPG (..)</t>
  </si>
  <si>
    <t>COORDINADOR(A) DEL GRUPO DE ARQUITECTURA
ORGANIZACIONAL Y MEJORAMIENTO CONTINUO</t>
  </si>
  <si>
    <t>888-2023</t>
  </si>
  <si>
    <t>INGRID LIZETH GONZALEZ ARANGO</t>
  </si>
  <si>
    <t xml:space="preserve">	Prestar con plena autonomía técnica y administrativa sus servicios de apoyo a la gestión como TECNICO ADMINISTRATIVO TIPO B, para las actividades desarrolladas por la superintendencia delegada para registro, brindando acompañamiento administrativo en informes, correspondencia y archivo</t>
  </si>
  <si>
    <t>COORDINADOR DEL GRUPO DE INSPECCION, VIGILANCIA Y CONTROL REGISTRAL</t>
  </si>
  <si>
    <t>889-2023</t>
  </si>
  <si>
    <t>PAOLA ANDREA LAVERDE LOPEZ</t>
  </si>
  <si>
    <t xml:space="preserve">	Prestar con plena autonomía técnica y administrativa sus servicios como PROFESIONAL ESPECIALIZADO TIPO C en el Grupo de Gestión Registral para el Saneamiento y la Formalización de la Propiedad Inmobiliaria en el marco del programa de saneamiento y formalización de la propiedad inmobiliaria que adelanta la Superintendencia Delegada para la Protección, Restitución y Formalización de Tierras a nivel nacional.</t>
  </si>
  <si>
    <t>890-2023</t>
  </si>
  <si>
    <t>DARLING VANESSA CRUZ VICTORIA</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</si>
  <si>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 ORIP Tuluá</t>
  </si>
  <si>
    <t>891-2023</t>
  </si>
  <si>
    <t xml:space="preserve"> LAURA MARCELA TOVAR MATIZ</t>
  </si>
  <si>
    <t xml:space="preserve">	Prestar con plena autonomía técnica y administrativa sus servicios como PROFESIONAL ESPECIALIZADO TIPO C en el grupo de gestión registral para el saneamiento y la formalización de la propiedad de la Superintendencia Delegada para la Protección, Restitución y Formalización de Tierras, como apoyo jurídico en el programa de formalización de la propiedad inmobiliaria urbana</t>
  </si>
  <si>
    <t>892-2023</t>
  </si>
  <si>
    <t>RAMIRO RIVERA LASSO</t>
  </si>
  <si>
    <t>Prestar con plena autonomía técnica y administrativa sus servicios de apoyo a la gestión como TECNICO ADMINISTRATIVO TIPO A en el Grupo de Gestión Registral para el Saneamiento y la Formalización de la Propiedad Inmobiliaria adscrito a la Superintendencia Delegada para la Protección, Restitución y Formalización de Tierras, en el marco del programa de formalización y saneamiento de la propiedad inmueble a nivel nacional</t>
  </si>
  <si>
    <t>PROFESIONAL GRADO 19 SDPFT</t>
  </si>
  <si>
    <t>893-2023</t>
  </si>
  <si>
    <t>RUTH YAMILE VARGAS REYES</t>
  </si>
  <si>
    <t>Prestar con plena autonomía técnica y administrativa sus servicios como PROFESIONAL ESPECIALIZADO TIPO F, para el desarrollo de las actividades establecidas con identificación de riesgos derivados de las acciones disciplinarias en lo referente a las funciones asignadas a la Superintendencia de Notariado y Registro con respecto a la vigilancia y control de los Curadores Urbanos</t>
  </si>
  <si>
    <t>894-2023</t>
  </si>
  <si>
    <t>VICTOR MANUEL CANENCIO LOPEZ</t>
  </si>
  <si>
    <t>Prestar con plena autonomía técnica y administrativa sus servicios como PROFESIONAL UNIVERSITARIO TIPO B, para las actividades desarrolladas en el marco de los procesos que adelanta la Superintendencia Delegada para la Protección, Restitución y Formalización de Tierras en coordinación con la Dirección Técnica de Registro</t>
  </si>
  <si>
    <t>REGISTRADOR ORIP PUERTO TEJEADA</t>
  </si>
  <si>
    <t>895-2023</t>
  </si>
  <si>
    <t>VICTORIA AMALIA PRECIADO BURGOS</t>
  </si>
  <si>
    <t>896-2023</t>
  </si>
  <si>
    <t>PAOLA ANDREA TORRES ARCILA</t>
  </si>
  <si>
    <t>897-2023</t>
  </si>
  <si>
    <t xml:space="preserve"> MARIA ISABELLA MONCADA LOPEZ</t>
  </si>
  <si>
    <t>898-2023</t>
  </si>
  <si>
    <t>JOHANNA KATHERINE GIRON CLAVIJO</t>
  </si>
  <si>
    <t>ORIP PURIFICACION</t>
  </si>
  <si>
    <t>899-2023</t>
  </si>
  <si>
    <t>DIANA LUCIA TORRES TRIANA</t>
  </si>
  <si>
    <t>65782557_x000D_</t>
  </si>
  <si>
    <t>900-2023</t>
  </si>
  <si>
    <t>JENNY FERNANDA JIMENEZ CALLEJAS</t>
  </si>
  <si>
    <t xml:space="preserve">	Prestar con plena autonomía técnica y administrativa sus servicios como PROFESIONAL ESPECIALIZADO TIPO C, para que preste con plena autonomía técnica y administrativa sus servicios para el grupo interno de seguimiento a la gestión registral de los predios rurales adscrito a la Superintendencia Delegada para la Protección, Restitución y Formalización de tierras</t>
  </si>
  <si>
    <t>901-2023</t>
  </si>
  <si>
    <t>JAVIER ALEJANDRO ROMERO ACHIPIZ</t>
  </si>
  <si>
    <t xml:space="preserve">	Prestar con plena autonomía técnica y administrativa sus servicios como PROFESIONAL UNIVERSITARIO TIPO B, para las actividades desarrolladas en el marco de los procesos que adelanta la Superintendencia Delegada para la Protección, Restitución y Formalización de Tierras en coordinación con la Dirección Técnica de Registro</t>
  </si>
  <si>
    <t>REGISTRADOR ORIP VILLAVICENCIO</t>
  </si>
  <si>
    <t>ORIP VILLAVICENCIO</t>
  </si>
  <si>
    <t>902-2023</t>
  </si>
  <si>
    <t>YURANY AMAYA DIAZ</t>
  </si>
  <si>
    <t>Prestar con plena autonomía técnica y administrativa sus servicios como PROFESIONAL UNIVERSITARIO TIPO B, para las actividades desarrolladas en el marco de los procesos que adelanta la Superintendencia Delegada para la Protección, Restitución y Formalización de Tierras en coordinación con la Dirección Técnica de Registro.</t>
  </si>
  <si>
    <t>903-2023</t>
  </si>
  <si>
    <t>MARCELA SOLAYNE OÑATE ZULETA</t>
  </si>
  <si>
    <t>904-2023</t>
  </si>
  <si>
    <t>YESSIKA NATALIA GARNICA ARAQUE</t>
  </si>
  <si>
    <t>905-2023</t>
  </si>
  <si>
    <t>CLAUDIA CATHERINE VILLAMIL ROZO</t>
  </si>
  <si>
    <t>906-2023</t>
  </si>
  <si>
    <t>JOSE MANUEL HERNANDEZ URZULA</t>
  </si>
  <si>
    <t>907-2023</t>
  </si>
  <si>
    <t>ANGIE ELIZABETH HUALPA PAZMIÑO</t>
  </si>
  <si>
    <t>908-2023</t>
  </si>
  <si>
    <t>MARIA ANGELICA MONTAÑO DE LA CRUZ</t>
  </si>
  <si>
    <t>contratar por prestación de servicios a un profesionaluniversitario tipo bpara apoyar las actividades jurídicas relacionadas con la calificación de los actos registrales en las oficinas de registro de instrumentos públicos a nivel nacional de competencia de la dirección técnica de registro -orip buenaventura</t>
  </si>
  <si>
    <t>909-2023</t>
  </si>
  <si>
    <t>FERNEY ALEXANDER RODRIGUEZ MAHECHA</t>
  </si>
  <si>
    <t xml:space="preserve">	Prestar con plena autonomía técnica y administrativa sus servicios como PROFESIONAL ESPECIALIZADO TIPO E, para ejecución de tareas de apoyo y seguimiento a la ejecución integral de proyectos TIC de energía eléctrica en relación con la operación de plantas eléctricas y ups de la oficina de tecnologías de la información y de la SNR</t>
  </si>
  <si>
    <t>COORDINADOR GRUPO DE SERVICIOS TECNOLÓGICOS DE LA OFICINA DE LAS TECNOLOGÍAS</t>
  </si>
  <si>
    <t>910-2023</t>
  </si>
  <si>
    <t>SORANYI LISSETTE MARTINEZ PARRADO</t>
  </si>
  <si>
    <t xml:space="preserve">	prestar los servicios personales como PROFESIONAL ESPECIALIZADO TIPO E en la gestión y seguimiento de los desarrollos de software que requiera con los sistemas de información de la SNR</t>
  </si>
  <si>
    <t>911-2023</t>
  </si>
  <si>
    <t>ANA MARIA SAAVEDRA MERCADO</t>
  </si>
  <si>
    <t>Prestar con plena autonomía técnica y administrativa sus servicios como Profesional Especializado Tipo C, para realizar labores de sustanciación de decisiones de fondo de los procesos disciplinarios de notarios en fase de instrucción de la Superintendencia Delegada para el Notariado en ejercicio de las funciones de control.</t>
  </si>
  <si>
    <t>912-2023</t>
  </si>
  <si>
    <t>NIYIBER NATALIA ERAZO VALLES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</si>
  <si>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LA CRUZ.</t>
  </si>
  <si>
    <t>COORDINADOR JURIDICO ORIP LA CRUZ</t>
  </si>
  <si>
    <t>913-2023</t>
  </si>
  <si>
    <t>LAURA CAROLINA MORALES PARADA</t>
  </si>
  <si>
    <t>Prestar con plena autonomía técnica y administrativa sus servicios como Técnico Administrativo Tipo A, para apoyar a la Dirección de Administración Notarial con la elaboración de estudios y documentos técnicos necesarios para el desarrollo de los planes, programas y proyectos competencia de la Dirección, además de apoyar en el manejo de archivos, bases de datos y gestión de trámites relacionados</t>
  </si>
  <si>
    <t>914-2023</t>
  </si>
  <si>
    <t>DALIA MAYERLY ORTIZ VELANDIA</t>
  </si>
  <si>
    <t xml:space="preserve">	Prestar con plena autonomía técnica y administrativa sus servicios como Profesional Especializado Tipo E, para apoyar a la Superintendencia Delegada para el Notariado conceptualización y revisión de las actuaciones relacionadas con el ejercicio de las funciones de control notarial.</t>
  </si>
  <si>
    <t>915-2023</t>
  </si>
  <si>
    <t xml:space="preserve">HENRY ALFONSO DIAZ HERNANDEZ </t>
  </si>
  <si>
    <t>Prestar con plena autonomía técnica y administrativa sus servicios como Profesional Especializado Tipo A, para realizar labores de evaluación de los expedientes disciplinarios abiertos a notarios y que se encuentran en fase de instrucción de la Superintendencia Delegada para el Notariado en ejercicio de las funciones de control.</t>
  </si>
  <si>
    <t>916-2023</t>
  </si>
  <si>
    <t>BEATRIZ HELENA GALINDO LUGO</t>
  </si>
  <si>
    <t>Prestar con plena autonomía técnica y administrativa sus servicios como Profesional Especializado Tipo F, para apoyar a la Superintendencia Delegada para el Notariado en el acompañamiento, estructuración, revisión de las actuaciones relacionadas con el ejercicio de las funciones de control notarial</t>
  </si>
  <si>
    <t>917-2023</t>
  </si>
  <si>
    <t>ADRIANA LUCIA HENAO OSORIO</t>
  </si>
  <si>
    <t>Prestar con plena autonomía técnica y administrativa sus servicios como Técnico Administrativo Tipo A, para acompañar visitas y realizar actividades como técnico en la evaluación de las actas de visita practicadas a las notarías en ejercicio de las funciones de inspección.</t>
  </si>
  <si>
    <t>918-2023</t>
  </si>
  <si>
    <t xml:space="preserve"> GUILLERMO ANDRES VARGAS VARGAS</t>
  </si>
  <si>
    <t xml:space="preserve">	Prestar con plena autonomía técnica y administrativa sus servicios como PROFESIONAL ESPECIALIZADO TIPO B para el acompañamiento de las funciones propias de la superintendencia delegada para el registro, como son la orientación e instrucción registral sobre la aplicación de las normas que rigen la actividad registral, de acuerdo con las directrices impartidas por la Superintendencia de Notariado y Registro dirigidas a la oficinas de registro de instrumentos públicos y a los ciudadanos</t>
  </si>
  <si>
    <t>SUPERINTENDENTE DELEGADO PARA EL REGISTRO</t>
  </si>
  <si>
    <t>919-2023</t>
  </si>
  <si>
    <t>CARLOS ANDRES MURILLO QUIJANO</t>
  </si>
  <si>
    <t>Prestar con plena autonomía técnica y administrativa sus servicios como PROFESIONAL ESPECIALIZADO TIPO B para el acompañamiento de las funciones propias de la superintendencia delegada para el registro, como son la orientación e instrucción registral sobre la aplicación de las normas que rigen la actividad registral, de acuerdo con las directrices impartidas por la Superintendencia de Notariado y Registro dirigidas a la oficinas de registro de instrumentos públicos y a los ciudadanos</t>
  </si>
  <si>
    <t>920-2023</t>
  </si>
  <si>
    <t>BRIGITTE CECILIA MENDOZA TARRA</t>
  </si>
  <si>
    <t>Prestar con plena autonomía técnica y administrativa sus servicios como auxiliar administrativo, como apoyo a la gestión relacionada con actividades contables y financieras de los procesos y procedimientos administrativos, operativos y misionales de la dirección regional caribe y las oficinas de su jurisdicción</t>
  </si>
  <si>
    <t>921-2023</t>
  </si>
  <si>
    <t>CARLOS ENRIQUE DE LA HOZ ARAUJO</t>
  </si>
  <si>
    <t>Prestar con plena autonomía técnica y administrativa sus servicios en calidad de Profesional Universitario Tipo B, para apoyar las actividades contables, financieras y administrativas en el marco de implementación, seguimiento y control de los procesos y procedimientos administrativos, operativos y misionales de la Dirección Regional Caribe y las Oficinas de su Jurisdicción</t>
  </si>
  <si>
    <t xml:space="preserve"> REGIONAL CARIBE</t>
  </si>
  <si>
    <t>922-2023</t>
  </si>
  <si>
    <t>JEYSSON FERNANDO BARRIGA QUINTERO</t>
  </si>
  <si>
    <t>Prestar con plena autonomía técnica y administrativa sus servicios como profesional especializado tipo (b) para prestar apoyo a la dirección regional centro en funciones como procesos de apoyo a las 69 ORIPS en cuanto a temas de planeación elaboración de informes estadísticas y entregas MECI y calidad elaboración de planes de mejoramiento y otros, en la ciudad de Bogotá</t>
  </si>
  <si>
    <t>PROFEISONAL GRADO 10 DE LA REGIONAL CENTRO</t>
  </si>
  <si>
    <t>923-2023</t>
  </si>
  <si>
    <t>LINA ALEJANDRA AGUDELO JIMENEZ</t>
  </si>
  <si>
    <t>Prestar con plena autonomía técnica y administrativa sus servicios como Técnico administrativo tipo b para el apoyo a la gestión relacionada con actividades contables y financieras de los procesos y procedimientos administrativos, operativos y misionales de la dirección regional centro en la ciudad de Bogotá</t>
  </si>
  <si>
    <t>924-2023</t>
  </si>
  <si>
    <t>JESSICA IVETTE SANCHEZ MORALES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</si>
  <si>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PURIFICACION</t>
  </si>
  <si>
    <t>REGISTRADOR ORIP PURIFICACION</t>
  </si>
  <si>
    <t>925-2023</t>
  </si>
  <si>
    <t>NELSON EDUARDO CASTILLO AGUDELO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</si>
  <si>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TUMACO</t>
  </si>
  <si>
    <t>REGISTRADOR ORIP TUMACO</t>
  </si>
  <si>
    <t>ORIP TUMACO</t>
  </si>
  <si>
    <t>926-2023</t>
  </si>
  <si>
    <t>SANDRA MILENA GUAZTAR ORTIZ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</si>
  <si>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TUQUERRES.</t>
  </si>
  <si>
    <t>REGISTRADOR ORIP TUQUERRES</t>
  </si>
  <si>
    <t>ORIP TUQUERRES</t>
  </si>
  <si>
    <t>927-2023</t>
  </si>
  <si>
    <t>JULIANA ALVAREZ YARCE</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</si>
  <si>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YOLOMBO.</t>
  </si>
  <si>
    <t>REGISTRADOR ORIP YOLOMBO</t>
  </si>
  <si>
    <t>ORIP YOLOMBO</t>
  </si>
  <si>
    <t>929-2023</t>
  </si>
  <si>
    <t>VIVIANA DIAZ IZQUIERDO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</si>
  <si>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PEREIRA</t>
  </si>
  <si>
    <t>931-2023</t>
  </si>
  <si>
    <t>KETTY JULIETH LOZANO SANCHEZ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</si>
  <si>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QUIBDO</t>
  </si>
  <si>
    <t>932-2023</t>
  </si>
  <si>
    <t>HASBLEIDY MACHADO VIVAS</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</si>
  <si>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QUIBDO</t>
  </si>
  <si>
    <t>933-2023</t>
  </si>
  <si>
    <t>CARLOS ALEJANDRO PALACIOS MOSQUERA</t>
  </si>
  <si>
    <t>935-2023</t>
  </si>
  <si>
    <t>NATALY VARGAS VALENCIA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</si>
  <si>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RIONEGRO.</t>
  </si>
  <si>
    <t>936-2023</t>
  </si>
  <si>
    <t>LORENA OSORIO CARDONA</t>
  </si>
  <si>
    <t>937-2023</t>
  </si>
  <si>
    <t>CAMILA PAOLA HERNANDEZ RODRIGUEZ</t>
  </si>
  <si>
    <t>938-2023</t>
  </si>
  <si>
    <t>KAREN DAYHARA SUAREZ GONZALEZ</t>
  </si>
  <si>
    <t xml:space="preserve">	Prestar con plena autonomía técnica y administrativa sus servicios como Profesional Universitario TIPO B para apoyar la ejecución de los programas de SST en la Regional Orinoquía. Villavicencio.</t>
  </si>
  <si>
    <t>COORDINADOR DEL GRUPO DE SEGURIDAD Y SALUD EN EL TRABAJO</t>
  </si>
  <si>
    <t>939-2023</t>
  </si>
  <si>
    <t>ROBINSON DUVAN GUTIERREZ SANCHEZ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</si>
  <si>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DUITAMA.</t>
  </si>
  <si>
    <t>940-2023</t>
  </si>
  <si>
    <t>MAYRA GISELA GUZMAN OLAYA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</si>
  <si>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IBAGUE.</t>
  </si>
  <si>
    <t>941-2023</t>
  </si>
  <si>
    <t>JUAN CARLOS GONZALEZ CARDENAS</t>
  </si>
  <si>
    <t>Prestar con plena autonomía técnica y administrativa sus servicios como PROFESIONAL UNIVERSITARIO TIPO B para el seguimiento de los productos de la de la data estructurada y no estructurada en el marco de los procesos de intervención archivística que adelanta la Superintendencia de Notariado y Registro - SNR</t>
  </si>
  <si>
    <t>942-2023</t>
  </si>
  <si>
    <t>CAROL VANESSA CAMACHO MARTINEZ</t>
  </si>
  <si>
    <t>Prestar con plena autonomía técnica y administrativa sus servicios como PROFESIONAL ESPECIALIZADO TIPO B para el apoyo en la supervisión de procesos de intervención archivística que adelanta el Grupo de Gestión Documental así como la implementación de los instrumentos archivísticos en las dependencias del Nivel Central de la Superintendencia de Notariado y Registro - SNR</t>
  </si>
  <si>
    <t>943-2023</t>
  </si>
  <si>
    <t>JOHN FREDY OSORIO BRAVO</t>
  </si>
  <si>
    <t>Prestar con plena autonomía técnica y administrativa sus servicios como AUXILIAR ADMINISTRATIVO para el apoyo a los procesos y actividades relacionadas con la aplicación de procesos técnicos de conservación de acuerdo con el Sistema Integrado de Conservación de la Entidad.</t>
  </si>
  <si>
    <t>944-2023</t>
  </si>
  <si>
    <t>CAMILA ANDREA TAUSA GARAY</t>
  </si>
  <si>
    <t>Prestar con plena autonomía técnica y administrativa sus servicios como AUXILIAR ADMINISTRATIVO para el apoyo a los procesos y actividades relacionadas con la aplicación de procesos técnicos de conservación de acuerdo con el Sistema Integrado de Conservación de la Entidad</t>
  </si>
  <si>
    <t>945-2023</t>
  </si>
  <si>
    <t>FRANCY YELINE BUITRAGO CUIZA</t>
  </si>
  <si>
    <t>946-2023</t>
  </si>
  <si>
    <t xml:space="preserve">SANDRA PATRICIA ZAMBRANO NAVARRETE </t>
  </si>
  <si>
    <t>947-2023</t>
  </si>
  <si>
    <t>PAULA ALEJANDRA JIMENEZ MARTINEZ</t>
  </si>
  <si>
    <t>948-2023</t>
  </si>
  <si>
    <t>LILIANA PATRICIA MEDINA INFANTE</t>
  </si>
  <si>
    <t>949-2023</t>
  </si>
  <si>
    <t>ANDREA PAOLA ASCANIO PEREZ</t>
  </si>
  <si>
    <t>Prestar con plena autonomía técnica y administrativa sus servicios como PROFESIONAL ESPECIALIZADO TIPO A, para la revisión, evaluación y trámite para expedición de bonos pensionales en el proceso de administración pensional de la dirección administrativa y financiera. Bogotá Nivel Central</t>
  </si>
  <si>
    <t>950-2023</t>
  </si>
  <si>
    <t>ANGIE DANIELA CASTRO FONSECA</t>
  </si>
  <si>
    <t>Prestar con plena autonomía tecnica y administrativa sus servicios como PROFESIONAL UNIVERSITARIO TIPO B, para realizar la implementación y sensibilización del sistema integrado de gestión incluyendo el Sistema de Gestión Ambiental, construcción de procesos, procedimientos, indicadores, riesgos, y desarrollar auditorias a nivel nacional; articular el sistema integrado de gestión con el MIPG y parametrizar la documentación del sistemas integrado de gestión en el aplicativo definido (...)</t>
  </si>
  <si>
    <t>JEFE DE LA COORDINACIÓN DEL GRUPO DE ARQUITECTURA ORGANIZACIONAL Y MEJORAMIENTO</t>
  </si>
  <si>
    <t>951-2023</t>
  </si>
  <si>
    <t>MARTHA LILIANA TORRES VALENCIA</t>
  </si>
  <si>
    <t>952-2023</t>
  </si>
  <si>
    <t>DIANA MARCELA CAÑADAS PALACIOS</t>
  </si>
  <si>
    <t>953-2023</t>
  </si>
  <si>
    <t xml:space="preserve">DELIA SUSANA ALMEYDA BARCENAS </t>
  </si>
  <si>
    <t>954-2023</t>
  </si>
  <si>
    <t xml:space="preserve">ANGELICA MARIA TRIANA SUAREZ </t>
  </si>
  <si>
    <t>955-2023</t>
  </si>
  <si>
    <t>IDANIA ELIZABETH BRITO AREVALO</t>
  </si>
  <si>
    <t>956-2023</t>
  </si>
  <si>
    <t>JUAN SEBASTIAN PARRA MORENO</t>
  </si>
  <si>
    <t>957-2023</t>
  </si>
  <si>
    <t xml:space="preserve">ANGELICA MARIA CARDENAS DELGADO </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</si>
  <si>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FUSAGASUGA.</t>
  </si>
  <si>
    <t>958-2023</t>
  </si>
  <si>
    <t>LAURA CAMILA CARVAJAL DIAZ</t>
  </si>
  <si>
    <t>Prestar con plena autonomía técnica y administrativa sus servicios como PROFESIONAL ESPECIALIZADO TIPO C para gestionar y sustanciar los acuerdos de servicio, proyectos de inversión y convenios de competencia de la Dirección Técnica de Registro.</t>
  </si>
  <si>
    <t>959-2023</t>
  </si>
  <si>
    <t>RAFAEL DE JESUS GUZMAN</t>
  </si>
  <si>
    <t xml:space="preserve">	Prestar con plena autonomía técnica y administrativa sus servicios como PROFESIONAL ESPECIALIZADO TIPO E, para realizar la actualización, desarrollo, soporte y mantenimiento de las aplicaciones a los diferentes sistemas de información de la SNR</t>
  </si>
  <si>
    <t>960-2023</t>
  </si>
  <si>
    <t>DANIELA LOPEZ GARZON</t>
  </si>
  <si>
    <t>Prestar con plena autonomía técnica y administrativa sus servicios como Profesional Especializado Tipo E para la ejecución y desarrollo de los programas del Grupo de Grupo de Bienestar y Gestión del Conocimiento de la Dirección de Talento Humano en la Regional pacífica. Cali.</t>
  </si>
  <si>
    <t>COORDINADORA DEL GRUPO DE BIENESTAR Y GESTOON DEL CONOCIMIENTO</t>
  </si>
  <si>
    <t>961-2023</t>
  </si>
  <si>
    <t>DIEGO ALEJANDRO MORALES MUÑOZ</t>
  </si>
  <si>
    <t>Prestar con plena autonomía técnica y administrativa sus servicios como Profesional Especializado Tipo C para asesorar a la Dirección de Talento Humano en procesos relacionados con Bienestar y Capacitación. Bogotá</t>
  </si>
  <si>
    <t>962-2023</t>
  </si>
  <si>
    <t>VALENTINA MORA CAMPAZ</t>
  </si>
  <si>
    <t>Prestar con plena autonomía técnica y administrativa sus servicios como Técnico Administrativo TIPO A para apoyar la ejecución de los programas de SST en la Regional Pacífica. Cali</t>
  </si>
  <si>
    <t>963-2023</t>
  </si>
  <si>
    <t>MARIA BIBIANA LEMUS ALVAREZ</t>
  </si>
  <si>
    <t>Prestar con plena autonomía técnica y administrativa sus servicios como Auxiliar Administrativo en el grupo de nómina de la Dirección De Talento Humano como apoyo a las actividades relacionadas con la depuración de deuda con colpensiones y archivo central de las hojas de vida Nivel Central. Bogotá.</t>
  </si>
  <si>
    <t>964-2023</t>
  </si>
  <si>
    <t>LAURA CAMILA OSPINA MUÑOZ</t>
  </si>
  <si>
    <t xml:space="preserve">	Prestar con plena autonomía técnica y administrativa sus servicios como AUXILIAR ADMINISTRATIVO, para el apoyo logístico al trámite de comisiones y viáticos encargándose principalmente de la compra de tiquetes aéreos a cargo del grupo de servicios administrativos</t>
  </si>
  <si>
    <t>965-2023</t>
  </si>
  <si>
    <t>CLAUDIA LORENA ALVAREZ GUERRA</t>
  </si>
  <si>
    <t>Prestar con plena autonomía técnica y administrativa sus servicios como P PROFESIONAL ESPECIALIZADO TIPO B, para realizar actividades de planeación y construcción de documentación, e implementación del sistema de gestión ambiental con conocimientos en gestión de residuos sólidos</t>
  </si>
  <si>
    <t>DIRECTOR ADMINISTRATIVA Y FINANCIERO</t>
  </si>
  <si>
    <t>966-2023</t>
  </si>
  <si>
    <t>DORIS ADRIANA FERNANDEZ CADENA</t>
  </si>
  <si>
    <t>Prestar con plena autonomía técnica y administrativa sus servicios como P PROFESIONAL ESPECIALIZADO TIPO B, para realizar actividades, referentes a la elaboración de informes, a entes externos, alistamientos y seguimiento a la entrega de residuos solidos aprovechables y peligroso, con conocimientos en la implementacion del sistema de Gestion Ambiental, de la Superintendencia de Notariado y Registro</t>
  </si>
  <si>
    <t>967-2023</t>
  </si>
  <si>
    <t>WILSON FERNANDO OME GUEVARA</t>
  </si>
  <si>
    <t xml:space="preserve">	Prestar con plena autonomía técnica y administrativa sus servicios como PROFESIONAL UNIVERSITARIO TIPO B, para fortalecer y apoyar los procesos, procedimientos y actividades del grupo de recaudos, aportes y subsidios notariales de la Dirección Administrativa y Financiera. Bogotá Nivel Centra</t>
  </si>
  <si>
    <t>968-2023</t>
  </si>
  <si>
    <t>LEONOR TORRES GALAN</t>
  </si>
  <si>
    <t>Prestar con plena autonomía técnica y administrativa sus servicios como TÉCNICO ADMINISTRATIVO TIPO B, para el seguimiento, control y despacho de papel especial de notariado que está en custodia del almacén general a cargo del grupo de servicios administrativos.</t>
  </si>
  <si>
    <t>969-2023</t>
  </si>
  <si>
    <t>NYCOLLE STHEPANY QUIÑONEZ TENORIO</t>
  </si>
  <si>
    <t xml:space="preserve">	Prestar con plena autonomía técnica y administrativa sus servicios como Técnico Administrativo Tipo A, para el apoyo administrativo y organización del archivo documental a cargo del Grupo de Servicios Administrativos de la </t>
  </si>
  <si>
    <t>970-2023</t>
  </si>
  <si>
    <t>NORMA MARITZA RUIZ HUERTAS</t>
  </si>
  <si>
    <t>Prestar con plena autonomía técnica y administrativa sus servicios como P PROFESIONAL ESPECIALIZADO TIPO E, para el proceso de la elaboración técnica y económica de todos los procedimientos que se adelanten en la Dirección Administrativa y Financiera</t>
  </si>
  <si>
    <t>971-2023</t>
  </si>
  <si>
    <t>MARIA ANTONIA ORTEGA CARREÑO</t>
  </si>
  <si>
    <t>Prestar con plena autonomía técnica y administrativa sus servicios como AUXILIAR ADMINISTRATIVO para apoyar en temas relacionados con el archivo y gestión documental en el grupo de gestión disciplinaria registral de la Superintendencia Delegada para el Registro</t>
  </si>
  <si>
    <t>COORDINACIÓN GRUPO DE GESTIÓN DISCIPLINARIA REGISTRAL</t>
  </si>
  <si>
    <t>972-2023</t>
  </si>
  <si>
    <t>PAOLA ALEXANDRA PINZON RESTREPO</t>
  </si>
  <si>
    <t>973-2023</t>
  </si>
  <si>
    <t>LEYDY TATIANA SIERRA ACEVEDO</t>
  </si>
  <si>
    <t>Prestar con plena autonomía técnica y administrativa sus servicios como PROFESIONAL ESPECIALIZADO TIPO B para la formulación y apoyo a la supervisión del proyecto de inversión a cargo de la Dirección Técnica de Registro.</t>
  </si>
  <si>
    <t>974-2023</t>
  </si>
  <si>
    <t>YERSON ALEXANDER ESCOBAR VILLA</t>
  </si>
  <si>
    <t>Prestar con plena autonomía técnica y administrativa sus servicios como Profesional Especializado Tipo B para apoyar jurídicamente a la Superintendencia Delegada para el Notariado en el acompañamiento, atención y trámite de las actuaciones relacionadas con el ejercicio de las funciones de orientación, inspección, vigilancia y control relacionadas con la Dirección de Vigilancia y Control Notarial.</t>
  </si>
  <si>
    <t>975-2023</t>
  </si>
  <si>
    <t>FILIBERTO ANTONIO RUIZ PULGAR</t>
  </si>
  <si>
    <t>976-2023</t>
  </si>
  <si>
    <t>JULIANA SARZOSA VARONA</t>
  </si>
  <si>
    <t xml:space="preserve">Prestar con plena autonomía técnica y administrativa sus servicios como ProfesionalEspecializado Tipo E, para apoyar a la Superintendencia Delegada para el Notariado con la proyección y revisión de actos administrativos, y en el acompañamiento, atención y trámite de las demás actuaciones relacionadas con el ejercicio de las funciones de orientación, inspección, vigilancia y control que le competen a la dependencia y en general el apoyo a las actividades y proyectos que competen al Despacho </t>
  </si>
  <si>
    <t>SUPERINTENDENTE DELEGADO PARA EL NOTARIADO</t>
  </si>
  <si>
    <t>977-2023</t>
  </si>
  <si>
    <t>SANDRA PATRICIA VARGAS MEDINA</t>
  </si>
  <si>
    <t>Prestar con plena autonomía técnica y administrativa sus servicios como Profesional Especializado Tipo A, para realizar labores de evaluación de los procesos disciplinarios de notarios en fase de instrucción de la Superintendencia Delegada para el Notariado en ejercicio de las funciones de control</t>
  </si>
  <si>
    <t>978-2023</t>
  </si>
  <si>
    <t>BRAYAN EDUARDO MORENO RAMIREZ</t>
  </si>
  <si>
    <t xml:space="preserve">	Prestar con plena autonomía técnica y administrativa sus servicios como PROFESIONAL UNIVERSITARIO TIPO B, para apoyar a la Superintendencia Delegada para el Notariado, en la práctica, evaluación, trámite y seguimiento de las visitas a notarías en el ejercicio de las funciones de inspección notarial, así como el apoyo a evaluación de actas de visita y seguimiento a planes de mejoramiento que se requiera</t>
  </si>
  <si>
    <t>979-2023</t>
  </si>
  <si>
    <t xml:space="preserve">KATERINE ANAYA </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</si>
  <si>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POPAYAN</t>
  </si>
  <si>
    <t>980-2023</t>
  </si>
  <si>
    <t>DIANA PATRICIA ALVARADO ALFONSO</t>
  </si>
  <si>
    <t>Prestar con plena autonomía técnica y administrativa sus servicios como PROFESIONAL ESPECIALIZADO TIPO B para la elaboración y presentación de las Tablas de Valoración Documental - TVD, de la Superintendencia de Notariado y Registro - SNR</t>
  </si>
  <si>
    <t>981-2023</t>
  </si>
  <si>
    <t>FELIPE SANTIAGO HERRERA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</si>
  <si>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SOLEDAD</t>
  </si>
  <si>
    <t>982-2023</t>
  </si>
  <si>
    <t>JULIAN CAMILO RAMIREZ MALDONADO</t>
  </si>
  <si>
    <t>Prestar con plena autonomía técnica y administrativa sus servicios como profesional especializado tipo b para apoyar en actividades desarrolladas en el marco de trámites y necesidades de los procesos contables, administrativos y financieros, en el área de contratación de la Dirección Regional Pacifico.</t>
  </si>
  <si>
    <t>983-2023</t>
  </si>
  <si>
    <t xml:space="preserve">MARIA ANGELICA RUIZ CUBILLOS </t>
  </si>
  <si>
    <t>Prestar con Plena autonomía técnica y administrativa los servicios como AUXILIAR ADMINISTRATIVO, para el apoyo al alistamiento, despacho y seguimiento a los insumos a cargo del procedimiento de almacén general del grupo de servicios administrativos. Bogotá nivel central</t>
  </si>
  <si>
    <t>984-2023</t>
  </si>
  <si>
    <t>ANDERSON FORERO TORRES</t>
  </si>
  <si>
    <t xml:space="preserve">	Prestar con plena autonomía técnica y administrativa sus servicios como TECNICO ADMINISTARTIVO TIPO B para desarrollar la depuración de notarías y las actividades que están contempladas en los procedimientos de registro y control de los informes estadísticos notariales enviados por las notarías del país del Grupo de Recaudos y Subsidios Notariales de la Dirección Administrativa y Financiera. Bogotá Nivel Central</t>
  </si>
  <si>
    <t>985-2023</t>
  </si>
  <si>
    <t>ANA LUCIA GARCIA ARANGO</t>
  </si>
  <si>
    <t xml:space="preserve">	Prestar con plena autonomía técnica y administrativa sus servicios como PROFESIONAL UNIVERSITARIO TIPO A, en la realización del seguimiento que corresponde al Plan de Gestión Estratégica y así dar cumplimiento a sus objetivos de la Oficina de Instrumentos Públicos de Pereira</t>
  </si>
  <si>
    <t>DIRECCION ADMINISTRATIVA Y FINANCIERA</t>
  </si>
  <si>
    <t>986-2023</t>
  </si>
  <si>
    <t>JUAN CAMILO RODRIGUEZ ROMERO</t>
  </si>
  <si>
    <t xml:space="preserve">	Prestar con plena autonomía técnica y administrativa sus servicios como PROFESIONAL UNIVERSITARIO TIPO A, para acompañar la ejecución de los contratos de obra e interventoría, que requiera la dirección administrativa y financiera - grupo de infraestructura Bogotá Nivel Central</t>
  </si>
  <si>
    <t>987-2023</t>
  </si>
  <si>
    <t xml:space="preserve"> DANIEL MAURICIO MIRANDA MOYA</t>
  </si>
  <si>
    <t>Prestar con plena autonomía técnica y administrativa sus servicios como PROFESIONAL ESPECIALIZADO TIPO B, para desarrollar labores de apoyo jurídico, especialmente en las fases precontractuales, contractuales y post contractuales que requiera la dirección administrativa y financiera.</t>
  </si>
  <si>
    <t>988-2023</t>
  </si>
  <si>
    <t>CLAUDIA MERCEDES GUTIERREZ MILLAN</t>
  </si>
  <si>
    <t>Prestar con plena autonomía técnica y administrativa sus servicios como PROFESIONAL ESPECIALIZADO TIPO A, para apoyar a la Superintendencia Delegada para el Notariado en la gestión del grupo de vigilancia notarial, la proyección, atención y trámite de las PQRS, y el acompañamiento y apoyo en temas relacionados con la prestación del servicio público notari</t>
  </si>
  <si>
    <t>989-2023</t>
  </si>
  <si>
    <t xml:space="preserve">ALVARO DAVID LOPEZ PINILLA </t>
  </si>
  <si>
    <t>Prestar con plena autonomía técnica y administrativa sus servicios como PROFESIONAL ESPECIALIZADO TIPO E, para el desarrollo de actividades relacionadas a los proyectos de ingeniería y arquitectura de software de los diferentes sistemas de información misionales y de apoyo de la Superintendencia de Notariado y Registro.</t>
  </si>
  <si>
    <t>990-2023</t>
  </si>
  <si>
    <t>AMANDA YUGED AVILA MERCHAN</t>
  </si>
  <si>
    <t>prestar con plena autonomía técnica y administrativa sus servicios como técnico administrativo tipo b para apoyar temas relacionados con el sistema integrado de información disciplinaria siid, en el grupo de gestión disciplinariar registral de la superintenndencia delegada para el registro.</t>
  </si>
  <si>
    <t>991-2023</t>
  </si>
  <si>
    <t>ERIKA PIRAQUIVE FONSECA</t>
  </si>
  <si>
    <t xml:space="preserve">	Prestar con plena autonomía técnica y administrativa sus servicios como PROFESIONAL UNIVERSITARIO TIPO B para desarrollar las actividades en el proceso de gestión documental, elaboración, actualización e implementación de los instrumentos archivísticos de la Superintendencia de Notariado y Registro - SNR</t>
  </si>
  <si>
    <t>993-2023</t>
  </si>
  <si>
    <t>ODILMER DE JESUS GUTIERREZ SERNA</t>
  </si>
  <si>
    <t>Prestar con plena autonomía técnica y administrativa sus servicios como PROFESIONAL ESPECIALIZADO TIPO E en las actividades relacionadas al despacho de la Superintendencia Delegada para la Protección, Restitución y Formalización de Tierras</t>
  </si>
  <si>
    <t>994-2023</t>
  </si>
  <si>
    <t>SERVIO ANGEL CASTILLO SOLANO</t>
  </si>
  <si>
    <t xml:space="preserve">	Prestar con plena autonomía técnica y administrativa sus servicios como PROFESIONAL ESPECIALIZADO TIPO E, en las actividades desarrolladas por parte de la Superintendencia Delegada para la Protección, Restitución y Formalización de Tierras</t>
  </si>
  <si>
    <t>995-2023</t>
  </si>
  <si>
    <t>ELIZABETH TORRES ARGUELLO</t>
  </si>
  <si>
    <t>39561361_x000D_</t>
  </si>
  <si>
    <t>996-2023</t>
  </si>
  <si>
    <t>LINDA GISELLE VARGAS GARCES</t>
  </si>
  <si>
    <t xml:space="preserve">	Prestar con plena autonomía técnica y administrativa sus servicios como PROFESIONAL UNIVERSITARIO TIPO B, como apoyo jurídico en la revisión y análisis de la información de antiguo sistema.</t>
  </si>
  <si>
    <t>997-2023</t>
  </si>
  <si>
    <t>YENNY FERNANDA CASTIBLANCO MURCIA</t>
  </si>
  <si>
    <t>Prestar con plena autonomía técnica y administrativa sus servicios como PROFESIONAL UNIVERSITARIO TIPO B, como apoyo jurídico en la revisión y análisis de la información de antiguo sistema</t>
  </si>
  <si>
    <t>999-2023</t>
  </si>
  <si>
    <t>ALBERTO HIGUITA GOEZ</t>
  </si>
  <si>
    <t>Prestar con plena autonomía técnica y administrativa sus servicios como PROFESIONAL ESPECIALIZADO TIPO B, para la prestación de servicios de acompañamiento administrativo y financiero a las actividades de la Superintendencia Delegada para el Registro, referentes a la Orientación Registral y atención de peticiones, quejas y reclamos sobre la prestación del servicio público registral.</t>
  </si>
  <si>
    <t>SUPERINTENDENT DELEGADO PARA EL REGISTRO</t>
  </si>
  <si>
    <t>1000-2023</t>
  </si>
  <si>
    <t xml:space="preserve"> LUZ DARY CASTRO CARDOZO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</si>
  <si>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YOPAL</t>
  </si>
  <si>
    <t>1001-2023</t>
  </si>
  <si>
    <t xml:space="preserve"> MARIA RAQUEL REYES CUBIDES</t>
  </si>
  <si>
    <t>1002-2023</t>
  </si>
  <si>
    <t>JULIANA TORRES ZAMBRANO</t>
  </si>
  <si>
    <t>Prestar con plena autonomía técnica y administrativa sus servicios como PROFESIONAL ESPECIALIZADO TIPO B, para desarrollar las actividades fijadas en cumplimiento del Plan Anual de Auditoria vigencia 2023 que se requiera por parte de la Oficina de Control Interno de Gestión</t>
  </si>
  <si>
    <t>1003-2023</t>
  </si>
  <si>
    <t>DIANA PATRICIA VARGAS ZAMBRANO</t>
  </si>
  <si>
    <t>1004-2023</t>
  </si>
  <si>
    <t>JENNY TATHIANA SILVA GARCIA</t>
  </si>
  <si>
    <t>1005-2023</t>
  </si>
  <si>
    <t>SAILY MELISA FERRER SOSA</t>
  </si>
  <si>
    <t>1006-2023</t>
  </si>
  <si>
    <t>LILIA VICTORIA ARTEAGA ALVAREZ</t>
  </si>
  <si>
    <t>1007-2023</t>
  </si>
  <si>
    <t>ALEXANDRA LEONOR JIMENEZ DAZA</t>
  </si>
  <si>
    <t>1008-2023</t>
  </si>
  <si>
    <t>MARIA DEL SOCORRO VIVAS MERA</t>
  </si>
  <si>
    <t>1009-2023</t>
  </si>
  <si>
    <t>TATIANA MILENA QUINTERO MOJICA</t>
  </si>
  <si>
    <t>1010-2023</t>
  </si>
  <si>
    <t>ANDREA PAOLA BALLESTEROS REYES</t>
  </si>
  <si>
    <t>1011-2023</t>
  </si>
  <si>
    <t>HERNAN MAURICIO PEREZ PERDOMO</t>
  </si>
  <si>
    <t>1012-2023</t>
  </si>
  <si>
    <t>LUZ MIREYA LADINO CESPEDES</t>
  </si>
  <si>
    <t>1013-2023</t>
  </si>
  <si>
    <t>AURA ELISA RODRIGUEZ HOLGUIN</t>
  </si>
  <si>
    <t>Prestar con plena autonomía técnica y administrativa sus servicios como profesional especializado tipo c, adelantando el acompañamiento administrativo que se requiera en la Regional Pacifico de acuerdo con los procesos y procedimientos de la Dirección financiera.</t>
  </si>
  <si>
    <t>1014-2023</t>
  </si>
  <si>
    <t>ROSA MARIA BOHOQUEZ ORTEGON</t>
  </si>
  <si>
    <t xml:space="preserve">	Prestar con plena autonomía técnica y administrativa sus servicios como PROFESIONAL ESPECIALIZADO TIPO E, para realizar actividades jurídicas de asuntos relacionados con las actividades propias de la Entidad, además proyección de conceptos y de respuesta de acciones constitucionales, servicios en defensa y representación judicial en los procesos en los que la Superintendencia de Notariado y Registro sea parte o tenga interés, incluyendo asuntos de índole laboral</t>
  </si>
  <si>
    <t>1015-2023</t>
  </si>
  <si>
    <t>DAILYN VIOLETA GONZALEZ DELGADO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</si>
  <si>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SAMANIEGO</t>
  </si>
  <si>
    <t>1016-2023</t>
  </si>
  <si>
    <t>LUZ MAGOLA PINZON SAAVEDRA</t>
  </si>
  <si>
    <t>Prestar con plena autonomía técnica y administrativa sus servicios como Auxiliar Administrativo, para apoyar a la Dirección de Administración Notarial con la descongestión de los actos administrativos de permisos para notarios, con el fin de mantener actualizadas las bases de datos de la Dirección</t>
  </si>
  <si>
    <t>1017-2023</t>
  </si>
  <si>
    <t>FREDY ALEXANDER ALDANA FORERO</t>
  </si>
  <si>
    <t>Prestar con plena autonomía técnica y administrativa sus servicios como PROFESIONAL ESPECIALIZADO TIPO A para garantizar la optimización y mejora continua de los temas relacionados con los procesos internos en REL, VUR, SIR Y Dirección Técnica, facilitando y brindando apoyo en el marco del sistema de gestión de competencia de la Dirección Técnica de Registro .</t>
  </si>
  <si>
    <t>1018-2023</t>
  </si>
  <si>
    <t>HARLEY IBARGUEN GOMEZ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</si>
  <si>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GIRARDOTA-ANTIOQUIA</t>
  </si>
  <si>
    <t>ORIIP GIRARDOTA</t>
  </si>
  <si>
    <t>1019-2023</t>
  </si>
  <si>
    <t>NATALIA JARAMILLO TORRES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</si>
  <si>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CHAPARRAL.</t>
  </si>
  <si>
    <t>1021-2023</t>
  </si>
  <si>
    <t>HILDA ESTHER BAYONA BARROS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</si>
  <si>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SABANALARGA.</t>
  </si>
  <si>
    <t>1022-2023</t>
  </si>
  <si>
    <t>LINA MARCELA MEJIA ALVAREZ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</si>
  <si>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PALMIRA.</t>
  </si>
  <si>
    <t>1023-2023</t>
  </si>
  <si>
    <t>ANGELLA FERNANDA GUALTEROS SALDAÑA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</si>
  <si>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VILLAVICENCIO.</t>
  </si>
  <si>
    <t>1024-2023</t>
  </si>
  <si>
    <t>NASSLY ALEJANDRA OCAMPO SANCHEZ</t>
  </si>
  <si>
    <t>1025-2023</t>
  </si>
  <si>
    <t>EVA LIZETH NAZARIT CORREA</t>
  </si>
  <si>
    <t>1026-2023</t>
  </si>
  <si>
    <t>ENUAR ALBERTO CAMACHO PAEZ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</si>
  <si>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SAHAGUN.</t>
  </si>
  <si>
    <t>1027-2023</t>
  </si>
  <si>
    <t>FRANCY ENITH MORALES SANTOS</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</si>
  <si>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SAN VICENTE DEL CAGUAN.</t>
  </si>
  <si>
    <t>REGISTRADOR ORIP SAN VICENTE DEL CAGUAN</t>
  </si>
  <si>
    <t>ORIP SAN VICENTE DEL CAGUAN</t>
  </si>
  <si>
    <t>1028-2023</t>
  </si>
  <si>
    <t>JUAN SEBASTIAN CACERES NUMPER</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</si>
  <si>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CUCUTA.</t>
  </si>
  <si>
    <t>1029-2023</t>
  </si>
  <si>
    <t>AURENTINO MARIN PATIÑO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</si>
  <si>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SOPETRAN.</t>
  </si>
  <si>
    <t>ORIP SOPETRAN</t>
  </si>
  <si>
    <t>1030-2023</t>
  </si>
  <si>
    <t>WILSON ERNESTO VARGAS AMAYA</t>
  </si>
  <si>
    <t>Prestar con plena autonomía técnica y administrativa sus servicios como PROFESIONAL ESPECIALIZADO TIPO C, para la construcción de estudios previos, seguimiento y control de todos los procesos contractuales a cargo del grupo de servicios administrativos en todas sus etapas. Bogotá Nivel Central</t>
  </si>
  <si>
    <t>1031-2023</t>
  </si>
  <si>
    <t>ADRIANA PAOLA VARGAS RINCON</t>
  </si>
  <si>
    <t>Prestar con plena autonomía técnica y administrativa sus servicios de apoyo a la gestión como TECNICO ADMINISTRATIVO TIPO B, para las actividades desarrolladas por la Superintendencia Delegada para Registro, brindando acompañamiento administrativo en informes, correspondencia y archivo.</t>
  </si>
  <si>
    <t>COORDINADOR(A) DEL GRUPO DEL GRUPO DE INSPECCIÓN, VIGILANCIA Y CONTROL REGISTRAL</t>
  </si>
  <si>
    <t>1032-2023</t>
  </si>
  <si>
    <t>ANDRES GERARDO PALENCIA CACERES</t>
  </si>
  <si>
    <t>COORDINADORA DEL GRUPO DE INSPECCION, VIGILANCIA Y CONTROL REGISTRAL</t>
  </si>
  <si>
    <t>1033-2023</t>
  </si>
  <si>
    <t>CAMILA ANDREA GIL ORJUELA</t>
  </si>
  <si>
    <t>1034-2023</t>
  </si>
  <si>
    <t>DIEGO FERNANDO VILLEGAS SUAREZ</t>
  </si>
  <si>
    <t xml:space="preserve">
Prestar con plena autonomía técnica y administrativa sus servicios como PROFESIONAL ESPECIALIZADO TIPO B, para la prestación de servicios de acompañamiento legal a las actividades de la Superintendencia Delegada para Registro, referentes a la Inspección, Vigilancia y Control Registral.</t>
  </si>
  <si>
    <t>1035-2023</t>
  </si>
  <si>
    <t xml:space="preserve"> IVAN MAURICIO FERNANDO LOPEZ FORERO</t>
  </si>
  <si>
    <t>1036-2023</t>
  </si>
  <si>
    <t xml:space="preserve"> MONICA CASTRILLON SUAREZ</t>
  </si>
  <si>
    <t>1037-2023</t>
  </si>
  <si>
    <t>NATALIA ANDREA VILLALOBOS VALDELAMAR</t>
  </si>
  <si>
    <t>1038-2023</t>
  </si>
  <si>
    <t>SANDRA MILENA BELTRAN MARENTES</t>
  </si>
  <si>
    <t>1039-2023</t>
  </si>
  <si>
    <t>HUGO SALINAS CAMACHO</t>
  </si>
  <si>
    <t>prestar con plena autonomía técnica y administrativa sus servicios como profesional especializado tipo b, para la prestación de servicios de acompañamiento administrativo y financiero a las actividades de la superintendencia delegada para registro, referentes a la inspección, vigilancia y control registral.</t>
  </si>
  <si>
    <t>SUPERINTENDENTE DELEGADO DE REGISTRO</t>
  </si>
  <si>
    <t>1040-2023</t>
  </si>
  <si>
    <t>DIEGO MAURICIO ORTIZ URRIAGO</t>
  </si>
  <si>
    <t>Prestar con plena autonomía técnica y administrativa sus servicios como PROFESIONAL ESPECIALIZADO TIPO B, para la prestación de servicios de acompañamiento desde la perspectiva tecnológica a las actividades de la Superintendencia Delegada para Registro, referentes a la Inspección, Vigilancia y Control Registral.</t>
  </si>
  <si>
    <t>1041-2023</t>
  </si>
  <si>
    <t>CAROL DAYANA BOLIVAR VARGAS</t>
  </si>
  <si>
    <t>Prestar con plena autonomía técnica y administrativa sus servicios de apoyo a la gestión como TECNICO ADMINISTRATIVO TIPO B, para que adelante las actividades administrativas, de gestión documental, correspondencia y archivo que se requieran con ocasión de las funciones de inspección, vigilancia y control al servicio público de Gestión Catastral.</t>
  </si>
  <si>
    <t>1042-2023</t>
  </si>
  <si>
    <t>JAIME LUIS OTERO DE LA VEGA</t>
  </si>
  <si>
    <t>Prestar con plena autonomía técnica y administrativa sus servicios como PROFESIONAL ESPECIALIZADO TIPO B, para apoyar jurídicamente las actividades que en el marco de la inspección, vigilancia y control al servicio público de Gestión Catastral adelanta la Superintendencia Delegada para Registro.</t>
  </si>
  <si>
    <t>1043-2023</t>
  </si>
  <si>
    <t>DIEGO ALEJANDRO MORALES MOLINA</t>
  </si>
  <si>
    <t>Prestar con plena autonomía técnica y administrativa sus servicios como PROFESIONAL ESPECIALIZADO TIPO D, para orientar, adelantar y acompañar desde la perspectiva catastral las actividades que se requieran en el ejercicio de las funciones de inspección, vigilancia y control al servicio público de Gestión Catastral.</t>
  </si>
  <si>
    <t>1044-2023</t>
  </si>
  <si>
    <t>NELLY CAROLINA OSORIO ZABALETA</t>
  </si>
  <si>
    <t>1045-2023</t>
  </si>
  <si>
    <t>ALBA LUCIA MONTAÑEZ RAMIREZ</t>
  </si>
  <si>
    <t>1046-2023</t>
  </si>
  <si>
    <t>LADY VIVIANA RODRIGUEZ MONDRAGON</t>
  </si>
  <si>
    <t>prestar con plena autonomía técnica y administrativa sus servicios como PROFESIONAL ESPECIALIZADO TIPO C, para realizar la implementación y sensibilización del sistema integrado de gestión incluyendo el Sistemas de Seguridad y Salud en el Trabajo, construcción de procesos, procedimientos, indicadores, riesgos, y desarrollar auditorías a nivel nacional; articular el sistema integrado de gestión con el MIPG y parametrizar la documentación del sistema integrado de gestión en el aplicativo</t>
  </si>
  <si>
    <t>1048-2023</t>
  </si>
  <si>
    <t>ISABEL CRISTINA PLAZA PLAZA</t>
  </si>
  <si>
    <t>1050-2023</t>
  </si>
  <si>
    <t>ESTHER CALDERON VEGA</t>
  </si>
  <si>
    <t xml:space="preserve">	Prestar con plena autonomía técnica y administrativa sus servicios como Auxiliar Administrativo, para el apoyo en la aplicación de las Tablas de Retención Documental en los archivos de la Oficina de Registro de Instrumentos Públicos.</t>
  </si>
  <si>
    <t>1051-2023</t>
  </si>
  <si>
    <t xml:space="preserve">YOLANDA GARCIA ROA </t>
  </si>
  <si>
    <t>Prestar con plena autonomía técnica y administrativa sus servicios como Auxiliar Administrativo para el apoyo en la aplicación de las Tablas de Retención Documental en los archivos de la Oficina de Registro de Instrumentos Públicos</t>
  </si>
  <si>
    <t>1052-2023</t>
  </si>
  <si>
    <t>MELISA BALCEIRO DIAZ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</si>
  <si>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SOACHA</t>
  </si>
  <si>
    <t>1053-2023</t>
  </si>
  <si>
    <t>ANDRES FELIPE GAVIRIA GONZALEZ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</si>
  <si>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CARTAGO.</t>
  </si>
  <si>
    <t>1054-2023</t>
  </si>
  <si>
    <t>MARIANA MENA MOSQUERA</t>
  </si>
  <si>
    <t>ORIP MEDELLUN SUR</t>
  </si>
  <si>
    <t>1056-2023</t>
  </si>
  <si>
    <t>DIANA MELISA RIASCOS ROMAN</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</si>
  <si>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POPAYAN.</t>
  </si>
  <si>
    <t>1058-2023</t>
  </si>
  <si>
    <t>SANDRA MAGNOLIA RESTREPO SANCHEZ</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</si>
  <si>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MEDELLIN ZONA SUR.</t>
  </si>
  <si>
    <t>1060-2023</t>
  </si>
  <si>
    <t>INGRID NATALY MATALLANA GONZALEZ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</si>
  <si>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PAZ DE ARIPORO.</t>
  </si>
  <si>
    <t>REGISTRADOR ORIP PAZ DE ARIPORO</t>
  </si>
  <si>
    <t>ORIP PAZ DE ARIPORO</t>
  </si>
  <si>
    <t>1061-2023</t>
  </si>
  <si>
    <t>NICOLE JULIANA BAYONA QUINTERO</t>
  </si>
  <si>
    <t xml:space="preserve">	Prestar con plena autonomía técnica y administrativa sus servicios como AUXILIAR ADMINISTRATIVO para el apoyo a los procesos y actividades relacionadas con la aplicación de procesos técnicos de conservación de acuerdo con el Sistema Integrado de Conservación de la Entidad.</t>
  </si>
  <si>
    <t>1062-2023</t>
  </si>
  <si>
    <t>MAYERLI VARGAS ZUEROKE</t>
  </si>
  <si>
    <t xml:space="preserve">	Prestar con plena autonomía técnica y administrativa sus servicios como AUXILIAR ADMINISTRATIVO para el apoyo a los procesos y actividades relacionadas con la aplicación de procesos técnicos de conservación de acuerdo con el Sistema Integrado de Conservación de la Entidad</t>
  </si>
  <si>
    <t>1063-2023</t>
  </si>
  <si>
    <t>JULIANA VALENTINA PACHECO TRIANA</t>
  </si>
  <si>
    <t>1064-2023</t>
  </si>
  <si>
    <t>MIGUEL ANGEL RUBIO GOMEZ</t>
  </si>
  <si>
    <t>1065-2023</t>
  </si>
  <si>
    <t>JEIMY ANGELICA LOPEZ ALDANA</t>
  </si>
  <si>
    <t xml:space="preserve">	Prestar con plena autonomía técnica y administrativa sus servicios de apoyo a la gestión como TÉCNICO ADMINISTRATIVO TIPO B en lo relacionado con solicitudes internas y externas en el marco de las actividades desarrolladas con funciones de policía judicial por parte del grupo interno de Apoyo a la Gestión de Políticas de Tierras adscrito a la Superintendencia Delegada para la Protección, Restitución y Formalización de Tierras</t>
  </si>
  <si>
    <t>1066-2023</t>
  </si>
  <si>
    <t>ANGELICA PATRICIA DE DIEGO OBREGON</t>
  </si>
  <si>
    <t>ORIP CHOCO</t>
  </si>
  <si>
    <t>1067-2023</t>
  </si>
  <si>
    <t>ALBERTH STIVEN MARTINEZ DAZA</t>
  </si>
  <si>
    <t>COORDINADOR DE GESTIÓN ADMINISTRATIVA Y TECNOLÓGICA DE LA ORIP BOGOTÁ
ZONA NORTE</t>
  </si>
  <si>
    <t>1068-2023</t>
  </si>
  <si>
    <t>MARTIN DE JESUS MUÑOZ GARCIA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</si>
  <si>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SOLEDAD</t>
  </si>
  <si>
    <t>1069-2023</t>
  </si>
  <si>
    <t>MARIA ALEJANDRA TEJADA BENITEZ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</si>
  <si>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CAUCASIA.</t>
  </si>
  <si>
    <t>REGISTRADOR ORIP CAUCASIA</t>
  </si>
  <si>
    <t>ORIP CAUCASIA</t>
  </si>
  <si>
    <t>1070-2023</t>
  </si>
  <si>
    <t>FRANCY ENRIQUE LEDEZMA LEDEZMA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</si>
  <si>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ISTMINA</t>
  </si>
  <si>
    <t>REGISTRADOR ORIP ITSMINA</t>
  </si>
  <si>
    <t>ORIP ITSMINA</t>
  </si>
  <si>
    <t>1071-2023</t>
  </si>
  <si>
    <t>NICOLAS MENDEZ CASTAÑEDA</t>
  </si>
  <si>
    <t>prestar con plena autonomía técnica y administrativa sus servicios como tecnico administrativo tipo a en el trámite de pqrs, reparto, apoyo a la sustanciación de los procesos disciplinarios en la etapa de indagación previa y los demás asuntos de tipo administrativo de la oficina de control disciplinario interno"</t>
  </si>
  <si>
    <t>1072-2023</t>
  </si>
  <si>
    <t>LEIDY JOHANNA DIAZ APONTE</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</si>
  <si>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VILLAVICENCIO.</t>
  </si>
  <si>
    <t>COORDINADOR DE GESTIÓN ADMINISTRATIVA Y TECNOLÓGICA</t>
  </si>
  <si>
    <t>1074-2023</t>
  </si>
  <si>
    <t>MARIBEL QUIROGA BAHAMON</t>
  </si>
  <si>
    <t xml:space="preserve">	Prestar con plena autonomía técnica y administrativa sus servicios como PROFESIONAL ESPECIALIZADO TIPO D en el Grupo de Gestión Registral para el Saneamiento y la Formalización de la Propiedad Inmobiliaria adscrito a la Superintendencia Delegada para la Protección, Restitución y Formalización de Tierras, en el marco del programa de formalización y saneamiento de la propiedad inmueble a nivel nacional.</t>
  </si>
  <si>
    <t>1075-2023</t>
  </si>
  <si>
    <t>KELLY JOANA MATERON SALCEDO</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</si>
  <si>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</si>
  <si>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1076-2023</t>
  </si>
  <si>
    <t>DAVID TORRES GULLOSO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</si>
  <si>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MAGANGUE</t>
  </si>
  <si>
    <t>REGISTRADOR ORIP MAGANGUE</t>
  </si>
  <si>
    <t>ORIP MAGANGUE</t>
  </si>
  <si>
    <t>1077-2023</t>
  </si>
  <si>
    <t>HAZZI LILIANA SERNA DAVILA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</si>
  <si>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MEDELLÍN ZONA SUR</t>
  </si>
  <si>
    <t>COORDINADOR DE GESTION ADMINISTRATIVA Y TECNOLOGICA</t>
  </si>
  <si>
    <t>1079-2023</t>
  </si>
  <si>
    <t>JUAN SEBASTIAN CASTAÑEDA DURAN</t>
  </si>
  <si>
    <t>1080-2023</t>
  </si>
  <si>
    <t>GERALDINE ANGELL FIORILLO DONADO</t>
  </si>
  <si>
    <t>1081-2023</t>
  </si>
  <si>
    <t>YEDER JOSE QUIÑONES QUIÑONES</t>
  </si>
  <si>
    <t> 1089510745</t>
  </si>
  <si>
    <t xml:space="preserve">	Prestar con plena autonomía técnica y administrativa sus servicios como TÉCNICO ADMINISTRATIVO TIPO B para apoyar las actividades administrativas de competencia de la Dirección Técnica de Registro - Nivel Central</t>
  </si>
  <si>
    <t>1083-2023</t>
  </si>
  <si>
    <t>MARTHA CECILIA QUIÑONEZ MOSQUERA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</si>
  <si>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POPAYAN.</t>
  </si>
  <si>
    <t>1085-2023</t>
  </si>
  <si>
    <t>IVAN LEONARDO LANCHEROS BUITRAGO</t>
  </si>
  <si>
    <t>9540261_x000D_</t>
  </si>
  <si>
    <t>Prestar con plena autonomía técnica y administrativa sus servicios como PROFESIONAL ESPECIALIZADO TIPO C para acompañar la gestión pre contractual, contractual y post contractual en la Dirección de Contratación, revisión y elaboración de contratos y procesos en sus diferentes modalidades, tramites en Tienda Virtual de la Superintendencia de Notariado y Registro</t>
  </si>
  <si>
    <t>1087-2023</t>
  </si>
  <si>
    <t>JUAN SEBASTIAN BAEZ PINZON</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</si>
  <si>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BOGOTÁ ZONA SUR.</t>
  </si>
  <si>
    <t>1088-2023</t>
  </si>
  <si>
    <t>CAMILO ERNESTO DOMINGUEZ URREGO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</si>
  <si>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LA CEJA.</t>
  </si>
  <si>
    <t>1089-2023</t>
  </si>
  <si>
    <t xml:space="preserve"> EYMI CAROLINA CARDONA MICOLTA</t>
  </si>
  <si>
    <t>1090-2023</t>
  </si>
  <si>
    <t xml:space="preserve"> LID DENNYS MUÑOZ SALINAS</t>
  </si>
  <si>
    <t xml:space="preserve">	Prestar con plena autonomía técnica y administrativa sus servicios como TÉCNICO ADMINISTRATIVO TIPO B para acompañar y liderar las políticas internas de la SNR frente al Sistema de Gestión Documental de las oficinas de registro de instrumentos públicos de MEDELLÍN ZONA NORTE</t>
  </si>
  <si>
    <t>1092-2023</t>
  </si>
  <si>
    <t>CARLOS ALBERTO ANDRADE GONZALEZ</t>
  </si>
  <si>
    <t xml:space="preserve">	prestar con plena autonomía Técnica y administrativa sus servicios como PROFESIONAL ESPECIALIZADO TIPO B, para realizar actividades de competencia del grupo de concurso y carrera notarial que adelanta la Superintendencia de Notariado y Registro en coordinación con la Oficina Asesora Jurídica.</t>
  </si>
  <si>
    <t>1093-2023</t>
  </si>
  <si>
    <t>JAVIER FERNANDO VELEZ SANCHEZ</t>
  </si>
  <si>
    <t>Prestar con plena autonomía técnica y administrativa sus servicios como PROFESIONAL ESPECIALIZADO TIPO B, para realizar actividades relacionadas con la revisión de acciones constitucionales y demás asuntos relacionados con el ejercicio de las funciones de la Oficina Asesora Jurídica</t>
  </si>
  <si>
    <t>1094-2023</t>
  </si>
  <si>
    <t>JULIE SHARIN LEON MACHADO</t>
  </si>
  <si>
    <t>1095-2023</t>
  </si>
  <si>
    <t>ALBERTO MARIO GONZALEZ ARAUJO</t>
  </si>
  <si>
    <t>prestar con plena autonomía técnica y administrativa sus servicios en calidad de Profesional Universitario Tipo B, para apoyar las actividades contables, financieras y administrativas en el marco de implementación, seguimiento y control de los procesos y procedimientos administrativos, operativos y misionales de la Dirección Regional Caribe y las Oficinas de su Jurisdicción.</t>
  </si>
  <si>
    <t>1096-2023</t>
  </si>
  <si>
    <t>DIANA PAOLA ARIZA HERNANDEZ</t>
  </si>
  <si>
    <t>Prestar con plena autonomía técnica y administrativa sus servicios como PROFESIONAL ESPECIALIZADO TIPO C, para realizar la implementación y sensibilización del sistema integrado de gestión, apoyar la ampliación y mejora de la administración y construcción de riesgos e indicadores del Sistema Integrado de Gestión, construcción de procesos y desarrollar auditorías a nivel nacional; articular los sistema de gestión con el MIPG y parametrizar la documentación del sistemas integrado de gestión (...)</t>
  </si>
  <si>
    <t>1097-2023</t>
  </si>
  <si>
    <t xml:space="preserve"> LEIDY YADIRA ESCAMILLA TRIANA</t>
  </si>
  <si>
    <t xml:space="preserve">	Prestar con plena autonomía técnica y administrativa sus servicios como PROFESIONAL ESPECIALIZADO TIPO E, que oriente y acompañe desde la perspectiva catastral las actividades propias de las funciones de inspección, vigilancia y control al servicio público de Gestión Catastral. en Coordinación con la Superintendencia Delegada para la Protección, Restitución y Formalización de Tierras</t>
  </si>
  <si>
    <t>ASESOR 1020 GRADO 11 DEL DESPACHO DEL SUPERINTENDENTE</t>
  </si>
  <si>
    <t>1098-2023</t>
  </si>
  <si>
    <t>JUAN GABRIEL MARIN RAMIREZ</t>
  </si>
  <si>
    <t xml:space="preserve">	Prestar con plena autonomía técnica y administrativa sus servicios como PROFESIONAL ESPECIALIZADO TIPO B para el grupo interno de seguimiento a la gestión registral de los predios rurales adscrito a la superintendencia delegada para la protección, restitución y formalización de tierras.</t>
  </si>
  <si>
    <t>1099-2023</t>
  </si>
  <si>
    <t>CAROLINA MESA GARCES</t>
  </si>
  <si>
    <t>1101-2023</t>
  </si>
  <si>
    <t xml:space="preserve"> INGRID MARCELA LOPEZ BONILLA</t>
  </si>
  <si>
    <t>1102-2023</t>
  </si>
  <si>
    <t>ZAIRA PATRICIA LOPEZ PECHENE</t>
  </si>
  <si>
    <t>1103-2023</t>
  </si>
  <si>
    <t>JULIAN DAVID MERCADO VARGAS</t>
  </si>
  <si>
    <t>1104-2023</t>
  </si>
  <si>
    <t>JOHAN LORENZO CONTRERAS FLOREZ</t>
  </si>
  <si>
    <t>prestar con plena autonomía técnica y administrativa sus servicios como PROFESIONAL ESPECIALIZADO TIPO E para el desarrollo de servicios relacionados con la plataforma de correo electrónico institucional, active directory (ad) de la Superintendencia de Notariado y Registro-SNR</t>
  </si>
  <si>
    <t>GRUPO DE SERVICIOS TECNOLÓGICOS DE LA OFICINA DE TECNOLOGÍA DE LA INFORMACIÓN</t>
  </si>
  <si>
    <t>1106-2023</t>
  </si>
  <si>
    <t>WILLIAM IGNACIO VELASQUEZ OCAMPO</t>
  </si>
  <si>
    <t>79355485_x000D_</t>
  </si>
  <si>
    <t>prestar con plena autonomía técnica y administrativa sus servicios como profesional especializado tipo e para las actividades de gestión integral de proyectos informáticos e implementación de tecnologías, asi como contribuir a la gestión en la ejecución, control, cierre y puesta en marcha de proyectos y servicios ti.</t>
  </si>
  <si>
    <t>COORDINADOR DEL GRUPO DE INNOVACIÓN Y DESARROLLO, DE LA OFICINA DE TECNOLOGÍA DE LA INFORMACIÓN</t>
  </si>
  <si>
    <t>1107-2023</t>
  </si>
  <si>
    <t>KAREN DAYANA ACOSTA FORERO</t>
  </si>
  <si>
    <t>1108-2023</t>
  </si>
  <si>
    <t>KAREN MARGARITA TAPIA MERCADO</t>
  </si>
  <si>
    <t>Prestar con plena autonomía técnica y administrativa sus servicios como PROFESIONAL UNIVERSITARIO TIPO A, para las actividades de verificación, alistamiento y elaboración de órdenes de pago, así como el seguimiento y consolidación a los ingresos correspondientes de la plataforma Wompi; las actividades se desarrollan en el Grupo Tesorería pagos y recaudos registrales de la dirección administrativa y financiera, Bogotá Nivel Central</t>
  </si>
  <si>
    <t>COORDINADORA DEL GRUPO DE TESORERIA</t>
  </si>
  <si>
    <t>1109-2023</t>
  </si>
  <si>
    <t>CEILER ALBERTO SALAZAR SANCHEZ</t>
  </si>
  <si>
    <t>prestar con plena autonomía técnica y administrativa sus servicios como PROFESIONAL ESPECIALIZADO TIPO (B), para acompañar la ejecución de los contratos de obra e interventoría, que requiera la dirección administrativa y financiera - grupo de infraestructura.</t>
  </si>
  <si>
    <t>1110-2023</t>
  </si>
  <si>
    <t>DIANA MARCELA PRIETO GOMEZ</t>
  </si>
  <si>
    <t>Prestar con plena autonomía técnica y administrativa sus servicios como Auxiliar Administrativo, para el apoyo en la aplicación de las Tablas de Retención Documental en los archivos de la Oficina de Registro de Instrumentos Públicos.</t>
  </si>
  <si>
    <t>1111-2023</t>
  </si>
  <si>
    <t>MARIA EUGENIA PRIETO ROMERO</t>
  </si>
  <si>
    <t>1112-2023</t>
  </si>
  <si>
    <t>BERTA GARCIA DE LA OSSA</t>
  </si>
  <si>
    <t>1113-2023</t>
  </si>
  <si>
    <t>YOLANDA SOTO ALVAREZ</t>
  </si>
  <si>
    <t>1114-2023</t>
  </si>
  <si>
    <t>ADRIANA MARCELA BURGOS SOBRADO</t>
  </si>
  <si>
    <t xml:space="preserve">	Prestar con plena autonomía técnica y administrativa sus servicios como Auxiliar Administrativo para el apoyo en la aplicación de las Tablas de Retención Documental en los archivos de la Oficina de Registro de Instrumentos Públicos</t>
  </si>
  <si>
    <t>1115-2023</t>
  </si>
  <si>
    <t>CEVINTA GERTRUDIS VELASQUEZ OCHOA</t>
  </si>
  <si>
    <t>1116-2023</t>
  </si>
  <si>
    <t>GLORIA ESTELA BENITEZ CASTELLANOS</t>
  </si>
  <si>
    <t>Prestar con plena autonomía técnica y administrativa sus servicios como Auxiliar Administrativo para el apoyo en la aplicación de las Tablas de Retención Documental en los archivos de la Oficina de Registro de Instrumentos Públicos.</t>
  </si>
  <si>
    <t>1117-2023</t>
  </si>
  <si>
    <t>JOVANY PALOMINO MARTINEZ</t>
  </si>
  <si>
    <t>1118-2023</t>
  </si>
  <si>
    <t>DAYRA NORIDA RICON RINCON</t>
  </si>
  <si>
    <t>1119-2023</t>
  </si>
  <si>
    <t>JHON JAIRO BURITICA AVALO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</si>
  <si>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NORTE</t>
  </si>
  <si>
    <t>1120-2023</t>
  </si>
  <si>
    <t>JOSE MANUEL MARQUEZ MAYORCA</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</si>
  <si>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NORTE</t>
  </si>
  <si>
    <t>1121-2023</t>
  </si>
  <si>
    <t>WILLIAM SILVA ORTIZ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</si>
  <si>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SUR</t>
  </si>
  <si>
    <t>1122-2023</t>
  </si>
  <si>
    <t>CAROLINA AGUDELO GARCIA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</si>
  <si>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SOACHA.</t>
  </si>
  <si>
    <t>1123-2023</t>
  </si>
  <si>
    <t>DORA MARIA QUINTERO LONDOÑO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</si>
  <si>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FREDONIA-ANTIOQUIA</t>
  </si>
  <si>
    <t>REGISTRADOR ORIP FREDONIA</t>
  </si>
  <si>
    <t>ORIP FREDONIA</t>
  </si>
  <si>
    <t>1124-2023</t>
  </si>
  <si>
    <t>CAROLINA CARDONA GIRALDO</t>
  </si>
  <si>
    <t>1125-2023</t>
  </si>
  <si>
    <t>ANGEL ANDRES CHACON GAHONA</t>
  </si>
  <si>
    <t>Prestar con plena autonomía técnica y administrativa sus servicios como TÉCNICO ADMINISTRATIVO TIPO B de apoyo a la gestión para adelantar los trámites allegados a la Oficina de Registro de Instrumentos Públicos en la que presta sus servicios, en especial aquellos relacionados con los procesos de protección, restitución y formalización de tierras</t>
  </si>
  <si>
    <t>1126-2023</t>
  </si>
  <si>
    <t>LAURA CARDONA ARROYAVE</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</si>
  <si>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MEDELLIN ZONA NORTE</t>
  </si>
  <si>
    <t>COORDINADOR JURIDICO</t>
  </si>
  <si>
    <t>1127-2023</t>
  </si>
  <si>
    <t>PEDRO ARIEL ROJAS QUIMBAYO</t>
  </si>
  <si>
    <t xml:space="preserve">	Prestar con plena autonomía técnica y administrativa sus servicios como PROFESIONAL ESPECIALIZADO TIPO C para la elaboración de estudios previos, apoyo en la etapa precontractual y seguimiento al cumplimiento de las obligaciones de los proyectos del Grupo de Gestión Documental de la Superintendencia de Notariado y Registro.</t>
  </si>
  <si>
    <t>1128-2023</t>
  </si>
  <si>
    <t>NELSON JAVIER SUAREZ DUQUE</t>
  </si>
  <si>
    <t>1129-2023</t>
  </si>
  <si>
    <t>MARTHA MARIA LOZANO ARISTIZABAL</t>
  </si>
  <si>
    <t>1130-2023</t>
  </si>
  <si>
    <t xml:space="preserve"> MARIA DANIELA CAMPO SARRIA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</si>
  <si>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CALI.</t>
  </si>
  <si>
    <t>1131-2023</t>
  </si>
  <si>
    <t>JOHANNA KARINA DUARTE RENDON</t>
  </si>
  <si>
    <t>contratar por prestación de servicios a un auxiliar administrativo para apoyar la aplicacion de las politicas internas de la snr frente al sistema de gestion documental de las oficinas de registro de instrumentos publicos a nivel nacional, en el desarrollo de los lineamientos de linea de produccion orip de cucuta</t>
  </si>
  <si>
    <t>COORDINADOR ADMINISTRATIVO</t>
  </si>
  <si>
    <t>1132-2023</t>
  </si>
  <si>
    <t>YULI MAGALY VALENCIA URBANO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</si>
  <si>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LA UNION.</t>
  </si>
  <si>
    <t>REGISTRADOR ORIP LA UNION</t>
  </si>
  <si>
    <t>ORIP LA UNION</t>
  </si>
  <si>
    <t>1133-2023</t>
  </si>
  <si>
    <t>MARIA FERNANDA BARAJAS AGUILERA</t>
  </si>
  <si>
    <t>1135-2023</t>
  </si>
  <si>
    <t>KATYA MARGARITA MORENO GALVAN</t>
  </si>
  <si>
    <t>1136-2023</t>
  </si>
  <si>
    <t>WILSON ABRAHAM GARCIA MONTAÑEZ</t>
  </si>
  <si>
    <t>Prestar con plena autonomía técnica y administrativa sus servicios como PROFESIONAL ESPECIALIZADO TIPO B, para brindar apoyo al despacho de la Superintendencia de Notariado y Registro, especialmente en los trámites legislativos y regulatorios en los que tenga interés o sea parte la entidad.</t>
  </si>
  <si>
    <t>1137-2023</t>
  </si>
  <si>
    <t xml:space="preserve"> KELLY JOHANNA CASTAÑEDA RUIZ</t>
  </si>
  <si>
    <t>Prestar con plena autonomía técnica y administrativa sus servicios como PROFESIONAL ESPECIALIZADO TIPO D en el Grupo de Gestión Registral para el Saneamiento y la Formalización de la Propiedad Inmobiliaria como profesional de apoyo catastral dentro del programa de saneamiento y formalización de la propiedad inmobiliaria urbana a nivel nacional</t>
  </si>
  <si>
    <t>1138-2023</t>
  </si>
  <si>
    <t xml:space="preserve"> PAULA ANDREA BUILES QUIJANO</t>
  </si>
  <si>
    <t>Prestar con plena autonomía técnica y administrativa sus servicios como PROFESIONAL UNIVERSITARIO TIPO B como apoyo administrativo a la Oficina de Registro de Instrumentos Públicos en la que presta sus servicios, para adelantar los tramites allegados a la ORIP, especialmente aquellos relacionados con procesos de protección, restitución y formalización de tierras.</t>
  </si>
  <si>
    <t>1139-2023</t>
  </si>
  <si>
    <t>DIANA MARCELA RUBIO SEPULVEDA</t>
  </si>
  <si>
    <t>52897873_x000D_</t>
  </si>
  <si>
    <t xml:space="preserve">	Prestar con plena autonomía técnica y administrativa sus servicios como PROFESIONAL UNIVERSITARIO TIPO A, como apoyo técnico en la implementación de la política del catastro multipropósito y el modelo LADM por parte del grupo interno de interoperabilidad registro catastro multipropósito adscrito a la superintendencia delegada para la protección, restitución y formalización de tierras</t>
  </si>
  <si>
    <t>1140-2023</t>
  </si>
  <si>
    <t xml:space="preserve">MARIA ALEJANDRA CHACON TABARES </t>
  </si>
  <si>
    <t>1141-2023</t>
  </si>
  <si>
    <t xml:space="preserve">ELIZABETH MARTINEZ GOMEZ </t>
  </si>
  <si>
    <t>1142-2023</t>
  </si>
  <si>
    <t>ISRAEL JESUS NIETO ALGARIN</t>
  </si>
  <si>
    <t>REGISTRADOR ORIP CERETE</t>
  </si>
  <si>
    <t>ORIP CERETE</t>
  </si>
  <si>
    <t>1143-2023</t>
  </si>
  <si>
    <t>DERLYS PATRCIA OCHOA CARDOZO</t>
  </si>
  <si>
    <t>1144-2023</t>
  </si>
  <si>
    <t>LUIS ALBERTO MEDINA PARADO</t>
  </si>
  <si>
    <t>1145-2023</t>
  </si>
  <si>
    <t>LUIS MIGUEL RUIZ MORALES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</si>
  <si>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CHIMICHAGUA.</t>
  </si>
  <si>
    <t>1146-2023</t>
  </si>
  <si>
    <t>LUZ KATERINE CONTRERAS ARIAS</t>
  </si>
  <si>
    <t>Prestar con plena autonomía técnica y administrativa sus servicios como Profesional Especializado Tipo C, para apoyar a la Superintendencia Delegada para el Notariado, en la evaluación de las actas de visita practicadas a las notarías y acompañar a los abogados sustanciadores en los procesos disciplinarios; desde los aspectos financieros y contables en ejercicio de las funciones de inspección y control</t>
  </si>
  <si>
    <t>DIRECTOR DE VIGILANCIA Y CONTROL NOTARIAL</t>
  </si>
  <si>
    <t>1147-2023</t>
  </si>
  <si>
    <t>LIZETH VALENTINA PEREZ INFANTE</t>
  </si>
  <si>
    <t>Prestar con plena autonomía técnica y administrativa sus servicios como Auxiliar Administrativo, para apoyar a la Dirección de Administración Notarial con la descongestión de los actos administrativos de licencias para notarios, con el fin de mantener actualizadas las bases de datos de la Dirección</t>
  </si>
  <si>
    <t>1149-2023</t>
  </si>
  <si>
    <t>CLAUDIA MARCELA CHONA RODRIGUEZ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</si>
  <si>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CUCUTA</t>
  </si>
  <si>
    <t>1150-2023</t>
  </si>
  <si>
    <t>EMANUEL ALEXANDER CONTRERAS ALVAREZ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</si>
  <si>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FUSAGASUGA.</t>
  </si>
  <si>
    <t>1151-2023</t>
  </si>
  <si>
    <t>EDNA ASMAR GUTIERREZ DIAZ</t>
  </si>
  <si>
    <t>1152-2023</t>
  </si>
  <si>
    <t>KELLY KATHERINE MENA SERNA</t>
  </si>
  <si>
    <t>Prestar con plena autonomía técnica y administrativa sus servicios como PROFESIONAL UNIVERSITARIO TIPO B en el Grupo de Gestión Registral para el Saneamiento y la Formalización de la Propiedad Inmobiliaria como apoyo jurídico en el programa de saneamiento y formalización de la propiedad inmueble urbana a nivel nacional</t>
  </si>
  <si>
    <t>1153-2023</t>
  </si>
  <si>
    <t>DIANA PATRICIA CHITIVA PEÑA</t>
  </si>
  <si>
    <t>Prestar con plena autonomía técnica y administrativa sus servicios como TECNICO ADMINISTRATIVO TIPO B, de apoyo a la gestión en lo relacionado a la gestión y legalización de comisiones de servicios requeridos por el personal de apoyo de la Superintendencia Delegada para la Protección, Restitución y Formalización de Tierras</t>
  </si>
  <si>
    <t>ASESOR 1020 GRADO 11 DE LA SUPERINTENDENCIA DELEGADA
PARA LA PROTECCIÓN, RESTITUCIÓN Y FORMALIZACIÓN DE TIERRAS</t>
  </si>
  <si>
    <t>1154-2023</t>
  </si>
  <si>
    <t>ALEJANDRA MARSELLA PARRA ALEMAN</t>
  </si>
  <si>
    <t>Prestar con plena autonomía técnica y administrativa sus servicios como PROFESIONAL ESPECIALIZADO TIPO B, para orientar en la construcción del dominio de arquitectura de la información alineado al sistema estadístico de la entidad y articulado con el MIPG de la Superintendencia de Notariado y Registro.</t>
  </si>
  <si>
    <t>1155-2023</t>
  </si>
  <si>
    <t>JENNIFER JOHANA DEL VALLE CANDANOZA</t>
  </si>
  <si>
    <t xml:space="preserve">	Prestar con plena autonomía técnica y administrativa sus servicios como Profesional Especializado Tipo A como abogado para brindar el acompañamiento a los procesos de contratación estatal, servicio registral y de carácter jurídico en la Dirección Regional y/o en las oficinas de la jurisdicción Orinoquía.</t>
  </si>
  <si>
    <t>DIRECTOR REGIONAL ORINOQUIA</t>
  </si>
  <si>
    <t>1156-2023</t>
  </si>
  <si>
    <t>GERMAN FELIPE LOPEZ DUQUE</t>
  </si>
  <si>
    <t>Prestar con plena autonomía técnica y administrativa sus servicios como Profesional Especializado Tipo C para la elaboración de procesos y procedimientos, Acuerdos de Niveles de servicio del Grupo de Gestión Documental de la Superintendencia de Notariado y Registro</t>
  </si>
  <si>
    <t>1157-2023</t>
  </si>
  <si>
    <t>LUIS GUILLERMO ALBERTO BEJARANO MARTIN</t>
  </si>
  <si>
    <t>Prestar con plena autonomía técnica y administrativa sus servicios como PROFESIONAL UNIVERSITARIO TIPO B para el apoyo en la entrega de los productos de los procesos de intervención archivística que adelanta el Grupo de Gestión Documental de la Superintendencia de Notariado y Registro.</t>
  </si>
  <si>
    <t>COORDINADOR DEL GRUPO DE GESTION DOCUMENTAL</t>
  </si>
  <si>
    <t>1158-2023</t>
  </si>
  <si>
    <t>WILLVER ALEJANDRO ROJAS MOSQUERA</t>
  </si>
  <si>
    <t>1159-2023</t>
  </si>
  <si>
    <t>RICHARD CAMILO ARGUELLO QUENZA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</si>
  <si>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ARAUCA.</t>
  </si>
  <si>
    <t>COORDINADOR JURIDICO ORIP ARAUCA</t>
  </si>
  <si>
    <t>1162-2023</t>
  </si>
  <si>
    <t>LUIS CARLOS CUERVO BENAVIDES</t>
  </si>
  <si>
    <t xml:space="preserve">	Prestar con plena autonomía técnica y administrativa los servicios como Auxiliar Administrativo, para el seguimiento a los insumos a cargo del procedimiento de almacén general del Grupo de Servicios administrativos. Bogotá Nivel Central</t>
  </si>
  <si>
    <t>1163-2023</t>
  </si>
  <si>
    <t>CARLOS ALBERTO GARCIA DIAZ</t>
  </si>
  <si>
    <t>Prestar con plena autonomía técnica y administrativa sus servicios como Profesional Universitario Tipo B para liderar el Proceso de Inventarios a cargo del Grupo de Servicios Administrativos de la Dirección Administrativa y Financiera. Bogotá Nivel Central.</t>
  </si>
  <si>
    <t>1164-2023</t>
  </si>
  <si>
    <t>MARTHA ROCIO LOZANO RODRIGUEZ</t>
  </si>
  <si>
    <t>Prestar con plena autonomía técnica y administrativa sus servicios como PROFESIONAL ESPECIALIZADO TIPO B para realizar la revisión de impuestos de las facturaciones, cuentas de cobro de los proveedores y contratistas de la SNR, así como la consolidación y revisión de los ingresos de los diferentes sistemas misionales y pasarelas de pago con las que cuenta la Entidad de la dirección administrativa y financiera. Bogotá Nivel Central.</t>
  </si>
  <si>
    <t>1165-2023</t>
  </si>
  <si>
    <t>TANIA LIZETH APARICIO MONGUI</t>
  </si>
  <si>
    <t>Prestar con plena autonomía técnica y administrativa sus servicios como PROFESIONAL ESPECIALIZADO TIPO B, para elaborar y ejecutar planes, programas encaminados a la disminución y buen uso de los recursos naturales con conocimientos en la implementación del Sistema de Gestión Ambiental. Bogotá Nivel Central</t>
  </si>
  <si>
    <t>1166-2023</t>
  </si>
  <si>
    <t>ALVARO JAVIER BOTERO RAIGOZA</t>
  </si>
  <si>
    <t xml:space="preserve">	Prestar con plena autonomía técnica y administrativa sus servicios como PROFESIONAL ESPECIALIZADO TIPO B, Para desarrollar las actividades referentes al sistema de Gestión Ambiental en lo concerniente a la elaboración documental e implementación del sistema de Gestión Ambiental de la dirección administrativa y financiera. Bogotá Nivel Central</t>
  </si>
  <si>
    <t>1167-2023</t>
  </si>
  <si>
    <t>MARIA JURADO MOSCOSO</t>
  </si>
  <si>
    <t>1168-2023</t>
  </si>
  <si>
    <t xml:space="preserve"> ENCY PAOLA ASPRILLA MORENO</t>
  </si>
  <si>
    <t>1169-2023</t>
  </si>
  <si>
    <t xml:space="preserve">STEFANY JULIETH PEÑUELA GOMEZ </t>
  </si>
  <si>
    <t>1170-2023</t>
  </si>
  <si>
    <t>SEBASTIAN VALDES GARCIA</t>
  </si>
  <si>
    <t>1171-2023</t>
  </si>
  <si>
    <t>LEYDI ANDREA TRIANA LOPEZ</t>
  </si>
  <si>
    <t xml:space="preserve">	Prestar con plena autonomía técnica y administrativa sus servicios como Auxiliar Administrativo, para el apoyo en la aplicación de las Tablas de Retención Documental en los archivos de la Oficina de Registro de Instrumentos Públicos</t>
  </si>
  <si>
    <t>REGISTRADOR ORIP LA DORADA</t>
  </si>
  <si>
    <t>ORI LA DORADA</t>
  </si>
  <si>
    <t>1172-2023</t>
  </si>
  <si>
    <t>EDGAR ALFONSO DONCEL CORTES</t>
  </si>
  <si>
    <t>REGISTRADOR ORIP LETICIA</t>
  </si>
  <si>
    <t>ORIP LETICIA</t>
  </si>
  <si>
    <t>1174-2023</t>
  </si>
  <si>
    <t>HENY YOJANA CANDELO ORTEGA</t>
  </si>
  <si>
    <t xml:space="preserve">	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</si>
  <si>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1175-2023</t>
  </si>
  <si>
    <t>HERNAN DARIO RESTREPO POLO</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</si>
  <si>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GIRARDOTA-ANTIOQUIA.</t>
  </si>
  <si>
    <t>1176-2023</t>
  </si>
  <si>
    <t>LAURA XIMENA BERMUDEZ ROJAS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</si>
  <si>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VILLAVICENCIO.</t>
  </si>
  <si>
    <t>COORDINADOR JURIDICO ORIP VILLAVICENCIO</t>
  </si>
  <si>
    <t>1177-2023</t>
  </si>
  <si>
    <t>VICTOR ANDRES VIANCHA FALCK</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</si>
  <si>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SOGAMOSO.</t>
  </si>
  <si>
    <t>COORDINADOR JURIDICO  ORIP SOGAMOSO</t>
  </si>
  <si>
    <t>1178-2023</t>
  </si>
  <si>
    <t>MARIA ISABEL JARABA SERPA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</si>
  <si>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APARTADO.</t>
  </si>
  <si>
    <t>COORDINADOR JURIDICO  ORIP APARTADO</t>
  </si>
  <si>
    <t>1179-2023</t>
  </si>
  <si>
    <t>NATALIA MARQUEZ GAHONA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</si>
  <si>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EL BORDO</t>
  </si>
  <si>
    <t>REGISTRADOR ORIP EL BORDO</t>
  </si>
  <si>
    <t>ORIP EL BORDO</t>
  </si>
  <si>
    <t>1180-2023</t>
  </si>
  <si>
    <t>CLARA INES GONZALEZ MONTOYA</t>
  </si>
  <si>
    <t>1181-2023</t>
  </si>
  <si>
    <t>NUBIA BEATRIZ VILLABON RUBIANO</t>
  </si>
  <si>
    <t>1182-2023</t>
  </si>
  <si>
    <t>MARIA FERNANDA BUITRAGO ORTIZ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</si>
  <si>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SUR.</t>
  </si>
  <si>
    <t>1183-2023</t>
  </si>
  <si>
    <t>SANDRA MILENA GUERRERO CRISTANCHO</t>
  </si>
  <si>
    <t xml:space="preserve">	Prestar con plena autonomía técnica y administrativa sus servicios como Profesional Especializado Tipo B, como apoyo jurídico en el marco de las actividades desarrolladas por parte del grupo interno de apoyo a la gestión de políticas de tierras adscrito a la superintendencia delegada para la protección, restitución y formalización de tierras</t>
  </si>
  <si>
    <t>PROFESIONAL ESPECIALIZADO 2028 - GRADO 19 JAVIER ERNESTO GUTIÉRREZ
HERNÁNDEZ</t>
  </si>
  <si>
    <t>1184-2023</t>
  </si>
  <si>
    <t>MONICA PAOLA ROLON GELVEZ</t>
  </si>
  <si>
    <t>Prestar con plena autonomía técnica y administrativa sus servicios como PROFESIONAL UNIVERSITARIO TIPO (A), para fortalecer el Grupo de Comunicaciones de la Superintendencia de Notariado y Registro, en todas las actividades y procedimientos relacionados con la creación de contenido audiovisual externo, dispuesto en los objetivos estratégicos de la dependencia y la entidad.</t>
  </si>
  <si>
    <t>COORDINADORA DEL GRUPO DE COMUNICACIONES</t>
  </si>
  <si>
    <t>1185-2023</t>
  </si>
  <si>
    <t>DAVID ANDRES DAZA PARDO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</si>
  <si>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ZONANORTE</t>
  </si>
  <si>
    <t>1186-2023</t>
  </si>
  <si>
    <t>YOJAN CAMILO BARRAGAN CHAVEZ</t>
  </si>
  <si>
    <t>1187-2023</t>
  </si>
  <si>
    <t xml:space="preserve"> HECTOR FABIO BOTERO VALERA</t>
  </si>
  <si>
    <t>Prestar con plena autonomía técnica y administrativa sus servicios como Profesional Especializado Tipo F como apoyo para las actividades administrativas adelantadas por la Superintendencia Delegada para la Protección, Restitución y Formalización de Tierras.</t>
  </si>
  <si>
    <t>1188-2023</t>
  </si>
  <si>
    <t>LEONARDO SIERRA RODRIGUEZ</t>
  </si>
  <si>
    <t>Prestar con plena autonomía técnica y administrativa sus servicios como PROFESIONAL ESPECIALIZADO TIPO E para la implementación del sistema de gestión de seguridad de la información SGSI de la SNR</t>
  </si>
  <si>
    <t>COORDINADOR DEL GRUPO DE SERVICIOS TECNOLOGICOS</t>
  </si>
  <si>
    <t>1189-2023</t>
  </si>
  <si>
    <t>JUAN CARLOS ESPINOSA CORDERO</t>
  </si>
  <si>
    <t>Prestar con plena autonomía técnica y administrativa sus servicios como PROFESIONAL ESPECIALIZADO TIPO E para aplicar la implementación de IPv4 a IPv6.0 para la infraestructura tecnológica de la SNR.</t>
  </si>
  <si>
    <t>1190-2023</t>
  </si>
  <si>
    <t>DIEGO FERNANDO RODRIGUEZ BEJARANO</t>
  </si>
  <si>
    <t>Prestar con plena autonomía técnica y administrativa sus servicios como Profesional Universitario Tipo B como abogado en procesos de calificación y de carácter jurídico en la Dirección Regional y/o en las oficinas de la jurisdicción Orinoquía.</t>
  </si>
  <si>
    <t>1191-2023</t>
  </si>
  <si>
    <t>ERIKA ZULIMA GUERRA AYALA</t>
  </si>
  <si>
    <t xml:space="preserve">	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</si>
  <si>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PROFESIONAL ESPECIALIZADO GRADO 19 SDRFPT</t>
  </si>
  <si>
    <t>1192-2023</t>
  </si>
  <si>
    <t>HANNIA VANESSA PIÑERES DE LA OSSA</t>
  </si>
  <si>
    <t>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</si>
  <si>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1193-2023</t>
  </si>
  <si>
    <t>MARIA ANGELICA BAUTISTA CARVAJAL</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</si>
  <si>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BARRANQUILLA</t>
  </si>
  <si>
    <t>COORDINADOR JURIDICO  ORIP BARRANQUILLA</t>
  </si>
  <si>
    <t>ORIP  BARRANQUILLA</t>
  </si>
  <si>
    <t>1194-2023</t>
  </si>
  <si>
    <t>ROBINSON HERRERA ARENAS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</si>
  <si>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CALI</t>
  </si>
  <si>
    <t>COORDINADOR DE GESTIÓN ADMINISTRATIVA Y TECNOLÓGICA ORIP CALI</t>
  </si>
  <si>
    <t>1195-2023</t>
  </si>
  <si>
    <t>SANDRA PATRICIA LEON TORRES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</si>
  <si>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YOPAL</t>
  </si>
  <si>
    <t>COORDINADOR JURIDICO  ORIP YOPAL</t>
  </si>
  <si>
    <t>1196-2023</t>
  </si>
  <si>
    <t>DULFFARY RIOS VALENCIA</t>
  </si>
  <si>
    <t>1197-2023</t>
  </si>
  <si>
    <t>JESUS MARIA LIZCANO SANCHEZ</t>
  </si>
  <si>
    <t>Prestar con plena autonomía técnica y administrativa sus servicios como PROFESIONAL ESPECIALIZADO TIPO A, para la realización de los dictámenes periciales en el papel de seguridad para la prestación del servicio público notarial dentro de los procesos y procedimientos de la dirección administrativa y financiera, brindando el apoyo y acompañamiento necesario</t>
  </si>
  <si>
    <t>1198-2023</t>
  </si>
  <si>
    <t xml:space="preserve">LORENA DEL PILAR VEGA CASTAÑEDA </t>
  </si>
  <si>
    <t>Prestar con plena autonomía técnica y administrativa sus servicios como PROFESIONAL ESPECIALIZADO TIPO B como apoyo jurídico a la oficina de registro de instrumentos públicos en la que presta sus servicios, para adelantar los tramites allegados a la orip, especialmente aquellos relacionados con procesos de protección, restitución y formalización de tierras.</t>
  </si>
  <si>
    <t>1199-2023</t>
  </si>
  <si>
    <t>DANNA PAOLA DIAZ SANCHEZ</t>
  </si>
  <si>
    <t>1014232922_x000D_</t>
  </si>
  <si>
    <t>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</si>
  <si>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PROFESIONAL ESPECIALIZADO 2028- GRADO 19 JAVIER ERNESTO GUTIÉRREZ
HERNÁNDEZ</t>
  </si>
  <si>
    <t>1200-2023</t>
  </si>
  <si>
    <t>ROBINSON VALLEJO CORTES</t>
  </si>
  <si>
    <t xml:space="preserve">	Prestar con plena autonomía técnica y administrativa sus servicios como PROFESIONAL UNIVERSITARIO TIPO A apoyando en el levantamiento de requerimientos técnicos y funcionales para el desarrollo y actualización de los sistemas de información</t>
  </si>
  <si>
    <t>1201-2023</t>
  </si>
  <si>
    <t>IRIA ISABEL MEJIA GOMEZ</t>
  </si>
  <si>
    <t>Prestar con plena autonomía técnica y administrativa sus servicios como PROFESIONAL ESPECIALIZADO TIPO F, para brindar apoyo jurídico a la Superintendencia de Notariado y Registro, especialmente en lo relacionado con alternativas institucionales y/o resolución de conflictos, la implementación del programa de bienestar organizacional y la intervención y control de los distintos factores de riesgo. Prestará sus servicios a nivel nacional.</t>
  </si>
  <si>
    <t>ASESORA DEL DESPACHO</t>
  </si>
  <si>
    <t>1202-2023</t>
  </si>
  <si>
    <t>NESTOR RAUL SOTO TORRES</t>
  </si>
  <si>
    <t>Prestar con plena autonomía técnica y administrativa sus servicios como PROFESIONAL ESPECIALIZADO TIPO E como apoyo jurídico en los tramites de la delegada de tierras en coordinación con la Oficina Asesora Jurídica</t>
  </si>
  <si>
    <t>JEFE DE OFICINA ASESORA JURIDICA</t>
  </si>
  <si>
    <t>1203-2023</t>
  </si>
  <si>
    <t>LICENIA MARIA FAJARDO JIMENEZ</t>
  </si>
  <si>
    <t>Prestar con plena autonomía técnica y administrativa sus servicios como PROFESIONAL ESPECIALIZADO TIPO B como apoyo jurídico a la oficina de registro de instrumentos públicos en la que presta sus servicios, para adelantar los tramites allegados a la Orip, especialmente aquellos relacionados con procesos de protección, restitución y formalización de tierras.</t>
  </si>
  <si>
    <t>1204-2023</t>
  </si>
  <si>
    <t>ISMAEL PALACIOS CARRILLO</t>
  </si>
  <si>
    <t>Prestar con plena autonomía técnica y administrativa sus servicios como PROFESIONAL UNIVERSITARIO TIPO A, para las actividades propias del ejercicio de la acción disciplinaria, conforme a las funciones asignadas a la superintendencia de notariado y registro con respecto a la vigilancia y control de los curadores urbanos.</t>
  </si>
  <si>
    <t>PROFESIONAL ESPECIALIZADO GRADO 19 - PEDRO HERNANDO MALAGÓN
BOHÓRQUEZ</t>
  </si>
  <si>
    <t>1205-2023</t>
  </si>
  <si>
    <t>LIDA KARINA PALACIO OLAYA</t>
  </si>
  <si>
    <t>PROFESIONAL ESPECIALIZADO GRADO 19 - SARA JULIETH VELANDIA MENDOZA</t>
  </si>
  <si>
    <t>1206-2023</t>
  </si>
  <si>
    <t>DERLY KATHERINE ERAZO MARTINEZ</t>
  </si>
  <si>
    <t>Prestar con plena autonomía técnica y administrativa sus servicios como PROFESIONAL ESPECIALIZADO TIPO E, como apoyo jurídico para las actividades relacionadas con Asuntos Étnicos y Ambientales adelantadas por el grupo interno de Apoyo a la Gestión de las Políticas de Tierras adscrito a la Superintendencia Delegada para la Protección, Restitución y Formalización de Tierras</t>
  </si>
  <si>
    <t>ASESOR 1020-11SUPERINTENDENCIA DELEGADA PARA TIERRAS DANIEL
FERNANDO BRAVO LÓPEZ</t>
  </si>
  <si>
    <t>1207-2023</t>
  </si>
  <si>
    <t>SUSAN CAMILA ARIAS MORALES</t>
  </si>
  <si>
    <t>Prestar con plena autonomía técnica y administrativa sus servicios como PROFESIONAL UNIVERSITARIO TIPO B en el Grupo de Gestión Registral para el Saneamiento y la Formalización de la Propiedad Inmobiliaria como apoyo jurídico en el programa de formalización y saneamiento de la propiedad inmueble urbana a nivel nacional</t>
  </si>
  <si>
    <t>PROFESIONAL ESPECIALIZADO 2028 - GRADO 19 LINA MARCELA BEDOYA
RODRÍGUEZ</t>
  </si>
  <si>
    <t>1208-2023</t>
  </si>
  <si>
    <t>LADY JAZMIN MONTAÑO PATIÑO</t>
  </si>
  <si>
    <t>Prestar con plena autonomía técnica y administrativa sus servicios como PROFESIONAL UNIVERSITARIO TIPO B en el Grupo de Gestión Registral para el Saneamiento y la Formalización de la Propiedad Inmobiliaria como apoyo jurídico en el programa de formalización y saneamiento de la propiedad inmueble urbana a nivel nacional.</t>
  </si>
  <si>
    <t>1209-2023</t>
  </si>
  <si>
    <t>TAIRIS OYOLIZ DIAZ MARTINEZ</t>
  </si>
  <si>
    <t>1210-2023</t>
  </si>
  <si>
    <t>CLELIA AURORA VELASQUEZ ROA</t>
  </si>
  <si>
    <t>1211-2023</t>
  </si>
  <si>
    <t>DIANA PATRCIA QUEVEDO</t>
  </si>
  <si>
    <t>1212-2023</t>
  </si>
  <si>
    <t>CESAR AUGUSTO REY RAMOS</t>
  </si>
  <si>
    <t xml:space="preserve">	Prestar con plena autonomía técnica y administrativa sus servicios como PROFESIONAL UNIVERSITARIO TIPO B para sustanciar los actos administrativos tendientes a garantizar el servicio público registral a nivel nacional en los requerimiento de competencia de la Dirección Técnica de Registro - Nivel Central.</t>
  </si>
  <si>
    <t>1213-2023</t>
  </si>
  <si>
    <t>ISMAEL ALBERTO LOPEZ RODRIGUEZ</t>
  </si>
  <si>
    <t>Prestar con plena autonomía técnica y administrativa sus servicios como PROFESIONAL ESPECIALIZADO TIPO E para prestar con plena autonomía técnica y administrativa sus servicios en planeación, levantamiento de requerimientos, análisis, desarrollo, implementación y mantenimiento de software de los proyectos tecnológicos de la SNR.</t>
  </si>
  <si>
    <t>1214-2023</t>
  </si>
  <si>
    <t>JAIME ALBERTO MONTEALEGRE MENDEZ</t>
  </si>
  <si>
    <t>ESPECIALIZADO TIPO E para prestar con plena autonomía técnica y administrativa sus servicios en planeación, levantamiento de requerimientos, análisis, desarrollo, implementación y mantenimiento de software de los proyectos tecnológicos de la SNR.</t>
  </si>
  <si>
    <t>1216-2023</t>
  </si>
  <si>
    <t>VISMARK EYNER SEVILLANO MORENO</t>
  </si>
  <si>
    <t xml:space="preserve">	Prestar con plena autonomía técnica y administrativa sus servicios como TÉCNICO ADMINISTRATIVO TIPO B, apoyando al área de infraestructura en lo referente a redes de comunicaciones e infraestructura tecnológica de la superintendencia de notariado</t>
  </si>
  <si>
    <t>MINIMA CUANTIA 002</t>
  </si>
  <si>
    <t>1217-2023</t>
  </si>
  <si>
    <t>ASEGURADORA SOLIDARIA DE COLOMDIA ENTIDAD COOPERATIVA</t>
  </si>
  <si>
    <t>860524654-6</t>
  </si>
  <si>
    <t>contratar las pólizas de seguro obligatorio accidentes de tránsito soat de los vehículos que conforman el parque automotor de la snr</t>
  </si>
  <si>
    <t>POLIZAS DE SEGURO</t>
  </si>
  <si>
    <t>ANDRÉS FERNANDO MARTÍNEZ MUÑOZ, AUXILIAR ADMINISTRATIVO – GRADO 16, DEL GRUPO DE SERVICIOS ADMINISTRATIVOS</t>
  </si>
  <si>
    <t>1218-2023</t>
  </si>
  <si>
    <t>RAFAEL ANTONIO REYES GARCIA</t>
  </si>
  <si>
    <t>contratar por prestación de servicios a un (1) profesional universitario tipo b para apoyar las actividades juridicas relacionadas con la calificacion de los actos registrales en las oficinas de registro de instrumentos publicos a nivel nacional de competencia de la direccion tecnica de registro - orip la mesa</t>
  </si>
  <si>
    <t>REGISTRADOR ORIP LA MESA</t>
  </si>
  <si>
    <t>ORIP LA MESA</t>
  </si>
  <si>
    <t>1219-2023</t>
  </si>
  <si>
    <t>MARSIA LUCIA LALINDE CHAVES</t>
  </si>
  <si>
    <t>1220-2023</t>
  </si>
  <si>
    <t>JOSE DAVID BOLAÑOS CORTES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</si>
  <si>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TUQUERRES</t>
  </si>
  <si>
    <t>1221-2023</t>
  </si>
  <si>
    <t>JERSAN JILIWER PEDRAZA COLMENARES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</si>
  <si>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PAZ DE ARIPORO.</t>
  </si>
  <si>
    <t>1222-2023</t>
  </si>
  <si>
    <t>ANGIE JULIE GUEVARA RODRIGUEZ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</si>
  <si>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CIENAGA.</t>
  </si>
  <si>
    <t>1224-2023</t>
  </si>
  <si>
    <t>VALENTINA ARISTIZABAL VILLEGAS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</si>
  <si>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PEREIRA</t>
  </si>
  <si>
    <t>1225-2023</t>
  </si>
  <si>
    <t>ANA ALBAN ACHINTE</t>
  </si>
  <si>
    <t xml:space="preserve">	Prestar con plena autonomía técnica y administrativa sus servicios como Profesional Especializado Tipo C, a la Delegada de Tierras, respecto al componente arquitectónico en los procesos de vigilancia y control a los curadores y en los procesos de saneamiento y formalización de la propiedad</t>
  </si>
  <si>
    <t>SUPERINTENDENTE DELEGADO PARA LA PROTECCIÓN, RESTITUCIÓN Y FORMALIZACIÓN
DE TIERRAS</t>
  </si>
  <si>
    <t>1226-2023</t>
  </si>
  <si>
    <t>ANA MARIA URIBE VASQUEZ</t>
  </si>
  <si>
    <t>ORIP LO ANDES</t>
  </si>
  <si>
    <t>1227-2023</t>
  </si>
  <si>
    <t>SARA LUCIA LOAIZA ROMERO</t>
  </si>
  <si>
    <t>1228-2023</t>
  </si>
  <si>
    <t>SANDRA YOLIMA GOMEZ RIVERA</t>
  </si>
  <si>
    <t>1229-2023</t>
  </si>
  <si>
    <t>PEDRO ANTONIO MEDINA GARCIA</t>
  </si>
  <si>
    <t>1230-2023</t>
  </si>
  <si>
    <t>JENNY LILIANA PULIDO VELASQUEZ</t>
  </si>
  <si>
    <t>Prestar con plena autonomía técnica y administrativa sus servicios como PROFESIONAL Especializado Tipo D en las actividades relacionadas a temas de grupos etnicos y campesinos a cargo de la superintendencia delegada para la protección, restitución y formalización de tierras.</t>
  </si>
  <si>
    <t>SUPERINTENDENTE DELEGADO PARA LA PROTECCION, RESTITUCION Y FORMALIZACION DE TIERRAS</t>
  </si>
  <si>
    <t>1231-2023</t>
  </si>
  <si>
    <t>KATERINE ANTONIA PERPIÑAN CUBIDES</t>
  </si>
  <si>
    <t>1232-2023</t>
  </si>
  <si>
    <t>DERLI FERNANDA QUINTERO ESPINOSA</t>
  </si>
  <si>
    <t>1233-2023</t>
  </si>
  <si>
    <t xml:space="preserve">FABIO ANDRES LOPEZ GARZON </t>
  </si>
  <si>
    <t>prestar con plena autonomía técnica y administrativa su apoyo a la gestión como TECNICO ADMINISTRATIVO TIPO B, en el apoyo operativo en la organización, digitalización y levantamiento de inventario del archivo de gestión y central de acuerdo con los instrumentos archivísticos de la superintendencia de notariado y registro - SNR</t>
  </si>
  <si>
    <t>1234-2023</t>
  </si>
  <si>
    <t>JOSE RAMON SALCEDO GOMEZ</t>
  </si>
  <si>
    <t>1235-2023</t>
  </si>
  <si>
    <t>AMAURY VENEGAS LAINO</t>
  </si>
  <si>
    <t>1237-2023</t>
  </si>
  <si>
    <t>DIANA CAROLINA MONSALVE ROJAS</t>
  </si>
  <si>
    <t>1238-2023</t>
  </si>
  <si>
    <t>CINDY LORENA SANCHEZ SINISTERRA</t>
  </si>
  <si>
    <t xml:space="preserve">	prestar con plena autonomía técnica y administrativa su apoyo a la gestión como TECNICO ADMINISTRATIVO TIPO B, en el apoyo operativo en la organización, digitalización y levantamiento de inventario del archivo de gestión y central de acuerdo con los instrumentos archivísticos de la superintendencia de notariado y registro - SNR	 </t>
  </si>
  <si>
    <t>$18.455.580</t>
  </si>
  <si>
    <t>1239-2023</t>
  </si>
  <si>
    <t xml:space="preserve"> PAOLA ANDREA BOCACHICA OLIVOS </t>
  </si>
  <si>
    <t>1240-2023</t>
  </si>
  <si>
    <t>ANA MARIA MOLANO MUÑOZ</t>
  </si>
  <si>
    <t xml:space="preserve">	Prestar con plena autonomía técnica y administrativa sus servicios como PROFESIONAL UNIVERSITARIO TIPO B, como apoyo jurídico en la actividad de migración de la información de antiguo sistema al sistema de registro actual, liderada por el grupo interno de Interoperabilidad Registro Catastro Multipropósito, adscrito a la Superintendencia Delegada para la Protección, Restitución y Formalización de Tierras</t>
  </si>
  <si>
    <t>1241-2023</t>
  </si>
  <si>
    <t>VIVIANA MARIA MARIN VERA</t>
  </si>
  <si>
    <t>Prestar con plena autonomía técnica y administrativa sus servicios como PROFESIONAL ESPECIALIZADO TIPO B, en el trámite, seguimiento y apoyo a las gestiones administrativas de los convenios interinstitucionales a suscribir o suscritos por la entidad, en el marco de las funciones asignadas a la Superintendencia Delegada para la Protección, Restitución y Formalización de Tierras.</t>
  </si>
  <si>
    <t>ASESPR GRADO 11 DE LA DELEGADA DE TIERRAS</t>
  </si>
  <si>
    <t>1242-2023</t>
  </si>
  <si>
    <t>MYRIAM AUDREY ARANGO PABON</t>
  </si>
  <si>
    <t>1107063911_x000D_</t>
  </si>
  <si>
    <t xml:space="preserve">	Prestar con plena autonomía técnica y administrativa sus servicios como Profesional Universitario Tipo A para realizar acompañamiento en la movilización de los programas de bienestar y desarrollo organizacional de las alternativas de intervención psicosociales en el Grupo de Bienestar y Gestión del Conocimiento de la Dirección de Talento Humano a nivel nacional - Regional Pacífica - Cali</t>
  </si>
  <si>
    <t>COORDINADORA DEL GRUPO DE BIENESTAR Y CONOCIMIENTO</t>
  </si>
  <si>
    <t>1243-2023</t>
  </si>
  <si>
    <t>VICTOR CAMILO ROJAS GUTIERREZ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</si>
  <si>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ACACIAS.</t>
  </si>
  <si>
    <t>1244-2023</t>
  </si>
  <si>
    <t xml:space="preserve"> LAURA CAMILA LLANOS CAICEDO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</si>
  <si>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PATIA EL BORDO.</t>
  </si>
  <si>
    <t>1247-2023</t>
  </si>
  <si>
    <t>VALENTINA PEREZ HERNANDEZ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</si>
  <si>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ARMENIA.</t>
  </si>
  <si>
    <t>COORDINADOR DEL GRUPO TECNOLOGICO Y ADMINISTRATIVO</t>
  </si>
  <si>
    <t>1248-2023</t>
  </si>
  <si>
    <t>UNIVERSIDAD NACIONAL DE COLOMBIA</t>
  </si>
  <si>
    <t>899999063-3</t>
  </si>
  <si>
    <t xml:space="preserve">	Prestar con plena autonomía técnica y administrativa sus servicios como experto para la presentación de Dictamen Pericial dentro del proceso de controversias contractuales, radicado 25000233600020170027900 tramitado en el Tribunal Administrativo de Cundinamarca, originado con ocasión de la ejecución del contrato No. 654 de 2013 suscrito entre la Superintendencia de Notariado y Registro y la Empresa de Telefonía de Bogotá ETB E.S.P</t>
  </si>
  <si>
    <t>1249-2023</t>
  </si>
  <si>
    <t>JUAN ANDRES CABALLERO GOMEZ</t>
  </si>
  <si>
    <t xml:space="preserve">	con plena autonomía técnica y administrativa sus servicios como PROFESIONAL UNIVERSITARIO TIPO B, en la realización del seguimiento que corresponde al Plan de Gestión Estratégica y así dar cumplimiento a sus objetivos de la dirección administrativa y financiera - Grupo de Servicios Administrativos. Bogotá Nivel Central,</t>
  </si>
  <si>
    <t>1250-2023</t>
  </si>
  <si>
    <t>MARIA ALEJANDRA CONTRERAS MARTINEZ</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</si>
  <si>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TULUA.</t>
  </si>
  <si>
    <t>1251-2023</t>
  </si>
  <si>
    <t>RUBI RAMIREZ GARAVITO</t>
  </si>
  <si>
    <t>Prestar con plena autonomía técnica y administrativa sus servicios como Técnico Administrativo Tipo B, en las actividades administrativas para dar cumplimiento al programa de gestión documental, así como clasificar, organizar, depurar y manejar la documentación del Grupo de Gestión Documental de la Superintendencia de Notariado y Registro - SNR</t>
  </si>
  <si>
    <t>1252-2023</t>
  </si>
  <si>
    <t>JAZMIN ROMERO PASOS</t>
  </si>
  <si>
    <t>Prestar con plena autonomía Técnica y administrativa sus servicios como PROFESIONAL UNIVERSITARIO TIPO B, para apoyar los asuntos relacionados con el concurso de méritos para el nombramiento de notarios en propiedad y la Carrera Notarial, además de aquellas gestiones que requiera la Oficina Asesora Jurídica y la Secretaría Técnica del Consejo Superior de la Carrera Notarial.</t>
  </si>
  <si>
    <t>1253-2023</t>
  </si>
  <si>
    <t>EDGAR ALFREDO VASQUEZ PATERNINA</t>
  </si>
  <si>
    <t xml:space="preserve">	prestar con plena autonomía Técnica y administrativa sus servicios como PROFESIONAL ESPECIALIZADO TIPO D, para ejercer defensa, representación judicial y realizar actividades propias de la Oficina Asesora Jurídica de la Superintendencia de Notariado y Registro. Prestará sus servicios al nivel nacional.</t>
  </si>
  <si>
    <t>1254-2023</t>
  </si>
  <si>
    <t>DANIELA ALEJANDRA TORRES GONZALEZ</t>
  </si>
  <si>
    <t>prestar con plena autonomía Técnica y administrativa sus servicios como TECNICO ADMINISTRATIVO A, para apoyar los asuntos relacionados con el concurso de méritos público y abierto para el nombramiento de notarios en propiedad.</t>
  </si>
  <si>
    <t>1255-2023</t>
  </si>
  <si>
    <t>MARIA FERNANDA BORRERO RUEDA</t>
  </si>
  <si>
    <t>Prestar con plena autonomía técnica y administrativa sus servicios como Profesional Especializado Tipo B, en el marco de las actividades desarrolladas con funciones de policía judicial por parte del grupo interno de Apoyo a la Gestión de Políticas de Tierras adscrito a la Superintendencia Delegada para la Protección, Restitución y Formalización de Tierras.</t>
  </si>
  <si>
    <t>1256-2023</t>
  </si>
  <si>
    <t>ANDERSON GUTIERREZ MEJIA</t>
  </si>
  <si>
    <t>Prestar con plena autonomía técnica y administrativa sus servicios como Profesional Especializado Tipo D como apoyo jurídico en las actividades a cargo de la superintendencia delegada para la protección, restitución y formalización de tierras.</t>
  </si>
  <si>
    <t>1257-2023</t>
  </si>
  <si>
    <t xml:space="preserve"> BRAYAN DE JESUS GARCIA COVA</t>
  </si>
  <si>
    <t>1258-2023</t>
  </si>
  <si>
    <t>LUIS CAMILO MARTINEZ TORO</t>
  </si>
  <si>
    <t>1259-2023</t>
  </si>
  <si>
    <t xml:space="preserve">ANGELLO DARIO MANJARRES CABRERA </t>
  </si>
  <si>
    <t>Prestar con plena autonomía técnica y administrativa sus servicios de apoyo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</si>
  <si>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1260-2023</t>
  </si>
  <si>
    <t>JOSE LUIS ARIZA ARAGON</t>
  </si>
  <si>
    <t>1261-2023</t>
  </si>
  <si>
    <t xml:space="preserve">LILIANA DE LA CRUZ ACEVEDO GONZALEZ </t>
  </si>
  <si>
    <t>1262-2023</t>
  </si>
  <si>
    <t>MARCO ANTONIO PIRATEQUE BOLIVAR</t>
  </si>
  <si>
    <t xml:space="preserve">	Prestar con plena autonomía técnica y administrativa sus servicios como PROFESIONAL ESPECIALIZADO TIPO E, que oriente y acompañe desde la perspectiva catastral las actividades propias de las funciones de inspección, vigilancia y control al servicio público de Gestión Catastral. en Coordinación con la Superintendencia Delegada para la Protección, Restitución y Formalización de Tierras. Prestará sus servicios en el Nivel Central.</t>
  </si>
  <si>
    <t>ASESOR 1020 DEL DESPACHO DEL SUPEINTENDENTE</t>
  </si>
  <si>
    <t>MINIMA CUANTIA 001</t>
  </si>
  <si>
    <t>1263-2023</t>
  </si>
  <si>
    <t>CENTRO CAR 19 LIMITADA</t>
  </si>
  <si>
    <t>800250589-1</t>
  </si>
  <si>
    <t>Contratar la prestacion de servicio de mantenimiento preventivo y correctivo de los vehiculos del parque automotor de la Entidad</t>
  </si>
  <si>
    <t>MANTENIMIENTO DE VEHICULOS</t>
  </si>
  <si>
    <t>ANDRÉS FERNANDO MARTÍNEZ MUÑOZ,
AUXILIAR ADMINISTRATIVO – GRADO 16, DEL GRUPO DE SERVICIOS ADMINISTRATIVOS</t>
  </si>
  <si>
    <t>1265-2023</t>
  </si>
  <si>
    <t>PAOLA ANDREA GONZALEZ ARIZA</t>
  </si>
  <si>
    <t>Prestar con plena autonomía técnica y administrativa sus servicios como PROFESIONAL UNIVERSITARIO TIPO B, para apoyar en la defensa judicial, acciones constitucionales, acciones de cumplimiento y demás asuntos que se requieran frente a la administración judicial de la entidad.</t>
  </si>
  <si>
    <t>1266-2023</t>
  </si>
  <si>
    <t>JOHANNA LAUDICE ESPAÑA GARCIA</t>
  </si>
  <si>
    <t>Prestar con plena autonomía Técnica y administrativa sus servicios como PROFESIONAL ESPECIALIZADO TIPO B, para realizar actividades de competencia del grupo de concurso y carrera notarial que adelanta la Superintendencia de Notariado y Registro en coordinación con la Oficina Asesora Jurídica.</t>
  </si>
  <si>
    <t>1267-2023</t>
  </si>
  <si>
    <t>JOSE NAPOLEON STRUSBERG OROZCO</t>
  </si>
  <si>
    <t>1018454700_x000D_</t>
  </si>
  <si>
    <t>Prestar con plena autonomía Técnica y administrativa sus servicios como PROFESIONAL UNIVERSITARIO TIPO B, para adelantar los asuntos relacionados con el concurso de méritos para el nombramiento de notarios en propiedad y el ingreso a la carrera notarial.</t>
  </si>
  <si>
    <t>1268-2023</t>
  </si>
  <si>
    <t>YOLADIS RANGEL SOSA</t>
  </si>
  <si>
    <t xml:space="preserve">	Prestar con plena autonomía técnica y administrativa sus servicios como PROFESIONAL ESPECIALIZADO TIPO E, para realizar actividades en la Oficina Asesora Jurídica en asuntos relacionados con la defensa judicial de la entidad, además emitir proyectos de conceptos y proyectos de respuesta de acciones constitucionales, ejercer defensa y representación judicial en los procesos en los que la Superintendencia de Notariado y Registro sea parte o tenga interés.</t>
  </si>
  <si>
    <t>1269-2023</t>
  </si>
  <si>
    <t>LUIS ALFONSO DIAZ CERVANTES</t>
  </si>
  <si>
    <t>Prestar con plena autonomía técnica y administrativa sus servicios como Auxiliar Administrativo para el apoyo en la aplicación de las Tablas de Retención Documental en los archivos de la Oficina de Registro de Instrumentos Públicos. ,</t>
  </si>
  <si>
    <t>1270-2023</t>
  </si>
  <si>
    <t xml:space="preserve">FRANCY YALIMA PANTOJA ERASO </t>
  </si>
  <si>
    <t xml:space="preserve">	Prestar con plena autonomía técnica y administrativa sus servicios como Auxiliar Administrativo para el apoyo en la aplicación de las Tablas de Retención Documental en los archivos de la Oficina de Registro de Instrumentos Públicos.</t>
  </si>
  <si>
    <t>1271-2023</t>
  </si>
  <si>
    <t>DEIFA VIVIANA SINISTERRA BONILLA</t>
  </si>
  <si>
    <t>Prestar con plena autonomía técnica y administrativa sus servicios como Auxiliar Administrativo, para el apoyo en la aplicación de las Tablas de Retención Documental en los archivos de la Oficina de Registro de Instrumentos Públicos</t>
  </si>
  <si>
    <t>$13.507.560</t>
  </si>
  <si>
    <t>1272-2023</t>
  </si>
  <si>
    <t>RONALD ANDRES MORALES SERNA</t>
  </si>
  <si>
    <t>1273-2023</t>
  </si>
  <si>
    <t>VERONICA LISESETTE QUINTERO CARO</t>
  </si>
  <si>
    <t>REGISTRADOR ORIP EL BANCO</t>
  </si>
  <si>
    <t>ORIP EL BANCO</t>
  </si>
  <si>
    <t>1274-2023</t>
  </si>
  <si>
    <t>YARLEY MARIN TORRALBA</t>
  </si>
  <si>
    <t>1275-2023</t>
  </si>
  <si>
    <t>TANIA YAZMIN RUIZ RUIZ</t>
  </si>
  <si>
    <t>1276-2023</t>
  </si>
  <si>
    <t>DANIEL PALACIO PEREZ</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</si>
  <si>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ARMENIA</t>
  </si>
  <si>
    <t>1277-2023</t>
  </si>
  <si>
    <t>JUAN JOSE ROSERO CASTRO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</si>
  <si>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LA UNION</t>
  </si>
  <si>
    <t>1278-2023</t>
  </si>
  <si>
    <t>DIANA CAROLINA MORALES PUERTAS</t>
  </si>
  <si>
    <t>1279-2023</t>
  </si>
  <si>
    <t xml:space="preserve"> CLAUDIA BEATRIZ RAMIREZ ARENAS</t>
  </si>
  <si>
    <t>1281-2023</t>
  </si>
  <si>
    <t>PABLO ERIBERTO PINTO TAPIAS</t>
  </si>
  <si>
    <t>Prestar con plena autonomía técnica y administrativa sus servicios como PROFESIONAL UNIVERSITARIO TIPO B en el Grupo de Gestión Registral para el Saneamiento y la Formalización de la Propiedad Inmobiliaria como profesional de apoyo catastral dentro del programa de saneamiento y formalización de la propiedad inmobiliaria urbana a nivel nacional.</t>
  </si>
  <si>
    <t>ORIP SAN JOSE DEL GUAVIARE</t>
  </si>
  <si>
    <t>1282-2023</t>
  </si>
  <si>
    <t xml:space="preserve"> JORGE ARNOBI TAPIERO PAREDES</t>
  </si>
  <si>
    <t>1284-2023</t>
  </si>
  <si>
    <t>NOEL FERNANDO TORRADO PEREZ</t>
  </si>
  <si>
    <t>1285-2023</t>
  </si>
  <si>
    <t>CINDY KATHERINE RODRIGUEZ LOZADA</t>
  </si>
  <si>
    <t>1286-2023</t>
  </si>
  <si>
    <t>JOSE DAVID PEDROZO CONEDO</t>
  </si>
  <si>
    <t>1287-2023</t>
  </si>
  <si>
    <t>ANDRES JAVIER HERNANDEZ PATERNINA</t>
  </si>
  <si>
    <t>1288-2023</t>
  </si>
  <si>
    <t>MARIA CAROLINA CHICO ACEVEDO</t>
  </si>
  <si>
    <t>1289-2023</t>
  </si>
  <si>
    <t>EDUARDO ENRIQUE DIAZ MONTALVO</t>
  </si>
  <si>
    <t>1290-2023</t>
  </si>
  <si>
    <t>EINI JOHANNA BENAVIDES</t>
  </si>
  <si>
    <t>1291-2023</t>
  </si>
  <si>
    <t>JOSE LEONARDO LLANO ALVAREZ</t>
  </si>
  <si>
    <t>1292-2023</t>
  </si>
  <si>
    <t>JEISSON ORLANDO CAMEJO PARDO</t>
  </si>
  <si>
    <t>1293-2023</t>
  </si>
  <si>
    <t>JONATAN ARNULFO PRECIADO RODRIGUEZ</t>
  </si>
  <si>
    <t>1294-2023</t>
  </si>
  <si>
    <t>DUPERLY ROMERO</t>
  </si>
  <si>
    <t>Prestar con plena autonomía técnica y administrativa su apoyo a la gestión como TECNICO ADMINISTRATIVO TIPO B en apoyo a las actividades relacionadas con el soporte técnico de acuerdo con los procesos de digitalización que se adelantan en el Grupo de Gestión Documental de la Superintendencia de Notariado y Registro - SNR</t>
  </si>
  <si>
    <t>1296-2023</t>
  </si>
  <si>
    <t>JAIME ADRIAN BELTRAN GALVIS</t>
  </si>
  <si>
    <t xml:space="preserve">	Prestar con plena autonomía técnica y administrativa sus servicios como PROFESIONAL ESPECIALIZADO TIPO E como apoyo jurídico en la proyección de actos administrativos, seguimiento a acciones judiciales y procesos de contratación que se requieran en el marco de los procesos que adelanta la Superintendencia Delegada para la Protección, Restitución y Formalización de Tierras.</t>
  </si>
  <si>
    <t>SUPERINTENDENTE DELEGADO PARA LA PROYTECCION RESTITUCION Y FORMALIZACION DE TIERRAS</t>
  </si>
  <si>
    <t>1297-2023</t>
  </si>
  <si>
    <t>ALIZ YANNYN RODRIGUEZ PALACIOS</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</si>
  <si>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CHIQUINQUIRA.</t>
  </si>
  <si>
    <t>1298-2023</t>
  </si>
  <si>
    <t>CRISTIAN ANDRES SUAREZ CRUZ</t>
  </si>
  <si>
    <t>Prestar con plena autonomía técnica y administrativa sus servicios como PROFESIONAL UNIVERSITARIO TIPO A para apoyar las actividades jurídicas relacionadas con la calificación de los actos registrales en las oficinas de registro de instrumentos públicos a nivel nacional de competencia de la Dirección Técnica de Registro - ORIP HONDA.</t>
  </si>
  <si>
    <t>REGISTRADOR ORIP HONDA</t>
  </si>
  <si>
    <t>ORIP HONDA</t>
  </si>
  <si>
    <t>1300-2023</t>
  </si>
  <si>
    <t>MONICA ALEJANDRA CONTRERAS GUEVARA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</si>
  <si>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CENTRO</t>
  </si>
  <si>
    <t>1301-2023</t>
  </si>
  <si>
    <t>NARAY REDONDO RODRIGUEZ</t>
  </si>
  <si>
    <t xml:space="preserve">	Prestar con plena autonomía técnica y administrativa sus servicios como PROFESIONAL ESPECIALIZADO TIPO B en el Grupo de Gestión Registral para el Saneamiento y la Formalización de la Propiedad Inmobiliaria frente a la ejecución y seguimiento de las actividades propias del programa de saneamiento y formalización de la propiedad inmueble urbana a nivel nacional.</t>
  </si>
  <si>
    <t>1302-2023</t>
  </si>
  <si>
    <t>DAYANA ALEJANDRA MEJIA GARCIA</t>
  </si>
  <si>
    <t>1303-2023</t>
  </si>
  <si>
    <t>RODRIGO ALEJANDRO RUA RODRIGUEZ</t>
  </si>
  <si>
    <t>1304-2023</t>
  </si>
  <si>
    <t>LUIS FELIPE OLARTE CASTRO</t>
  </si>
  <si>
    <t>1305-2023</t>
  </si>
  <si>
    <t>JESUS RAMON PUENTE TELLEZ</t>
  </si>
  <si>
    <t>1306-2023</t>
  </si>
  <si>
    <t>LUZ ADRIANA OCAMPO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</si>
  <si>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PUERTO BOYACA.</t>
  </si>
  <si>
    <t>REGISTRADOR ORIP PUERTO BOYACA</t>
  </si>
  <si>
    <t>ORIP PUERTO BOYACA</t>
  </si>
  <si>
    <t>1307-2023</t>
  </si>
  <si>
    <t>SULEIMA NOGUERA BALETA</t>
  </si>
  <si>
    <t>Prestar con plena autonomía técnica y administrativa sus servicios como PROFESIONAL ESPECIALIZADO TIPO C en el Grupo de Gestión Registral para el Saneamiento y la Formalización de la Propiedad Inmobiliaria como apoyo jurídico en el programa de saneamiento y formalización de la propiedad inmueble urbana a nivel nacional.</t>
  </si>
  <si>
    <t>1308-2023</t>
  </si>
  <si>
    <t>CAMILO ANDRES RUEDA PLATA</t>
  </si>
  <si>
    <t xml:space="preserve">	Prestar con plena autonomía técnica y administrativa sus servicios como Profesional Especializado Tipo E, como apoyo jurídico en las actividades a cargo de la superintendencia delegada para la protección, restitución y formalización de tierras.</t>
  </si>
  <si>
    <t>1309-2023</t>
  </si>
  <si>
    <t>CESAR AUGUSTO LOPEZ RODRIGUEZ</t>
  </si>
  <si>
    <t>Prestar con plena autonomía técnica y administrativa sus servicios como PROFESIONAL ESPECIALIZADO TIPO E para la actualización de software, pruebas, entrega a producción y en la evaluación, recomendaciones de mejoramiento de la arquitectura de sistemas de información.</t>
  </si>
  <si>
    <t>1310-2023</t>
  </si>
  <si>
    <t>CAREN JULIANA PATIÑO CIFUENTES</t>
  </si>
  <si>
    <t>1311-2023</t>
  </si>
  <si>
    <t>IVETH JANETH HERNANDEZ ESTUPIÑAN</t>
  </si>
  <si>
    <t>1312-2023</t>
  </si>
  <si>
    <t>LINA MARCELA SANGUINO MACHUCA</t>
  </si>
  <si>
    <t>1313-2023</t>
  </si>
  <si>
    <t>ANA LUCIA FANDIÑO AGUILAR</t>
  </si>
  <si>
    <t xml:space="preserve">	Prestar con plena autonomía técnica y administrativa sus servicios como PROFESIONAL ESPECIALIZADO TIPO B, para el seguimiento a la herramienta de inventarios y almacén, monitoreo a las órdenes de compra que emita Colombia Compra Eficiente y estén relacionados en el Grupo de Servicios Administrativos de la Dirección Administrativa y Financiera. Bogotá nivel central.</t>
  </si>
  <si>
    <t>OORDINADORA DEL GRUPO DE SERVICIOS ADMINISTRATIVOS</t>
  </si>
  <si>
    <t>1314-2023</t>
  </si>
  <si>
    <t>INGRID MANZANO PALACIOS</t>
  </si>
  <si>
    <t>Prestar con plena autonomía técnica y administrativa sus servicios como TÉCNICO DE ADMINISTRATIVO TIPO B, como apoyo para a la gestión relacionada con actividades de archivo, transferencia documental de la dirección regional Orinoquia.</t>
  </si>
  <si>
    <t>1315-2023</t>
  </si>
  <si>
    <t>CRISTIAN MAURICIO VARGAS MOLINA</t>
  </si>
  <si>
    <t>1316-2023</t>
  </si>
  <si>
    <t>JESSICA ALEJANDRA DIAZ DOMINGUEZ</t>
  </si>
  <si>
    <t>1317-2023</t>
  </si>
  <si>
    <t>JUAN DARIEN ZAMBRANO BURGOS</t>
  </si>
  <si>
    <t>1318-2023</t>
  </si>
  <si>
    <t>ANGELICA ESPERANZA ACUÑA HERNANDEZ</t>
  </si>
  <si>
    <t>Prestar con plena autonomía técnica y administrativa sus servicios como PROFESIONAL ESPECIALIZADO TIPO B para el apoyo en la definición y completitud de los casos de uso y flujos misionales para el Sistema de Gestión Documental electrónico de Archivo de la Superintendencia de Notariado y Registro - SNR</t>
  </si>
  <si>
    <t>1319-2023</t>
  </si>
  <si>
    <t>MARIA FERNANDA ORTIZ PANTOJA</t>
  </si>
  <si>
    <t>1320-2023</t>
  </si>
  <si>
    <t>DANIEL ALEJANDRO PRADERE SACHICA</t>
  </si>
  <si>
    <t>prestar con plena autonomía técnica y administrativa sus servicios como PROFESIONAL ESPECIALIZADO TIPO C, para realizar actividades de proyección y revisión de proyectos de ley, proyectos de decreto y actos administrativos, además de ayudar en la elaboración de conceptos jurídicos y asistir a mesas de trabajo con las diferentes dependencias y demás entidades del estado</t>
  </si>
  <si>
    <t>1321-2023</t>
  </si>
  <si>
    <t>CLAUDIA PATRICIA SALAZAR MURILLO</t>
  </si>
  <si>
    <t>Prestar con plena autonomía técnica y administrativa sus servicios como PROFESIONAL UNIVERSITARIO TIPO A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</si>
  <si>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1322-2023</t>
  </si>
  <si>
    <t>FRANCIA LORENA MUÑOZ ROMERO</t>
  </si>
  <si>
    <t>Prestar con plena autonomía técnica y administrativa sus servicios como PROFESIONAL ESPECIALIZADO TIPO D, en las actividades desarrolladas en la estrategia comunicacional a cargo de la Superintendencia Delegada para la Protección, Restitución y Formalización de Tierras.</t>
  </si>
  <si>
    <t>SUPERINTENDENTE DELEGADO PARA LA PROTECCION, FORMALIZACION Y RESTITUCION DE TIERRAS</t>
  </si>
  <si>
    <t>1323-2023</t>
  </si>
  <si>
    <t>MARIA DANIELA RUIZ HERNANDEZ</t>
  </si>
  <si>
    <t>Prestar con plena autonomía técnica y administrativa sus servicios como PROFESIONAL UNIVERSITARIO TIPO B para las actividades desarrolladas en el marco de los procesos que adelanta la superintendencia delegada para la protección, restitución y formalización de tierras en coordinación con la dirección técnica de registro</t>
  </si>
  <si>
    <t>1324-2023</t>
  </si>
  <si>
    <t>LINA MARCELA ZIPA ROJAS</t>
  </si>
  <si>
    <t>Prestar con plena autonomía técnica y administrativa sus servicios como Profesional universitario tipo B, para la depuración de todas las notarías del país, plan de mejoramiento y a poyo a la digitalización de los informes estadísticos del Grupo de recaudos y subsidios notariales de la Dirección Administrativa y Financiera</t>
  </si>
  <si>
    <t>COORDINADOR DEL GRUPO DE SUBSIDIOS NOTARIALES</t>
  </si>
  <si>
    <t>1325-2023</t>
  </si>
  <si>
    <t>NATALIA ALFARO BOLAÑOS</t>
  </si>
  <si>
    <t>Prestar con plena autonomía técnica y administrativa sus servicios como PROFESIONAL ESPECIALIZADO TIPO C, para realizar el seguimiento y revisión de las certificaciones CF a cargo del proceso de administración pensional de la Dirección Administrativa y Financiera</t>
  </si>
  <si>
    <t>1326-2023</t>
  </si>
  <si>
    <t>DAVID ALEJANDRO MADARIAGA RAMIREZ</t>
  </si>
  <si>
    <t>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</si>
  <si>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1327-2023</t>
  </si>
  <si>
    <t>RICARDO GARZON MARIN</t>
  </si>
  <si>
    <t>Prestar con plena autonomía técnica y administrativa sus servicios como PROFESIONAL ESPECIALIZADO TIPO D en el Grupo de Gestión Registral para el Saneamiento y la Formalización de la Propiedad Inmobiliaria como profesional de apoyo catastral dentro del programa de saneamiento y formalización de la propiedad inmobiliaria urbana a nivel nacional.</t>
  </si>
  <si>
    <t>1328-2023</t>
  </si>
  <si>
    <t>MARIA JOSE HERNANDEZ LOPEZ</t>
  </si>
  <si>
    <t>Prestar con plena autonomía técnica y administrativa sus servicios como Profesional Especializado Tipo B en el grupo de gestión registral para el saneamiento y la formalización de la propiedad inmobiliaria como apoyo jurídico en el programa de formalización y saneamiento de la propiedad inmueble urbana a nivel nacional.</t>
  </si>
  <si>
    <t>1329-2023</t>
  </si>
  <si>
    <t>MEILY GERALDINE ORTIZ TARACHE</t>
  </si>
  <si>
    <t>1118556447_x000D_</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</si>
  <si>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</si>
  <si>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1330-2023</t>
  </si>
  <si>
    <t xml:space="preserve"> KARINA MARIA SANTAREN GALEZZO</t>
  </si>
  <si>
    <t>1331-2023</t>
  </si>
  <si>
    <t>RUDY SIGIFREDO RENTERIA GUTIERREZ</t>
  </si>
  <si>
    <t>1332-2023</t>
  </si>
  <si>
    <t xml:space="preserve"> NINY JOHANNA GARZON GARZON </t>
  </si>
  <si>
    <t>Prestar con plena autonomía técnica y administrativa sus servicios como PROFESIONAL ESPECIALIZADO TIPO A en el Grupo de Gestión Registral para el Saneamiento y la Formalización de la Propiedad Inmobiliaria frente a la ejecución y seguimiento de las actividades propias del programa de saneamiento y formalización de la propiedad inmueble urbana a nivel nacional</t>
  </si>
  <si>
    <t>1333-2023</t>
  </si>
  <si>
    <t>FRAY LUIS ASPRILLA MORENO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</si>
  <si>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TRUBO.</t>
  </si>
  <si>
    <t>1334-2023</t>
  </si>
  <si>
    <t>ALICIA MARTINEZ PEDROZO</t>
  </si>
  <si>
    <t>1335-2023</t>
  </si>
  <si>
    <t xml:space="preserve">CARLOS ALBERTO REBOLLEDO ROCHA </t>
  </si>
  <si>
    <t>1336-2023</t>
  </si>
  <si>
    <t>JAIRO JOSE MENDOZA VILLAFAÑEZ</t>
  </si>
  <si>
    <t>REGISTRADOR ORIP SAN JUAN DEL CESAR</t>
  </si>
  <si>
    <t>ORIP SAN JUAN DEL CESAR</t>
  </si>
  <si>
    <t>1337-2023</t>
  </si>
  <si>
    <t xml:space="preserve">JANNER LUIS DE LAS AGUAS PEREZ </t>
  </si>
  <si>
    <t>1338-2023</t>
  </si>
  <si>
    <t>LUIS FERNANDO GOMEZ LASSO</t>
  </si>
  <si>
    <t>REGISTRADOR ORIP CALOTO</t>
  </si>
  <si>
    <t>ORIP CALOTO</t>
  </si>
  <si>
    <t>1339-2023</t>
  </si>
  <si>
    <t>LUIS FERNANDO MONTES JARAMILLO</t>
  </si>
  <si>
    <t>1340-2023</t>
  </si>
  <si>
    <t>YERALDY AYA ARTUNDUAGA</t>
  </si>
  <si>
    <t>1341-2023</t>
  </si>
  <si>
    <t>LUZ DERLY ROJAS SALINAS</t>
  </si>
  <si>
    <t>Prestar con plena autonomía técnica y administrativa sus servicios como PROFESIONAL ESPECIALIZADO TIPO C, para las actividades de seguimiento y consolidación a los planes de mejoramiento impuestos por los entes de control y vigilancia en el Grupo de Tesorería pagos y Recaudos Registrales de la Dirección Administrativa y Financiera</t>
  </si>
  <si>
    <t>1342-2023</t>
  </si>
  <si>
    <t>JULIANA CORRAL RUBIO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</si>
  <si>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ZIPAQUIRA.</t>
  </si>
  <si>
    <t>1343-2023</t>
  </si>
  <si>
    <t xml:space="preserve"> CINDY LIZETH GARCIA GOMEZ</t>
  </si>
  <si>
    <t>1344-2023</t>
  </si>
  <si>
    <t>MARCELA BOTERO LOPEZ</t>
  </si>
  <si>
    <t>Prestar con plena autonomía técnica y administrativa sus servicios como PROFESIONAL UNIVERSITARIO TIPO B, como apoyo jurídico en el marco de las actividades desarrolladas por parte del grupo interno de Apoyo a la Gestión de Políticas de Tierras adscrito a la Superintendencia Delegada para la Protección, Restitución y Formalización de Tierras.</t>
  </si>
  <si>
    <t>1345-2023</t>
  </si>
  <si>
    <t xml:space="preserve"> BAYRON JOSE TABORDA PEREZ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</si>
  <si>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BARRANQUILLA.</t>
  </si>
  <si>
    <t>1346-2023</t>
  </si>
  <si>
    <t>RAMON RENE REYES GONZALEZ</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</si>
  <si>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SINCELEJO.</t>
  </si>
  <si>
    <t>1347-2023</t>
  </si>
  <si>
    <t>BEATRIZ DEL CARMEN ARRIETA VERGARA</t>
  </si>
  <si>
    <t>30575955_x000D_</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</si>
  <si>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CERETE.</t>
  </si>
  <si>
    <t>1348-2023</t>
  </si>
  <si>
    <t>MARCELA ANDREA OSPINO TOLOZA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</si>
  <si>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EL BANCO.</t>
  </si>
  <si>
    <t>1349-2023</t>
  </si>
  <si>
    <t>ISAMAR CASTAÑO ORTIZ</t>
  </si>
  <si>
    <t>1350-2023</t>
  </si>
  <si>
    <t>NATALIA CATALINA AMAYA MENDEZ</t>
  </si>
  <si>
    <t>Prestar con plena autonomía técnica y administrativa sus servicios de apoyo a la gestión como TECNICO ADMINISTRATIVO TIPO B en el Grupo de Gestión Registral para el Saneamiento y la Formalización de la Propiedad Inmobiliaria en las jornadas de asesorías presenciales, virtuales y telefónicas que adelanta la Superintendencia Delegada de la Protección Restitución y Formalización de Tierras a nivel nacional.</t>
  </si>
  <si>
    <t>1351-2023</t>
  </si>
  <si>
    <t>YOLY BEATRIZ ILIDGE PIMIENTA</t>
  </si>
  <si>
    <t>Prestar con plena autonomía técnica y administrativa sus servicios como PROFESIONAL ESPECIALIZADO TIPO C en el grupo de gestión registral para el saneamiento y la formalización de la propiedad de la Superintendencia Delegada para la Protección, Restitución y Formalización de Tierras, como apoyo jurídico en el programa de formalización de la propiedad inmobiliaria urbana.</t>
  </si>
  <si>
    <t>1352-2023</t>
  </si>
  <si>
    <t>JEYNS STIVEN SALAZAR SARMIENTO</t>
  </si>
  <si>
    <t>Prestar con plena autonomía técnica y administrativa sus servicios de apoyo a la gestión como AUXILIAR ADMINISTRATIVO en la organización y disposición del archivo documental físico y digital de la superintendencia delegada para la protección, restitución y formalización de tierras</t>
  </si>
  <si>
    <t>1353-2023</t>
  </si>
  <si>
    <t>HEVERY CARABALI RAMIREZ</t>
  </si>
  <si>
    <t>Prestar con plena autonomía técnica y administrativa sus servicios como PROFESIONAL UNIVERSITARIO TIPO B como apoyo jurídico para las actividades relacionadas con Asuntos Étnicos y Ambientales adelantadas por el grupo interno de Apoyo a la Gestión de las Políticas de Tierras adscrito a la Superintendencia Delegada para la Protección, Restitución y Formalización de Tierras</t>
  </si>
  <si>
    <t>1354-2023</t>
  </si>
  <si>
    <t>LINA CONSTANZA PEREZ PENAGOS</t>
  </si>
  <si>
    <t>Prestar con plena autonomía técnica y administrativa sus servicios como PROFESIONAL UNIVERSITARIO TIPO B para el grupo interno de Gestión Registral para el Saneamiento y la Formalización de la Propiedad Inmobiliaria adscrito a la Superintendencia Delegada para la Protección, Restitución y Formalización de Tierras, en cumplimiento a lo señalado en la Ley 1561 de 2012 y el artículo 375 de la Ley 1564 de 2012.</t>
  </si>
  <si>
    <t>MINIMA CUANTIA 003</t>
  </si>
  <si>
    <t>1355-2023</t>
  </si>
  <si>
    <t>RESEARCH &amp; DEVELOPMENT IN LAW SAS</t>
  </si>
  <si>
    <t>900834898-0</t>
  </si>
  <si>
    <t>prestar servicios de vigilancia, seguimiento, control judicial y reporte de información de forma automatizada y fisica, de las novedades que se presenten de los procesos vigentes que cursan en los diferentes despachos judiciales y de aquellos que se generen durante la vigencia del contrato, que corresponden a aquellos que se adelante en contra o a favor de la superintendencia de notariado y registro y el consejo superior de la carrera notarial y registral, a nivel nacional</t>
  </si>
  <si>
    <t>VIGILANCIA JUDICIAL</t>
  </si>
  <si>
    <t>1356-2023</t>
  </si>
  <si>
    <t>LUISA FERNANDA OTERO ZAPA</t>
  </si>
  <si>
    <t>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</si>
  <si>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1357-2023</t>
  </si>
  <si>
    <t>JUAN DIEGO ALGECIRA CAMACHO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</si>
  <si>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NEIVA.</t>
  </si>
  <si>
    <t>1358-2023</t>
  </si>
  <si>
    <t>NICOLAS DAVID ROJAS DUARTE</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</si>
  <si>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NORTE</t>
  </si>
  <si>
    <t>1359-2023</t>
  </si>
  <si>
    <t>MELANY MARIA OSORIO TORRES</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</si>
  <si>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SITIONUEVO.</t>
  </si>
  <si>
    <t>REGISTRADOR ORIP SITIO NUEVO</t>
  </si>
  <si>
    <t>ORIP SITIONUEVO</t>
  </si>
  <si>
    <t>1360-2023</t>
  </si>
  <si>
    <t>EDGAR ALEXANDER MATURANA MENA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</si>
  <si>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QUIBDO</t>
  </si>
  <si>
    <t>1361-2023</t>
  </si>
  <si>
    <t>MARLON YADITH CUEVAS CUELLO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</si>
  <si>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CAUCASIA</t>
  </si>
  <si>
    <t>1362-2023</t>
  </si>
  <si>
    <t>AMARIS ALEJANDRA REYES SOLANO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</si>
  <si>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BUCARAMANGA</t>
  </si>
  <si>
    <t>1363-2023</t>
  </si>
  <si>
    <t>PABLO CESAR AMARILLO FERNANDEZ</t>
  </si>
  <si>
    <t xml:space="preserve">	Prestar con plena autonomía técnica y administrativa sus servicios como PROFESIONAL UNIVERSITARIO TIPO A , como apoyo jurídico para las actividades relacionadas con Asuntos Étnicos y Ambientales adelantadas por el grupo interno de Apoyo a la Gestión de las Políticas de Tierras adscrito a la Superintendencia Delegada para la Protección, Restitución y Formalización de Tierras</t>
  </si>
  <si>
    <t>1364-2023</t>
  </si>
  <si>
    <t>YISED XIOMARA NAVARRO QUINTERO</t>
  </si>
  <si>
    <t>Prestar con plena autonomía técnica y administrativa sus servicios como PROFESIONAL UNIVERSITARIO TIPO B, para las actividades contables, financieras y administrativas de los procesos y procedimientos referentes a cuotas partes, cobro de cartera y acuerdos de pagos dentro del proceso de reconocimiento de pensiones y cartera de vivienda, de la dirección administrativa y financiera. Nivel Central Bogotá</t>
  </si>
  <si>
    <t>1365-2023</t>
  </si>
  <si>
    <t xml:space="preserve"> LINA MARIA CARVAJAL SUAREZ</t>
  </si>
  <si>
    <t>Prestar con plena autonomía técnica y administrativa sus servicios como PROFESIONAL UNIVERSITARIO TIPO B, como apoyo jurídico en la actividad de migración de la información de antiguo sistema al sistema de registro actual, liderado por el grupo interno de Interoperabilidad Registro Catastro Multipropósito, adscrito a la Superintendencia Delegada para la Protección, Restitución y Formalización de Tierras</t>
  </si>
  <si>
    <t>1366-2023</t>
  </si>
  <si>
    <t>CAROLINA GOMEZ CANDELA</t>
  </si>
  <si>
    <t xml:space="preserve">	Prestar con plena autonomía técnica y administrativa sus servicios como PROFESIONAL UNIVERSITARIO TIPO B, como apoyo jurídico en la actividad de migración de la información de antiguo sistema al sistema de registro actual, liderado por el grupo interno de Interoperabilidad Registro Catastro Multipropósito, adscrito a la Superintendencia Delegada para la Protección, Restitución y Formalización de Tierras</t>
  </si>
  <si>
    <t>1367-2023</t>
  </si>
  <si>
    <t xml:space="preserve"> MARIA DEL PILAR GARCIA GIRALDO</t>
  </si>
  <si>
    <t>1368-2023</t>
  </si>
  <si>
    <t>YEISY YULIANNY MOSQUERA LEMUS</t>
  </si>
  <si>
    <t>1369-2023</t>
  </si>
  <si>
    <t>YOHANA GABRIELA BAQUERO GUTIERREZ</t>
  </si>
  <si>
    <t>1370-2023</t>
  </si>
  <si>
    <t>ANTONIO LUIS VALLE MORA</t>
  </si>
  <si>
    <t>1371-2023</t>
  </si>
  <si>
    <t xml:space="preserve"> MARIA CAMILA IBARRA PACHECO</t>
  </si>
  <si>
    <t>1372-2023</t>
  </si>
  <si>
    <t>CARMEN ELENA CARO BUITRAGO</t>
  </si>
  <si>
    <t>1373-2023</t>
  </si>
  <si>
    <t>DANNA CAROLINA ORELLANO DE LA ROSA</t>
  </si>
  <si>
    <t>1374-2023</t>
  </si>
  <si>
    <t>GEOVA DELIO URBANO TONGUINO</t>
  </si>
  <si>
    <t>1376-2023</t>
  </si>
  <si>
    <t>KAREN YELISA SARMIENTO GONZALEZ</t>
  </si>
  <si>
    <t>1377-2023</t>
  </si>
  <si>
    <t>SANDRA ANDREA TELLEZ VARGAS</t>
  </si>
  <si>
    <t>REGISTRADOR ORIP GUADUAS</t>
  </si>
  <si>
    <t>ORIPP GUADUAS</t>
  </si>
  <si>
    <t>1378-2023</t>
  </si>
  <si>
    <t>CARLOS EDUARDO ALZATE CHICA</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</si>
  <si>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MANIZALES.</t>
  </si>
  <si>
    <t>1379-2023</t>
  </si>
  <si>
    <t>MARIA ANGELICA BUSTAMANTE DIAZ</t>
  </si>
  <si>
    <t>1380-2023</t>
  </si>
  <si>
    <t>IVAN ERNESTO QUICENO ZABALA</t>
  </si>
  <si>
    <t>Prestar con plena autonomía técnica y administrativa sus servicios de apoyo a la gestión como TECNICO ADMINISTRATIVO TIPO B en el Grupo de Gestión Registral para el Saneamiento y la Formalización de la Propiedad Inmobiliaria en el programa de saneamiento y formalización de la propiedad inmueble urbana a nivel nacional</t>
  </si>
  <si>
    <t>1381-2023</t>
  </si>
  <si>
    <t>NATAN FELIPE BERNAL QUIROZ</t>
  </si>
  <si>
    <t>Prestar con plena autonomía técnica y administrativa sus servicios como PROFESIONAL UNIVERSITARIO TIPO B como apoyo jurídico al despacho en el marco de los procesos que adelanta la Superintendencia Delegada para la Protección, Restitución y Formalización de Tierras</t>
  </si>
  <si>
    <t>1382-2023</t>
  </si>
  <si>
    <t>MARIA ELENA VELASQUEZ ROBAYO</t>
  </si>
  <si>
    <t>Prestar con plena autonomía técnica y administrativa sus servicios como PROFESIONAL ESPECIALIZADO TIPO C, en las actividades de seguimiento a los proyectos de inversión y gestión de contratación en la Superintendencia Delegada para la Protección, Restitución y Formalización de Tierra</t>
  </si>
  <si>
    <t>1384-2023</t>
  </si>
  <si>
    <t>JULY CAROLINA RAMIREZ CASTRO</t>
  </si>
  <si>
    <t>Prestar con plena autonomía técnica y administrativa sus servicios de apoyo a la gestión como TECNICO ADMINISTRATIVO TIPO B en las consultas requeridas para la expedición de los certificados de carencia de antecedente registral, acorde a los lineamientos señalados por la entidad y que sirven de insumo para el cumplimiento del objeto misional del grupo interno de Gestión Registral para el Saneamiento y la Formalización de la Propiedad Inmobiliaria adscrito a la Superintendencia Delegada</t>
  </si>
  <si>
    <t>1385-2023</t>
  </si>
  <si>
    <t>YAISA MAURIN RUBIANO LAGUNA</t>
  </si>
  <si>
    <t>Prestar con plena autonomía técnica y administrativa sus servicios como PROFESIONALVUNIVERSITARIO TIPO B en el Grupo de Gestión Registral para el Saneamiento y la Formalización de la Propiedad Inmobiliaria frente a la ejecución y seguimiento de las actividades propias del programa de saneamiento y formalización de la propiedad inmueble urbana a nivel nacional.</t>
  </si>
  <si>
    <t>1386-2023</t>
  </si>
  <si>
    <t>MARIA DE LOS ANGELES FERNANDEZ DAZA</t>
  </si>
  <si>
    <t>ORIP NARIÑO</t>
  </si>
  <si>
    <t>1388-2023</t>
  </si>
  <si>
    <t>ANA MARIA ALVAREZ DOMINGUEZ</t>
  </si>
  <si>
    <t>1389-2023</t>
  </si>
  <si>
    <t>KAROLINA ANDREA MERCADO SALCEDO</t>
  </si>
  <si>
    <t>1390-2023</t>
  </si>
  <si>
    <t>JONATAHAN OROZCO ACEVEDO</t>
  </si>
  <si>
    <t>1391-2023</t>
  </si>
  <si>
    <t xml:space="preserve"> DAVID JOSE BURGOS ALCALA</t>
  </si>
  <si>
    <t>1392-2023</t>
  </si>
  <si>
    <t>VICTOR FELIPE ROJAS BAENE</t>
  </si>
  <si>
    <t>1393-2023</t>
  </si>
  <si>
    <t>ELVIRA MARCELA DEL PILAR GUTIERREZ IBAÑEZ</t>
  </si>
  <si>
    <t>1394-2023</t>
  </si>
  <si>
    <t>YUDDY ANDREA CORREA FLOREZ</t>
  </si>
  <si>
    <t>1395-2023</t>
  </si>
  <si>
    <t>ANDRES VALDERRAMA COGOLLO</t>
  </si>
  <si>
    <t>73192299_x000D_</t>
  </si>
  <si>
    <t>1397-2023</t>
  </si>
  <si>
    <t>MIRIAM GOMEZ CEBALLOS</t>
  </si>
  <si>
    <t>Prestar con plena autonomía técnica y administrativa sus servicios como PROFESIONAL ESPECIALIZADO TIPO B en el Grupo de Gestión Registral para el Saneamiento y la Formalización de la Propiedad Inmobiliaria como apoyo jurídico en el programa de saneamiento y formalización de la propiedad inmueble urbana a nivel nacional.</t>
  </si>
  <si>
    <t>1398-2023</t>
  </si>
  <si>
    <t>WENDY MARGARITH POLO JALLER</t>
  </si>
  <si>
    <t>1399-2023</t>
  </si>
  <si>
    <t>JOHN FREDY GUILLEN GARCIA</t>
  </si>
  <si>
    <t>1400-2023</t>
  </si>
  <si>
    <t>CYNTHIA CLARENA PEREZ CAICEDO</t>
  </si>
  <si>
    <t>ESPECIALIZAD TIPO B</t>
  </si>
  <si>
    <t>1401-2023</t>
  </si>
  <si>
    <t>LUIS ALFREDO PAEZ HERNANDEZ</t>
  </si>
  <si>
    <t>Prestar con plena autonomía técnica y administrativa sus servicios como Profesional Especializado Tipo D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</si>
  <si>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1402-2023</t>
  </si>
  <si>
    <t>ANGELA ROCIO USECHE CORTES</t>
  </si>
  <si>
    <t>1405-2023</t>
  </si>
  <si>
    <t>JULIANA MARIA CAGUEÑAS HOLGUIN</t>
  </si>
  <si>
    <t xml:space="preserve">	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</si>
  <si>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1406-2023</t>
  </si>
  <si>
    <t>JOSE SANTIAGO HINIJOSA MENDOZA</t>
  </si>
  <si>
    <t>1407-2023</t>
  </si>
  <si>
    <t>CAROLAYM MARTINEZ JIMENEZ</t>
  </si>
  <si>
    <t>1409-2023</t>
  </si>
  <si>
    <t>DALTON EMILIO PEREA LUNA</t>
  </si>
  <si>
    <t>Prestar con plena autonomía técnica y administrativa sus servicios como PROFESIONAL ESPECIALIZADO TIPO C Para acompañar el proceso de gestión documental y apoyo a la supervisión del proyecto de inversión a cargo de la Dirección Técnica de Registro - Nivel Central</t>
  </si>
  <si>
    <t>1410-2023</t>
  </si>
  <si>
    <t>ELIZABETH FLOREZ GUTIERREZ</t>
  </si>
  <si>
    <t xml:space="preserve">	Prestar con plena autonomía técnica y administrativa sus servicios como PROFESIONAL ESPECIALIZADO TIPO A para la implementación de los instrumentos archivísticos en las Oficinas de Registro de Instrumentos Públicos pertenecientes a la Dirección Regional Pacífica de la Superintendencia de Notariado y Registro - SNR.</t>
  </si>
  <si>
    <t>1411-2023</t>
  </si>
  <si>
    <t>JUAN PABLO CIFUENTES FAJARDO</t>
  </si>
  <si>
    <t>REGISTRADOR ORIP ISTMINA</t>
  </si>
  <si>
    <t>ORP CALOTO</t>
  </si>
  <si>
    <t>1412-2023</t>
  </si>
  <si>
    <t>AURA LICETH RENTERIA MOSQUERA</t>
  </si>
  <si>
    <t>ORIP ISTMINA</t>
  </si>
  <si>
    <t>1413-2023</t>
  </si>
  <si>
    <t xml:space="preserve">LEIDYS PAOLA HERNANDEZ ROLON </t>
  </si>
  <si>
    <t>1415-2023</t>
  </si>
  <si>
    <t>CRISTINA LORENA MANCILLA VIDAL</t>
  </si>
  <si>
    <t>1416-2023</t>
  </si>
  <si>
    <t>DARELIS MERCEDES BRITO MARQUEZ</t>
  </si>
  <si>
    <t>1417-2023</t>
  </si>
  <si>
    <t xml:space="preserve">SAIRA KATERIN PULIDO JARAMILLO </t>
  </si>
  <si>
    <t>1419-2023</t>
  </si>
  <si>
    <t>JULIETH VANESA ZAPATA GARCIA </t>
  </si>
  <si>
    <t xml:space="preserve">	Prestar con plena autonomia tecnica y administrativa sus servicios como Auxiliar Administrative para el apoyo en la aplicacion de las Tablas de Retencion Documental en los archives de la Oficina de Registro de Instrumentos Publicos.</t>
  </si>
  <si>
    <t>REGISTRADOR ORIP SANTUARIO</t>
  </si>
  <si>
    <t>ORIP SANTUARIO</t>
  </si>
  <si>
    <t>1420-2023</t>
  </si>
  <si>
    <t>MARISOL BEJARANO GONZALEZ</t>
  </si>
  <si>
    <t>1422-2023</t>
  </si>
  <si>
    <t xml:space="preserve">ADRIANA SERRANO OSPINA </t>
  </si>
  <si>
    <t>Prestar con plena autonomía técnica y administrativa sus servicios como PROFESIONAL ESPECIALIZADO TIPO B para el Grupo Interno de Seguimiento a la Gestión Registral de los Predios Rurales adscrito a la Superintendencia Delegada para la Protección, Restitución y Formalización de Tierras.</t>
  </si>
  <si>
    <t>1423-2023</t>
  </si>
  <si>
    <t>ALICIA ANGELICA MEDINA BOLIVAR</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</si>
  <si>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GIRARDOTA-ANTIOQUIA</t>
  </si>
  <si>
    <t>1424-2023</t>
  </si>
  <si>
    <t>JORGE EDUARDO FRANCO MONJE</t>
  </si>
  <si>
    <t>Prestar con plena autonomía técnica y administrativa sus servicios como PROFESIONAL ESPECIALIZADO TIPO A en el Grupo de Gestión Registral para el Saneamiento y la Formalización de la Propiedad Inmobiliaria como apoyo jurídico en el programa de formalización y saneamiento de la propiedad inmueble urbana a nivel nacional.</t>
  </si>
  <si>
    <t>1425-2023</t>
  </si>
  <si>
    <t>DISNEY OMAIDA CHINCHILLA RIVERA</t>
  </si>
  <si>
    <t>1426-2023</t>
  </si>
  <si>
    <t>MARIA ALEJANDRA ARDILA SOCARRAS</t>
  </si>
  <si>
    <t>1118820611_x000D_</t>
  </si>
  <si>
    <t>1428-2023</t>
  </si>
  <si>
    <t>NELSON GUTIERREZ OBANDO</t>
  </si>
  <si>
    <t>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</si>
  <si>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1429-2023</t>
  </si>
  <si>
    <t>JUAN PABLO GARCIA JIMENEZ</t>
  </si>
  <si>
    <t>ESPECIALIZAD TIPO D</t>
  </si>
  <si>
    <t>1430-2023</t>
  </si>
  <si>
    <t>EL SERVICIO AEREO A TERRITORIOS NACIONALES SA SATENA</t>
  </si>
  <si>
    <t>899999143-4</t>
  </si>
  <si>
    <t>prestación del servicio de transporte aéreo de pasajeros en rutas operadas por satena y adquisición de tiquetes aéreos nacionales e internacionales de otros operadores y servicios conexos para los funcionarios y contratistas, que así lo requieran en desarrollo de las actividades misionales de la superintendencia de notariado y registro, bogotá, nivel central.</t>
  </si>
  <si>
    <t>SATENA</t>
  </si>
  <si>
    <t>SUPERINTENDENTE DELEGADO DE TIERRAS, COORDINADOR DEL GRUPO DE GESTION DOCUMENTAL, JEFE DE LA OFICINA DE TECNOLOGIAS DE LA INFORMACION, GRUPO DE SERVICIOS ADMINISTRATIVOS</t>
  </si>
  <si>
    <t>SUPERINTENDENCIA DELEGADA DE TIERRAS, GESTION DOCUMENTAL, OFICINA DE TECNOLOGIAS, DIRECCION ADMINSTRATIVA Y FINANCIERA</t>
  </si>
  <si>
    <t>BOGOTA</t>
  </si>
  <si>
    <t>1431-2023</t>
  </si>
  <si>
    <t>CRISTIAN FELIPE ESPINOSA CABRERA</t>
  </si>
  <si>
    <t>Prestar con plena autonomía técnica y administrativa sus servicios de apoyo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</si>
  <si>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1432-2023</t>
  </si>
  <si>
    <t xml:space="preserve"> BRYAN CAMILO GONZALEZ MELO</t>
  </si>
  <si>
    <t>1085302790_x000D_</t>
  </si>
  <si>
    <t>Prestar con plena autonomía técnica y administrativa sus servicios como Técnico Administrativo Tipo B de apoyo a la gestión para para adelantar los trámites allegados a la Oficina de Registro de Instrumentos Públicos en la que presta sus servicios, en especial aquellos relacionados con los procesos de protección, restitución y formalización de tierras.</t>
  </si>
  <si>
    <t>1433-2023</t>
  </si>
  <si>
    <t>JORGE SALCEDO RINCON</t>
  </si>
  <si>
    <t>1434-2023</t>
  </si>
  <si>
    <t>DEYSI OLARTE LARROTA</t>
  </si>
  <si>
    <t>1435-2023</t>
  </si>
  <si>
    <t>YEIMY SOLANYI MORENO CARDOZO</t>
  </si>
  <si>
    <t>Prestar con plena autonomía técnica y administrativa sus servicios como Técnico Administrativo Tipo B de apoyo a la gestión para para adelantar los trámites allegados a la Oficina de Registro de Instrumentos Públicos en la que presta sus servicios, en especial aquellos relacionados con los procesos de protección, restitución y formalización de tierras</t>
  </si>
  <si>
    <t>1437-2023</t>
  </si>
  <si>
    <t>CLAUDIA NATHALIE MAYA CALVACHE</t>
  </si>
  <si>
    <t>1438-2023</t>
  </si>
  <si>
    <t xml:space="preserve"> JOHAN EDUARDO VARGAS MOLINA</t>
  </si>
  <si>
    <t>Prestar con plena autonomía técnica y administrativa sus servicios como Técnico Administrativo Tipo B de apoyo a la gestión en los ejes temáticos a cargo del grupo interno de Seguimiento a la Gestión Registral de los Predios Rurales adscrito a la Superintendencia Delegada para la Protección, Restitución y Formalización de Tierras</t>
  </si>
  <si>
    <t>1439-2023</t>
  </si>
  <si>
    <t>JESSIKA TATIANA GARZON GONZALEZ</t>
  </si>
  <si>
    <t>Prestar con plena autonomía técnica y administrativa sus servicios de apoyo a la gestión como TECNICO ADMINISTRATIVO TIPO B en las actividades adelantadas por el Grupo Interno de Apoyo a la Gestión de Políticas de Tierras adscrito a la Superintendencia Delegada para la Protección, Restitución y Formalización de Tierras</t>
  </si>
  <si>
    <t>1440-2023</t>
  </si>
  <si>
    <t>JULIO ALEXANDER CASTELLANOS MORALES</t>
  </si>
  <si>
    <t>1441-2023</t>
  </si>
  <si>
    <t xml:space="preserve">IVAN DARIO CUBILLOS SANDOVAL </t>
  </si>
  <si>
    <t>1442-2023</t>
  </si>
  <si>
    <t>ANDRES FELIPE CARRILLO VELOZA</t>
  </si>
  <si>
    <t>Prestar con plena autonomía técnica y administrativa sus servicios como PROFESIONAL ESPECIALIZADO TIPO A para apoyar las actividades tecnológicas y funcionales en Radicación Electrónica - REL de competencia de la Dirección Técnica de Registro - Nivel Centra</t>
  </si>
  <si>
    <t>1443-2023</t>
  </si>
  <si>
    <t>VICTOR MANUEL ALZATE DUQUE</t>
  </si>
  <si>
    <t>1444-2023</t>
  </si>
  <si>
    <t>OLGA LUCIA CRUZ GARZON</t>
  </si>
  <si>
    <t>1445-2023</t>
  </si>
  <si>
    <t>YEIMY ALEXANDRA CHAPARRO SIERRA</t>
  </si>
  <si>
    <t>1446-2023</t>
  </si>
  <si>
    <t>MILTON LAUREANO CUERVO CASALLAS</t>
  </si>
  <si>
    <t>prestar con plena autonomía técnica y administrativa sus servicios como PROFESIONAL ESPECIALIZADO TIPO F, para apoyar a la Superintendencia Delegada para el Notariado en el acompañamiento, estructuración, revisión de las actuaciones relacionadas con el ejercicio de las funciones de control notarial</t>
  </si>
  <si>
    <t>1447-2023</t>
  </si>
  <si>
    <t>ANDRES FERNEY ESCOBAR CUASQUER</t>
  </si>
  <si>
    <t>Prestar con plena autonomía técnica y administrativa sus servicios como TÉCNICO ADMINISTRATIVO TIPO B para brindar soporte nivel en la mesa de servicios tecnológicos de la Superintendencia de Notariado y Registro</t>
  </si>
  <si>
    <t>PROFESIONAL ESPECIALIZADO COD. 202812 DE OTI</t>
  </si>
  <si>
    <t>1448-2023</t>
  </si>
  <si>
    <t>JOSE RICARDO SEGOVIA REYES</t>
  </si>
  <si>
    <t>Prestar con plena autonomía técnica y administrativa sus servicios como TÉCNICO ADMINISTRATIVO TIPO B para brindar soporte nivel en la mesa de servicios tecnológicos de la Superintendencia de Notariado y Registro.</t>
  </si>
  <si>
    <t>1449-2023</t>
  </si>
  <si>
    <t>CARLOS EDUARDO QUINTERO SUAREZ</t>
  </si>
  <si>
    <t>1450-2023</t>
  </si>
  <si>
    <t>CARLOS EDUARDO CORREA RAMON</t>
  </si>
  <si>
    <t>1451-2023</t>
  </si>
  <si>
    <t>LAURA MARIANNE ORTIZ MONTENEGRO</t>
  </si>
  <si>
    <t>$18.540.288</t>
  </si>
  <si>
    <t xml:space="preserve">DIRECCION TECNICA DE REGISTRO </t>
  </si>
  <si>
    <t>1452-2023</t>
  </si>
  <si>
    <t>CARLOS ANDRES CARDONA DUQUE</t>
  </si>
  <si>
    <t>1453-2023</t>
  </si>
  <si>
    <t>JULIO CESAR ESTRADA OREJUELA</t>
  </si>
  <si>
    <t>1454-2023</t>
  </si>
  <si>
    <t>CARLOS ALBERTO ARCON MANOTAS</t>
  </si>
  <si>
    <t>1455-2023</t>
  </si>
  <si>
    <t>ELVIS STEWARD HERRERA OLIVAR</t>
  </si>
  <si>
    <t>1456-2023</t>
  </si>
  <si>
    <t>CESAR AUGUSTO ISAZA LEON</t>
  </si>
  <si>
    <t>1457-2023</t>
  </si>
  <si>
    <t>CLAUDIA ANDREA PATIÑO GOMEZ</t>
  </si>
  <si>
    <t>66725951_x000D_</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</si>
  <si>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BUGA</t>
  </si>
  <si>
    <t>1458-2023</t>
  </si>
  <si>
    <t>WENDY TATIANA VERELA CALDERON</t>
  </si>
  <si>
    <t>1459-2023</t>
  </si>
  <si>
    <t>BRIAN CAMILO BEJARANO RUIZ</t>
  </si>
  <si>
    <t>1460-2023</t>
  </si>
  <si>
    <t>FREDY JAIR BELTRAN CANGREJO</t>
  </si>
  <si>
    <t>1032481231_x000D_</t>
  </si>
  <si>
    <t>1461-2023</t>
  </si>
  <si>
    <t>MIGUEL ANGEL PEÑALOZA RUGELES</t>
  </si>
  <si>
    <t xml:space="preserve">1090449077
</t>
  </si>
  <si>
    <t>1462-2023</t>
  </si>
  <si>
    <t>SEBASTIAN RAMIREZ TAFUR</t>
  </si>
  <si>
    <t>1463-2023</t>
  </si>
  <si>
    <t>ANDRES FELIPE CHAVES GARCIA</t>
  </si>
  <si>
    <t>1464-2023</t>
  </si>
  <si>
    <t>MIGUEL ORLANDO MUÑETON DEVIA</t>
  </si>
  <si>
    <t>1073669896_x000D_</t>
  </si>
  <si>
    <t>1465-2023</t>
  </si>
  <si>
    <t>RAFAEL EDUARDO PACHECO COTES</t>
  </si>
  <si>
    <t>Prestar con plena autonomía técnica y administrativa sus servicios como TÉCNICO ADMINISTRATIVO TIPO B de apoyo a la gestión para adelantar los trámites allegados a la Oficina de Registro de Instrumentos Públicos en la que presta sus servicios, en especial aquellos relacionados con los procesos de protección, restitución y formalización de tierras.</t>
  </si>
  <si>
    <t>1466-2023</t>
  </si>
  <si>
    <t>JESUS ALBERTO PACHECO BAYTER</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</si>
  <si>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SANTA MARTA.</t>
  </si>
  <si>
    <t>1467-2023</t>
  </si>
  <si>
    <t>DAYANNA ALEJANDRA BENITEZ MORENO</t>
  </si>
  <si>
    <t>prestar con plena autonomía técnica y administrativa sus servicios como técnico administrativo tipo b, para el seguimiento de los procesos contractuales y apoyo administrativo en la dirección de contratación de la snr, bogotá nivel central.</t>
  </si>
  <si>
    <t>1468-2023</t>
  </si>
  <si>
    <t>JUAN DAVID PAEZ SANTOS</t>
  </si>
  <si>
    <t>Prestar con plena autonomía técnica y administrativa sus servicios como PROFESIONAL ESPECIALIZADO TIPO B para el grupo interno de seguimiento a la gestión registral de los predios rurales adscrito a la superintendencia delegada para la protección, restitución y formalización de tierras.</t>
  </si>
  <si>
    <t>1469-2023</t>
  </si>
  <si>
    <t>CAMILO ANDRES ABRIL JAIMES</t>
  </si>
  <si>
    <t>Prestar con plena autonomía Técnica y administrativa sus servicios como PROFESIONAL ESPECIALIZADO TIPO D, para realizar actividades de revisión y proyección de acciones constitucionales, actos administrativos, ejercer representación judicial y demás asuntos que se requieran en la Oficina Asesora Jurídica.</t>
  </si>
  <si>
    <t>1470-2023</t>
  </si>
  <si>
    <t>WILSON NARVAEZ VARGAS</t>
  </si>
  <si>
    <t>Prestar con plena autonomía Técnica y administrativa sus servicios como PROFESIONAL ESPECIALIZADO TIPO D, para realizar actividades de revisión y proyección de acciones constitucionales, actos administrativos, ejercer representación judicial y demás asuntos que se requieran en la Oficina Asesora Jurídica</t>
  </si>
  <si>
    <t>1471-2023</t>
  </si>
  <si>
    <t>HANS WOLFGANG LEMOS PALACIOS</t>
  </si>
  <si>
    <t>Prestar con plena autonomía técnica y administrativa sus servicios como PROFESIONAL UNIVERSITARIO TIPO B como apoyo jurídico en los ejes temáticos a cargo del grupo interno de Seguimiento a la Gestión Registral de los Predios Rurales adscrito a la Superintendencia Delegada para la Protección, Restitución y Formalización de Tierras</t>
  </si>
  <si>
    <t>1472-2023</t>
  </si>
  <si>
    <t>SANDRA PATRICIA QUINTANA FANDIÑO</t>
  </si>
  <si>
    <t>1473-2023</t>
  </si>
  <si>
    <t>VIVINA PINZON CARDENAS</t>
  </si>
  <si>
    <t>$32.882.112</t>
  </si>
  <si>
    <t>PROFESIONAL ESPECIALIZADO GRADO 19 DE LA SDPRFT</t>
  </si>
  <si>
    <t>1474-2023</t>
  </si>
  <si>
    <t>WILLIAM JAVIER RIVERA MENDOZA</t>
  </si>
  <si>
    <t>1475-2023</t>
  </si>
  <si>
    <t>DIEGO ALBERTO YARA PALENCIA</t>
  </si>
  <si>
    <t xml:space="preserve">Prestar con plena autonomía técnica y administrativa sus servicios como PROFESIONAL UNIVERSITARIO TIPO B como apoyo jurídico en los ejes temáticos a cargo del grupo interno de Seguimiento a la Gestión Registral de los Predios Rurales adscrito a la Superintendencia Delegada para la Protección, Restitución y Formalización de Tierras	 </t>
  </si>
  <si>
    <t>1476-2023</t>
  </si>
  <si>
    <t>BLANCA ALCIRA RODRIGUEZ AREVALO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</si>
  <si>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ESPINAL</t>
  </si>
  <si>
    <t>REGISTRADOR ORIP ESPINAL</t>
  </si>
  <si>
    <t>ORIP ESPINAL</t>
  </si>
  <si>
    <t>1479-2023</t>
  </si>
  <si>
    <t>LEIDY LILIANA MERCADO JIMENEZ</t>
  </si>
  <si>
    <t xml:space="preserve">	Prestar con plena autonomía técnica y administrativa sus servicios como TÉCNICO ADMINISTRATIVO TIPO B de apoyo a la gestión para para adelantar los trámites allegados a la Oficina de Registro de Instrumentos Públicos en la que presta sus servicios, en especial aquellos relacionados con los procesos de protección, restitución y formalización de tierras</t>
  </si>
  <si>
    <t>1480-2023</t>
  </si>
  <si>
    <t>LIZ TATIANA SOCARRAS ESCALANTE</t>
  </si>
  <si>
    <t>1118828395_x000D_</t>
  </si>
  <si>
    <t>ORIPP RIOHACHA</t>
  </si>
  <si>
    <t>1481-2023</t>
  </si>
  <si>
    <t>SONIA LOPEZ PEÑA</t>
  </si>
  <si>
    <t>1482-2023</t>
  </si>
  <si>
    <t>JOHN EDWARD SOTELO VELASQUEZ</t>
  </si>
  <si>
    <t xml:space="preserve">	Prestar con plena autonomia tecnica y administrativa sus servicios como PROFESIONAL UNIVERSITARIO TIPO B, como apoyo juridico en la actividad de migracion de la informacion de antiguo sistema al sistema de registro actual, liderado por el grupo interno de Interoperabilidad Registro Catastro Multiproposito, adscrito a la Superintendencia Delegada para la Proteccion, Restitucion y Formalizacion de Tierras</t>
  </si>
  <si>
    <t>1483-2023</t>
  </si>
  <si>
    <t xml:space="preserve">MONICA PATRICIA MIRANDA PADILLA </t>
  </si>
  <si>
    <t xml:space="preserve">	Prestar con plena autonomia tecnica y administrativa sus servicios como PROFESIONAL UNIVERSITARIO TIPO B para apoyar las actividades juridicas relacionadas con la calificacion de los actos registrales en las oficinas de registro de instrumentos publicos a nivel nacional de competencia de la Direccion Tecnica de Registro - QRIP PLATO,</t>
  </si>
  <si>
    <t>1484-2023</t>
  </si>
  <si>
    <t>LEIDY MILENA MORA REVELO</t>
  </si>
  <si>
    <t xml:space="preserve">	Prestar con plena autonomia tecnica y administrativa sus servicios como PROFESIONAL UNIVERSITARIO TIPO B para apoyar las actividades juridicas relacionadas con la calificacion de los actos registrales en las oficinas de registro de instruments publicos a nivel nacional de competencia de la Direccion Tecnica de Registro - ORIP IPIALES</t>
  </si>
  <si>
    <t>REGISTRADOR ORIP IPIALES</t>
  </si>
  <si>
    <t>ORIP IPIALES</t>
  </si>
  <si>
    <t>1485-2023</t>
  </si>
  <si>
    <t>DANIEL ALEJANDRO HERNANDEZ ALZATE</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</si>
  <si>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MEDELLIN SUR</t>
  </si>
  <si>
    <t>$16.441.056</t>
  </si>
  <si>
    <t>1486-2023</t>
  </si>
  <si>
    <t>SEBASTIAN HAMON GARZON</t>
  </si>
  <si>
    <t>Prestar con plena autonomía técnica y administrativa sus servicios como TÉCNICO ADMINISTRATIVO TIPO B para operar el centro de monitoreo - NOC en el centro de datos de la Superintendencia de Notariado y Registro.</t>
  </si>
  <si>
    <t>COORDINADOR GRUPO DE SERVICIOS TECNOLÓGICOS</t>
  </si>
  <si>
    <t>1487-2023</t>
  </si>
  <si>
    <t>CARLOS STEVEN REAL MARIN</t>
  </si>
  <si>
    <t>Prestar con plena autonomía técnica y administrativa sus servicios como TÉCNICO ADMINISTRATIVO TIPO B para operar el centro de monitoreo - NOC en el centro de datos de la Superintendencia de Notariado y Registro</t>
  </si>
  <si>
    <t>1488-2023</t>
  </si>
  <si>
    <t>JHON CAMILO GRISALES QUINTERO</t>
  </si>
  <si>
    <t>1013613298_x000D_</t>
  </si>
  <si>
    <t>1489-2023</t>
  </si>
  <si>
    <t>JORGE ALEXANDER ALVAREZ ARANGO</t>
  </si>
  <si>
    <t>1490-2023</t>
  </si>
  <si>
    <t>MARIA ALEJANDRA FERIA DOVALE</t>
  </si>
  <si>
    <t>1491-2023</t>
  </si>
  <si>
    <t>SANDRA LILIANA VARGAS VILLALBA</t>
  </si>
  <si>
    <t>Prestar con plena autonomía técnica y administrativa sus servicios como Profesional Especializado Tipo D, para apoyar juridicamente a la Superintendencia Delegada para el Notariado, en el diagnóstico, proyección, revisión y trámite de los actos administrativos, oficios, PQRSD y demás documentos, relacionados con el ejercicio de las funciones de administración notarial</t>
  </si>
  <si>
    <t>DIRECTOR DE ADMINISTRACION NOTARIAL</t>
  </si>
  <si>
    <t>1492-2023</t>
  </si>
  <si>
    <t>CECIL ENRIQUE CANTILLO PEREZ</t>
  </si>
  <si>
    <t xml:space="preserve">	Prestar con plena autonomía técnica y administrativa sus servicios como Auxiliar Administrativo para el apoyo en la aplicación de las Tablas de Retención Documental en los archivos de la Oficina de Registro de Instrumentos Público</t>
  </si>
  <si>
    <t>AUXILIAR ADMINSTRATIVO</t>
  </si>
  <si>
    <t>1493-2023</t>
  </si>
  <si>
    <t>GINNA PAOLA GUTIERREZ ORTIZ</t>
  </si>
  <si>
    <t>1494-2023</t>
  </si>
  <si>
    <t>JANETH VASQUEZ SAAVEDRA</t>
  </si>
  <si>
    <t>1495-2023</t>
  </si>
  <si>
    <t>JEFFERSON ROTAVISTA ZAPATA</t>
  </si>
  <si>
    <t>REGISTRADOR ORIP BELEN DE UMBRIA</t>
  </si>
  <si>
    <t>ORIP BELEN DE UMBRIA</t>
  </si>
  <si>
    <t>1496-2023</t>
  </si>
  <si>
    <t>SANDRA MARCELA ACOSTA CABARCAS</t>
  </si>
  <si>
    <t>1498-2023</t>
  </si>
  <si>
    <t>MIGUEL ANGEL ORDOÑEZ ZAMBRANO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</si>
  <si>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POPAYAN.</t>
  </si>
  <si>
    <t>1499-2023</t>
  </si>
  <si>
    <t>NELSY BEATRIZ PRADO OCORO</t>
  </si>
  <si>
    <t>1500-2023</t>
  </si>
  <si>
    <t>EDWIN LEONARDO PINTO MORENO</t>
  </si>
  <si>
    <t>13929679_x000D_</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</si>
  <si>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MALAGA.</t>
  </si>
  <si>
    <t>1501-2023</t>
  </si>
  <si>
    <t>JOSE REINEL MURILLO PARAMO</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</si>
  <si>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ESPINAL.</t>
  </si>
  <si>
    <t xml:space="preserve">REGISTRADOR ORIP ESPINAL </t>
  </si>
  <si>
    <t xml:space="preserve">ORIP ESPINAL </t>
  </si>
  <si>
    <t>1502-2023</t>
  </si>
  <si>
    <t>ANDRES RICARDO BELTRAN MORENO</t>
  </si>
  <si>
    <t>Prestar con plena autonomía técnica y administrativa sus servicios como PROFESIONAL ESPECIALIZADO TIPO D para apoyar en la coordinación de las actividades de desarrollo de la mesa de servicios funcional de la Superintendencia de Notariado y Registro.</t>
  </si>
  <si>
    <t>COORDINADOR GRUPO DE SISTEMAS DE LA NFORMACION</t>
  </si>
  <si>
    <t>1503-2023</t>
  </si>
  <si>
    <t>ENITH BRIGITTE MADERA RAMOS</t>
  </si>
  <si>
    <t xml:space="preserve">DIRECTOR TECNICO DE REGISTRO </t>
  </si>
  <si>
    <t>1504-2023</t>
  </si>
  <si>
    <t>DIEGO ARMANDO OSPINA PESCADOR</t>
  </si>
  <si>
    <t>Prestar con plena autonomía técnica y administrativa sus servicios como PROFESIONAL ESPECIALIZADO TIPO D para brindar soporte nivel en la mesa de servicios funcional de la Superintendencia de Notariado y Registro.</t>
  </si>
  <si>
    <t>1505-2023</t>
  </si>
  <si>
    <t>SUAD RUJANA SALAS</t>
  </si>
  <si>
    <t>1075251970_x000D_</t>
  </si>
  <si>
    <t>Prestar con plena autonomía técnica y administrativa sus servicios como Profesional Especializado tipo (B), para fortalecer el Grupo de Comunicaciones de la Superintendencia de Notariado y Registro, en todas las actividades y procedimientos relacionados con el desarrollo de la estrategia de comunicación externa e interna de la Superintendencia Delegada de Tierras, dispuesto en los objetivos estratégicos de la dependencia y la entidad.</t>
  </si>
  <si>
    <t>1506-2023</t>
  </si>
  <si>
    <t>JUAN MANUEL JURADO NIETO</t>
  </si>
  <si>
    <t xml:space="preserve">	Prestar con plena autonomía técnica y administrativa sus servicios como PROFESIONAL ESPECIALIZADO TIPO E para administrar el EXALOGIC, PCA y OVM de la Superintendencia De Notariado Y Registro</t>
  </si>
  <si>
    <t xml:space="preserve">COORDINADOR DEL GRUPO DE SISTEMAS DE INFORMACION </t>
  </si>
  <si>
    <t>1507-2023</t>
  </si>
  <si>
    <t>ANGIE GERALDINE SANCHEZ CUELLAR</t>
  </si>
  <si>
    <t>Prestar con plena autonomía técnica y administrativa sus servicios como AUXILIAR ADMINISTRATIVO para apoyar el proceso administrativos propios de la Dirección Técnica de Registro - Nivel Central.</t>
  </si>
  <si>
    <t>$9.005.040</t>
  </si>
  <si>
    <t>1508-2023</t>
  </si>
  <si>
    <t>YESID ACUÑA RAMIREZ</t>
  </si>
  <si>
    <t>1509-2023</t>
  </si>
  <si>
    <t>DIANA CAROLINA VARGAS LOPEZ</t>
  </si>
  <si>
    <t xml:space="preserve">	Prestar con plena autonomía técnica y administrativa sus servicios como AUXILIAR ADMINISTRATIVO para apoyar el proceso administrativos propios de la Dirección Técnica de Registro - Nivel Central</t>
  </si>
  <si>
    <t xml:space="preserve">ORIP MANIZALES </t>
  </si>
  <si>
    <t>1510-2023</t>
  </si>
  <si>
    <t>HELBER ANDRES GOMEZ ROSERO</t>
  </si>
  <si>
    <t xml:space="preserve">REGISTRADOR ORIP PASTO </t>
  </si>
  <si>
    <t xml:space="preserve">ORIP PASTO </t>
  </si>
  <si>
    <t>1512-2023</t>
  </si>
  <si>
    <t>DAYANA ROJAS HERRAN</t>
  </si>
  <si>
    <t xml:space="preserve">	Prestar con plena autonomfa tecnica y administrativa sus servicios como TECNICO ADMINISTRATIVO TIPO B para brindar soporte nivel en la mesa de servicios funcional de la Superintendencia de Notariado y Registro</t>
  </si>
  <si>
    <t>PROFESIONAL ESPECIALIZADO 2028-19 DE LA
OFICINA DE TECNOLOGIAS DE LA INFORMACI6N</t>
  </si>
  <si>
    <t>1513-2023</t>
  </si>
  <si>
    <t xml:space="preserve">YULIETH ANDREA MEJIA VARGAS </t>
  </si>
  <si>
    <t>Prestar con plena autonomía técnica y administrativa sus servicios como TECNICO ADMINISTRATIVO TIPO B para brindar soporte nivel en la mesa de servicios funcional de la Superintendencia de Notariado y Registro.</t>
  </si>
  <si>
    <t>1514-2023</t>
  </si>
  <si>
    <t>DIEGO ALEJANDRO ALVARADO NOVOA</t>
  </si>
  <si>
    <t>1012338868_x000D_</t>
  </si>
  <si>
    <t>Prestar con plena autonomia tecnica y administrativa sus servicios como TECNICO ADMINISTRATIVO TIPO B para brindar soporte nivel en la mesa de servicios funcional de la Superintendencia de Notariado y Registro</t>
  </si>
  <si>
    <t>1515-2023</t>
  </si>
  <si>
    <t xml:space="preserve">GIOVANI MARTINEZ LOPEZ </t>
  </si>
  <si>
    <t>Prestar con plena autonomía técnica y administrativa sus servicios como TECNICO ADMINISTRATIVO TIPO B para brindar soporte nivel en la mesa de servicios funcional de la Superintendencia de Notariado y Registro</t>
  </si>
  <si>
    <t>1516-2023</t>
  </si>
  <si>
    <t xml:space="preserve">JORGE LUIS VARGAS LANDINEZ </t>
  </si>
  <si>
    <t>Prestar con plena autonomia tecnica y administrativa sus servicios como TECNICO ADMINISTRATIVO TIRO B para brindar soporte nivel en la mesa de servicios funcional de la Superintendencia de Notariado y Registro</t>
  </si>
  <si>
    <t>$19.875.240</t>
  </si>
  <si>
    <t>PROFESIONAL ESPECIALIZADO 2028-19 DE LA OFICINA DE TECNOLOGIAS DE LA INFORMAClON</t>
  </si>
  <si>
    <t>1517-2023</t>
  </si>
  <si>
    <t>LEYDI JUANITA QUIROZ CORREA</t>
  </si>
  <si>
    <t>1023328972_x000D_</t>
  </si>
  <si>
    <t>1518-2023</t>
  </si>
  <si>
    <t>MICHAEL JULIAN BERNAL GONZALEZ</t>
  </si>
  <si>
    <t>Prestar con plena autonomia tecnica y administrativa sus servicios como Tecnico Administrative A, para apoyar a la oficina asesora de planeacion, en la construccion e implementacion del sistema estadistico de la entidad, ademas participar en la formulacion, disefio y organizacion del plan anticorrupcidn de la entidad y sus componentes.</t>
  </si>
  <si>
    <t>GRUPO DE INTELIGENCIA DE NEGOCIOS Y ESTADISTICAS INSTITUCIONALES</t>
  </si>
  <si>
    <t>1519-2023</t>
  </si>
  <si>
    <t>DORA CECILIA HERNANDEZ OLIVEROS</t>
  </si>
  <si>
    <t>Prestar con plena autonomía técnica y administrativa sus servicios como PROFESIONAL ESPECIALIZADO TIPO C para apoyar los procesos jurídicos, administrativos y funcionales de competencia de la Dirección Técnica de Registro - Nivel Central.</t>
  </si>
  <si>
    <t>1520-2023</t>
  </si>
  <si>
    <t>JHON HARVY GRUESO PRADO</t>
  </si>
  <si>
    <t>1521-2023</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</si>
  <si>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CENTRO.</t>
  </si>
  <si>
    <t>1522-2023</t>
  </si>
  <si>
    <t>VALERIA MARGARITA ROJAS OSIO</t>
  </si>
  <si>
    <t xml:space="preserve">	prestar con plena autonomía técnica y administrativa sus servicios como TECNICO ADMINISTRATIVO TIPO B para apoyar en temas relacionados con el sistema de información disciplinaria (sid) de la oficina de control disciplinario interno</t>
  </si>
  <si>
    <t>$17.035.920</t>
  </si>
  <si>
    <t>JEFE DE LA OFICINA DE CONTROL DISCIPLINARIO INTERNO</t>
  </si>
  <si>
    <t>1523-2023</t>
  </si>
  <si>
    <t>OSCAR JAVIER SEPULVEDA</t>
  </si>
  <si>
    <t>Prestar con plena autonomia tecnica y administrativa sus servicios como TECNICO ADMINISTRATIVO TIPO B para brindar soporte nivel en la mesa de servicios tecnoldgicos de la Superintendencia de Notariado y Registro</t>
  </si>
  <si>
    <t xml:space="preserve">PROFESIONAL ESPECIALIZADO GRADO 12 DE LA OFICINA DE TECNOLOGIAS DE LA INFORMAClON </t>
  </si>
  <si>
    <t>1524-2023</t>
  </si>
  <si>
    <t>JOSE YEISON URIBE VARGAS</t>
  </si>
  <si>
    <t>Prestar con plena autonomia técnica y administrativa sus servicios como TECNICO ADMINISTRATIVO TIPO B para brindar soporte nivel en la mesa de servicios tecnológicos de la Superintendencia de Notariado y Registro</t>
  </si>
  <si>
    <t>PROFESIONAL ESPECIALIZADO GRADO 12 DE LA
OFICINA DE TECNOLOGIAS DE LA INFORMACION</t>
  </si>
  <si>
    <t>1525-2023</t>
  </si>
  <si>
    <t>ANGELICA MARITZA REYES CASTRO</t>
  </si>
  <si>
    <t xml:space="preserve"> PROFESIONAL ESPECIALIZADO GRADO 12 DE LA OFICINA DE TECNOLOGÍAS DE LA INFORMACIÓN</t>
  </si>
  <si>
    <t>1526-2023</t>
  </si>
  <si>
    <t>MICHAEL ALEXANDER BARRETO NOVOA</t>
  </si>
  <si>
    <t>Prestar con plena autonomía técnica y administrativa sus servicios como TECNICO ADMINISTRATIVO TIPO B para brindar soporte nivel en la mesa de servicios tecnológicos de la Superintendencia de Notariado y Registro.</t>
  </si>
  <si>
    <t>1528-2023</t>
  </si>
  <si>
    <t>SANTIAGO GUERRERO CHAMORRO</t>
  </si>
  <si>
    <t>1529-2023</t>
  </si>
  <si>
    <t>SARA MILENA RUBIO LOPEZ</t>
  </si>
  <si>
    <t>Prestar con plena autonomía técnica y administrativa sus servicios como TECNICO ADMINISTRATIVO TIPO B para brindar soporte nivel en la mesa de servicios tecnológicos de la Superintendencia de Notariado y Registro</t>
  </si>
  <si>
    <t>1530-2023</t>
  </si>
  <si>
    <t>GABRIEL LEONARDO MIRANDA VARGAS</t>
  </si>
  <si>
    <t xml:space="preserve">	Prestar con plena autonomía técnica y administrativa sus servicios como TECNICO ADMINISTRATIVO TIPO B para brindar soporte nivel en la mesa de servicios tecnológicos de la Superintendencia de Notariado y Registro</t>
  </si>
  <si>
    <t>1531-2023</t>
  </si>
  <si>
    <t>BRANDON ESTEBAN MELO BOLAÑOS</t>
  </si>
  <si>
    <t>1532-2023</t>
  </si>
  <si>
    <t>SEBASTIAN ENRIQUE AGUILAR PEREZ</t>
  </si>
  <si>
    <t>Prestar con plena autonomia tecnica y administrativa sus servicios como AUXILIAR ADMINISTRATIVO para efectuar el seguimiento de los procesos que requieren los recursos para la operacion de la mesa de servicio en el nivel central.</t>
  </si>
  <si>
    <t xml:space="preserve">COORDINADOR GRUPO DE SERVICIOS TECNOLOGICOS </t>
  </si>
  <si>
    <t>1533-2023</t>
  </si>
  <si>
    <t>JENNIFER STEPHANIA CASTILLO TORRES</t>
  </si>
  <si>
    <t>Prestar con plena autonorma tecnica y administrativa sus servicios como AUXILIAR ADMINISTRATIVO para'efectuar el seguimiento de los procesos que requieren los recursos para la operacion de la mesa de servicio en el nivel central.</t>
  </si>
  <si>
    <t>OFICINA DE TECNOLOGIAS DE LA INFORMACIÓN</t>
  </si>
  <si>
    <t>1534-2023</t>
  </si>
  <si>
    <t>WILLIAM ALFREDO RIVERA CRUZ</t>
  </si>
  <si>
    <t>Prestar con plena autonomia tecnica y administrative sus servicios como AUXILIAR ADMINISTRATIVO para efectuar el seguimiento de los procesos que requieren los recursos para la operacion de la mesa de servicio en el nivel central.</t>
  </si>
  <si>
    <t>1536-2023</t>
  </si>
  <si>
    <t>ELVIO YESID MENESES GAVIRIA</t>
  </si>
  <si>
    <t>Prestar sus servicios como PROFESIONAL UNIVERSITARIO TIPO B para apoyar las actividades jundicas relacionadas con la calificacion de los actos registrales en las oficinas de registro de instrumentos publicos a nivel nacional de competencia de la Direccion Tecnica de Registro - ORIP PUERTO ASIS</t>
  </si>
  <si>
    <t>1537-2023</t>
  </si>
  <si>
    <t>EYLEEN PAULINE SIMANCA TAPIA</t>
  </si>
  <si>
    <t>Prestar sus servicios como PROFESIONAL UNIVERSITARIO TIPO B para apoyar las actividades jundicas relacionadas con la calificacion de los actos registrales en las oficinas de registro de instrumentos publicos a nivel nacional de competencia de la Direccion Tecnica de Registro - GRIP MONTERIA.</t>
  </si>
  <si>
    <t>1538-2023</t>
  </si>
  <si>
    <t>SANDRA MILENA ROMERO SEGURA</t>
  </si>
  <si>
    <t>Prestar con plena autonomía técnica y administrativa sus servicios como PROFESIONAL ESPECIALIZADO TIPO C para realizar actividades de calidad en la mesa de servicios funcional del sistema de información registral-sir de la Superintendencia de Notariado y Registro</t>
  </si>
  <si>
    <t>PROFESIONAL GRADO 12 DE LA OFICINA DE TECNOLOGIAS DE LA INFORMACION</t>
  </si>
  <si>
    <t xml:space="preserve">BOGOTA- NIVEL CENTRAL </t>
  </si>
  <si>
    <t>1539-2023</t>
  </si>
  <si>
    <t xml:space="preserve">JULIO CESAR MACEA GONZALEZ </t>
  </si>
  <si>
    <t xml:space="preserve">	Prestar con plena autonomía técnica y administrativa sus servicios como Profesional Especializado Tipo A como apoyo jurídico a la Oficina de Registro de Instrumentos Públicos en la que presta sus servicios, para adelantar los tramites allegados a la ORIP, especialmente aquellos relacionados con procesos de Protección, Restitución y Formalización de Tierras.</t>
  </si>
  <si>
    <t xml:space="preserve">REGISTRADOR ORIP MONTERIA </t>
  </si>
  <si>
    <t xml:space="preserve">ORIP MONTERIA </t>
  </si>
  <si>
    <t>1540-2023</t>
  </si>
  <si>
    <t>VICKY ISABEL MARTINEZ ALMENDRALES</t>
  </si>
  <si>
    <t xml:space="preserve">REGISTRADOR ORIP PLATO </t>
  </si>
  <si>
    <t>1541-2023</t>
  </si>
  <si>
    <t>JORGE LUIS MURGAS FARFÁN</t>
  </si>
  <si>
    <t xml:space="preserve">	Prestar con plena autonomía técnica y administrativa sus servicios de apoyo a la gestión como Auxiliar Administrativo en la organización y disposición del archivo documental físico y digital de la Superintendencia Delegada para la Protección, Restitución y Formalización de Tierras</t>
  </si>
  <si>
    <t>1544-2023</t>
  </si>
  <si>
    <t>XAVIER RICARDO VANEGAS MARTINEZ</t>
  </si>
  <si>
    <t xml:space="preserve">	Prestar con plena autonomía técnica y administrativa sus servicios como PROFESIONAL ESPECIALIZADO TIPO B para el Grupo Interno de Seguimiento a la Gestión Registral de los Predios Rurales adscrito a la Superintendencia Delegada para la Protección , Restitución y Formalización de Tierras.</t>
  </si>
  <si>
    <t>1545-2023</t>
  </si>
  <si>
    <t>MARIA ALEJANDRA MARMOLEJO</t>
  </si>
  <si>
    <t>$ 43.098.084</t>
  </si>
  <si>
    <t>DIRECCION DE TALENTO HUMANO</t>
  </si>
  <si>
    <t>1546-2023</t>
  </si>
  <si>
    <t>DAIRO JOSE TIRADO ALVIZ</t>
  </si>
  <si>
    <t xml:space="preserve">	plena autonomía técnica y administrativa sus servicios como Auxiliar Administrativo para el apoyo en la aplicación de las Tablas de Retención Documental en los archivos de la Oficina de Registro de Instrumentos Públicos.</t>
  </si>
  <si>
    <t>$15.758.820</t>
  </si>
  <si>
    <t>1549-2023</t>
  </si>
  <si>
    <t>MATEO LINDARTE CRISTANCHO</t>
  </si>
  <si>
    <t>1550-2023</t>
  </si>
  <si>
    <t>MONICA LILIANA ALVAREZ ZAPATA</t>
  </si>
  <si>
    <t xml:space="preserve">REGISTRADOR ORIP CUCUTA </t>
  </si>
  <si>
    <t>1551-2023</t>
  </si>
  <si>
    <t>JHON EDINSON ROPERO CANO</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</si>
  <si>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 JOSE DEL GUAVIARE</t>
  </si>
  <si>
    <t>REGISTRADOR ORIP SAN JOSE DEL GUAVIARE</t>
  </si>
  <si>
    <t>1552-2023</t>
  </si>
  <si>
    <t>YIDIS JESUS GAHONA RODRIGUEZ</t>
  </si>
  <si>
    <t>80761658_x000D_</t>
  </si>
  <si>
    <t>Prestar con plena autonomía técnica y administrativa sus servicios como PROFESIONAL ESPECIALIZADO TIPO F para apoyar y gestionar los procesos de radicación electrónica - REL, derechos de registro, soporte a notarias y oficinas de registro de instrumentos públicos de competencia de la Dirección Técnica de Registro - Nivel Central</t>
  </si>
  <si>
    <t>1553-2023</t>
  </si>
  <si>
    <t>HUGO GIOVANI SOLANO ROJAS</t>
  </si>
  <si>
    <t>Prestar con plena autonomía técnica y administrativa sus servicios como PROFESIONAL ESPECIALIZADO TIPO C para prestar soporte de arquitectura de software en la mesa de servicios funcional nivel de la Superintendencia de Notariado y Registro</t>
  </si>
  <si>
    <t>PROFESIONAL ESPECIALIZADO GRADO 19 DE LA OFICINA DE TECNOLOGIAS DE LA INFORMACIÓN</t>
  </si>
  <si>
    <t>1554-2023</t>
  </si>
  <si>
    <t xml:space="preserve">JULIAN ROJAS RAMIREZ </t>
  </si>
  <si>
    <t xml:space="preserve">	Prestar con plena autonomía técnica y administrativa sus servicios como PROFESIONAL ESPECIALIZADO TIPO E para brindar soporte nivel en la mesa de servicio funcional de la superintendencia de notariado y registro</t>
  </si>
  <si>
    <t>1555-2023</t>
  </si>
  <si>
    <t xml:space="preserve">JULIE ANDREA THOMAS VALLEJO </t>
  </si>
  <si>
    <t>1032452939_x000D_</t>
  </si>
  <si>
    <t>Prestar con plena autonomía técnica y administrativa sus servicios como PROFESIONAL ESPECIALIZADO TIPO C para apoyar en la coordinación de la mesa de servicios funcional del sistema de información registral- SIR nivel I y II de la superintendencia de notariado y registro</t>
  </si>
  <si>
    <t>1558-2023</t>
  </si>
  <si>
    <t>JULIAN FLOREZ RIVERA</t>
  </si>
  <si>
    <t>1559-2023</t>
  </si>
  <si>
    <t>JESUS DANIEL FUENMAYOR ZUÑIGA</t>
  </si>
  <si>
    <t>Prestar con plena autonomía técnica y administrativa sus servicios como TÉCNICO ADMINISTRATIVO TIPO B para brindar soporte nivel en la mesa de servicios tecnológicos de la Superintendencia de Notariado y Registro"</t>
  </si>
  <si>
    <t>1560-2023</t>
  </si>
  <si>
    <t>ROSA MARIA PULIDO ROSERO</t>
  </si>
  <si>
    <t>1561-2023</t>
  </si>
  <si>
    <t>MARIA YUVISAY PEREZ HERNANDEZ</t>
  </si>
  <si>
    <t>PROFESIONAL
ESPECIALIZADO GRADO 12 DE LA OFICINA DE TECNOLOGIAS DE LA INFORMACIÓN</t>
  </si>
  <si>
    <t xml:space="preserve">ORIP BOGOTA SUR </t>
  </si>
  <si>
    <t>1562-2023</t>
  </si>
  <si>
    <t>ANDREA DEL PILAR GARCIA BUSTOS</t>
  </si>
  <si>
    <t xml:space="preserve">REGISTRADOR ORIP NEIVA </t>
  </si>
  <si>
    <t xml:space="preserve">ORIP NEIVA </t>
  </si>
  <si>
    <t>1563-2023</t>
  </si>
  <si>
    <t>EDNA YULIETH SANCHEZ OSPINA</t>
  </si>
  <si>
    <t xml:space="preserve">TECNICO ADMINISTRATIVO TIPO A </t>
  </si>
  <si>
    <t>$11.357.280</t>
  </si>
  <si>
    <t>1564-2023</t>
  </si>
  <si>
    <t>OSCAR EDUARDO FERNANDEZ MUÑOZ</t>
  </si>
  <si>
    <t xml:space="preserve">	Prestar con plena autonomía técnica y administrativa sus servicios como TÉCNICO ADMINISTRATIVO TIPO B para brindar soporte nivel en la mesa de servicios tecnológicos de la Superintendencia de Notariado y Registro"</t>
  </si>
  <si>
    <t xml:space="preserve">ORIP POPAYAN </t>
  </si>
  <si>
    <t>1565-2023</t>
  </si>
  <si>
    <t xml:space="preserve"> KATERIN PATRICIA SARABIA CHINCHIA</t>
  </si>
  <si>
    <t xml:space="preserve">	prestar con plena autonomía técnica y administrativa sus servicios como PROFESIONAL UNIVERSITARIO TIPO A en el Grupo de Gestión Registral para el Saneamiento y la Formalización de la Propiedad Inmobiliaria frente a la ejecución y seguimiento de las actividades propias del programa de saneamiento y formalización de la propiedad inmueble urbana a nivel nacional.</t>
  </si>
  <si>
    <t xml:space="preserve">PROFESIONAL UNIVERSITARIO TIPO A </t>
  </si>
  <si>
    <t>PROFESIONAL ESPECIALIZADO GRADO 19 DE LA SDPRPT</t>
  </si>
  <si>
    <t>1567-2023</t>
  </si>
  <si>
    <t>GUILLERMO RAMON BULA ESCOBAR</t>
  </si>
  <si>
    <t>Prestar con plena autonomía técnica y administrativa sus servicios como PROFESIONAL ESPECIALIZADO TIPO A, como apoyo jurídico a la oficina de registro de instrumentos públicos en la que presta sus servicios, para adelantar los tramites allegados a la ORIP, especialmente aquellos relacionados con procesos de Protección, Restitución y Formalización de Tierras</t>
  </si>
  <si>
    <t>1568-2023</t>
  </si>
  <si>
    <t>HAMER YESID GUERRERO HIGUERA</t>
  </si>
  <si>
    <t>1569-2023</t>
  </si>
  <si>
    <t>MARIA ANDREA FRANCO SALEME</t>
  </si>
  <si>
    <t>Prestar con plena autonomía técnica y administrativa sus servicios como PROFESIONAL UNIVERSITARIO TIPO B, como apoyo jurídico para las actividades del grupo de Políticas de Tierras a cargo de la Superintendencia Delegada para la Protección, Restitución y Formalización de Tierras</t>
  </si>
  <si>
    <t>1570-2023</t>
  </si>
  <si>
    <t>SANTIAGO ANDRES GARCIA RICO</t>
  </si>
  <si>
    <t>Prestar con plena autonomía técnica y administrativa sus servicios como TÉCNICO ADMINISTRATIVO TIPO B como líder de soporte de red de la mesa de servicios tecnológicos de la Superintendencia de Notariado y Registro</t>
  </si>
  <si>
    <t xml:space="preserve">COORDINADOR DEL GRUPO DE SERVICIOS TECNOLOGICOS </t>
  </si>
  <si>
    <t>BOGOTA-NIVEL CENTRAL</t>
  </si>
  <si>
    <t>1571-2023</t>
  </si>
  <si>
    <t>DIANA MILENA ORTIZ ROMERO</t>
  </si>
  <si>
    <t>Prestar con plena autonomia tecnica y administrativa sus servicios como TECNICO ADMINISTRATIVO TIRO B para desarrollar procesos de apropiacion de conocimientos de la mesa de servicios tecnologicos de la superintendencia de Notariado y Registro</t>
  </si>
  <si>
    <t>1572-2023</t>
  </si>
  <si>
    <t>JOHANNA ALEXANDRA HERRERA RODRIGUEZ</t>
  </si>
  <si>
    <t xml:space="preserve">	Prestar con plena autonomía técnica y administrativa sus servicios como PROFESIONAL UNIVERSITARIO TIPO B, como apoyo jurídico en la revisión y análisis de la información de antiguo sistema del grupo de interoperabilidad registro catastro de la superintendencia delegada para la Protección Restitución y Formalización de tierras.</t>
  </si>
  <si>
    <t>PROFESIONAL ESPECIALIZADO GRADO 20 DE LA SDPRFT</t>
  </si>
  <si>
    <t>1573-2023</t>
  </si>
  <si>
    <t>PAULA MARCELA GARCIA MEDINA</t>
  </si>
  <si>
    <t>Prestar con plena autonomía técnica y administrativa sus servicios de apoyo a la gestión como Técnico Administrativo Tipo B, en las actividades de organización documental, tramite y seguimiento de solicitudes requeridos en la Superintendencia Delegada para la Protección, Restitución y Formalización de Tierras</t>
  </si>
  <si>
    <t xml:space="preserve">DELEGADA DE TIERRAS </t>
  </si>
  <si>
    <t>1574-2023</t>
  </si>
  <si>
    <t>Prestar con plena autonomia tecnica y administrativa sus servicios como PROFESIONAL UNIVERSITARIO TIPO B para apoyar las actividades juridicas relacionadas con la calificacion de los actos registrales en las oficinas de registro de instrumentos publicos a nivel nacional de competencia de la Direccion Tecnica de Registro - ORIP OCANA.</t>
  </si>
  <si>
    <t>1575-2023</t>
  </si>
  <si>
    <t>SULMA HERMINA PRADO OCORO</t>
  </si>
  <si>
    <t>Prestar con plena autonomia tecnica y administrativa sus servicios como PROFESIONAL UNIVERSITARIO TIPO A apoyando el seguimiento de requerimientos tecnicos y administrativos para el funcionamiento y desarrollo de la mesa de servlcio en las regionales Pacifico, Centro, Caribe, Andina y Orinoquia.</t>
  </si>
  <si>
    <t xml:space="preserve">REGISTRADOR ORIP CALI </t>
  </si>
  <si>
    <t>1576-2023</t>
  </si>
  <si>
    <t>CYNTHIA NUBIED ESPINEL MOLINA</t>
  </si>
  <si>
    <t xml:space="preserve">	Prestar con plena autonomía técnica y administrativa sus servicios como AUXILIAR ADMINISTRATIVO para desarrollar procesos de apropiación del conocimiento de la mesa de servicios tecnológicos de la Superintendencia de Notariado y Registro.</t>
  </si>
  <si>
    <t xml:space="preserve">BOGOTA-NIVEL CENTRAL </t>
  </si>
  <si>
    <t>1577-2023</t>
  </si>
  <si>
    <t>Prestar con plena autonomia tecnica y administrativa sus servicios como Profesional Universitario Tipo (B), para fortalecer las comunicaciones de la superintendencia de notariado y registro, en todas las actividades y procedimientos relacionados con el desarrollo de la estrategia de comunicacion externa e interna de la entidad, dispuesto en los objetivos estrategicos de la dependencia y la entidad.</t>
  </si>
  <si>
    <t xml:space="preserve">ASESOR DEL DESPACHO 1020-11  </t>
  </si>
  <si>
    <t>1578-2023</t>
  </si>
  <si>
    <t>Prestar con plena con plena autonomia tecnica y administrativa sus servicios como PROFESIONAL ESPECIALIZADO TIPO D, para las actividades de seguimiento, consolidacion y control de la gestion de los ingresos de la entidad aplicado a las 195 GRIPS del pais y gestion de reporte de informacion en el grupo de tesoreria pages y recaudos registrales de la Direccion Administrativa y Financiera.</t>
  </si>
  <si>
    <t>$14.795.538</t>
  </si>
  <si>
    <t>COORDINADOR GRUPO DE TESORERIA</t>
  </si>
  <si>
    <t>1579-2023</t>
  </si>
  <si>
    <t xml:space="preserve">BRAYAN SAMUEL MARTINEZ ALVAREZ </t>
  </si>
  <si>
    <t>Prestar con plena autonomía técnica y administrativa sus servicios como TÉCNICO ADMINISTRATIVO TIPO B para soportar el sistema de información SIN de la Superintendencia de Notariado y Registro</t>
  </si>
  <si>
    <t>1580-2023</t>
  </si>
  <si>
    <t xml:space="preserve">CRISTIAN DAVID AGUDELO GUIZA </t>
  </si>
  <si>
    <t>PROFESIONAL ESPECIALIZADO GRADO 19 DE LA OFICINA DE TECNOLOGIAS DE LA INFORMACION</t>
  </si>
  <si>
    <t>1581-2023</t>
  </si>
  <si>
    <t>JULIAN ALBERTO PRADILLA ACEVEDO</t>
  </si>
  <si>
    <t>Prestar con plena autonomía técnica y administrativa sus servicios como PROFESIONAL ESPECIALIZADO TIPO B para realizar las actividades de la depuración de las notarías del país, con el fin de establecer el estado de cuenta de estas, elaborando las comunicaciones o certificaciones de paz y salvo o de deuda a favor del fondo cuenta especial de notariado</t>
  </si>
  <si>
    <t>$21.265.920</t>
  </si>
  <si>
    <t>COORDINADOR DEL GRUPO DE RECAUDOS,APORTES Y SUBSIDIOS NOTARIALES</t>
  </si>
  <si>
    <t>BOGOTA NIVEL CENTRAÑ</t>
  </si>
  <si>
    <t>1583-2023</t>
  </si>
  <si>
    <t xml:space="preserve">LUISA FERNANDA CHAVERRA DIAZ </t>
  </si>
  <si>
    <t>prestar con plena autonomía técnica y administrativa sus servicios como AUXILIAR ADMINISTRATIVO, para el apoyo en la aplicación de las tablas de retención documental en los archivos de la oficina de registro de instrumentos públicos</t>
  </si>
  <si>
    <t>$14.633.190</t>
  </si>
  <si>
    <t>1584-2023</t>
  </si>
  <si>
    <t>ANGELICA DANIELA RODRIGUEZ RODRIGUEZ</t>
  </si>
  <si>
    <t>Prestar con plena autonomía técnica y administrativa sus servicios como AUXILIAR ADMINISTRATIVO, para el apoyo en la aplicación de las tablas de retención documental en los archivos de la oficina de registro de instrumentos públicos</t>
  </si>
  <si>
    <t xml:space="preserve">AUXULIAR ADMINISTRATIVO </t>
  </si>
  <si>
    <t>REGISTRADOR ORIP GACHETA</t>
  </si>
  <si>
    <t xml:space="preserve">ORIP GACHETA </t>
  </si>
  <si>
    <t>1585-2023</t>
  </si>
  <si>
    <t xml:space="preserve">JOHANNA ANDREA CRUZ CAICEDO </t>
  </si>
  <si>
    <t>1586-2023</t>
  </si>
  <si>
    <t xml:space="preserve">KAREN LIZETH PADILLA PEÑUELA </t>
  </si>
  <si>
    <t>1589-2023</t>
  </si>
  <si>
    <t>LINA CLAUDIA VILLANUEVA GAVIRIA</t>
  </si>
  <si>
    <t>Prestar con plena autonomía técnica y administrativa sus servicios como PROFESIONAL UNIVERSITARIO TIPO B para apoyar las actividades jurídicas relacionadas con la calificación de los actos regístrales en las oficinas de registro de instrumentos públicos a nivel nacional de competencia de la Dirección Técnica de Registro - GRIP PALMIRA.</t>
  </si>
  <si>
    <t>1590-2023</t>
  </si>
  <si>
    <t>JULIO DAVID TORRES BELTRAN</t>
  </si>
  <si>
    <t>Prestar con plena autonomía técnica y administrativa sus servicios como TÉCNICO ADMINISTRATIVO TIPO B para soportar el servicio de antivirus de la Superintendencia de Notariado y Registro</t>
  </si>
  <si>
    <t>TECNICO ADMINSTRATIVO TIPO B</t>
  </si>
  <si>
    <t>1592-2023</t>
  </si>
  <si>
    <t xml:space="preserve">MANUEL ALEJANDRO USTARIZ USTARIZ </t>
  </si>
  <si>
    <t>Prestar con plena autonomía técnica y administrativa sus servicios como PROFESIONAL ESPECIALIZADO TIPO B apoyando el seguimiento de requerimientos técnicos y administrativos para el funcionamiento con enfoque al proceso de innovación y desarrollo de la mesa de servicio en el nivel central de la Superintendencia de Notariado y Registro.</t>
  </si>
  <si>
    <t>1593-2023</t>
  </si>
  <si>
    <t>ERNESTO ENRIQUE TIRADO HOYOS</t>
  </si>
  <si>
    <t xml:space="preserve">Prestar con plena autonomía técnica y administrativa sus servicios como PROFESIONAL ESPECIALIZADO TIPO B apoyando el seguimiento de requerimientos técnicos y administrativos para el funcionamiento con enfoque al proceso de innovación y desarrollo de la mesa de servicio en el nivel central de la Superintendencia de Notariado y Registro	 </t>
  </si>
  <si>
    <t>1594-2023</t>
  </si>
  <si>
    <t>EDWIN JOHAN CALVO FONSECA</t>
  </si>
  <si>
    <t>Prestar con plena autonomía técnica y administrativa sus servicios jurídicos como PROFESIONAL ESPECIALIZADO TIPO C para estudiar, sustanciar y proyectar los actos administrativos que resuelven recursos en segunda instancia y atención a requerimientos de los entes de control de competencia de la subdirección de apoyo jurídico registral SNR - nivel central</t>
  </si>
  <si>
    <t>$25.421.760</t>
  </si>
  <si>
    <t>1595-2023</t>
  </si>
  <si>
    <t xml:space="preserve">JESSEL ESTELLA BOHORQUEZ ALVAREZ </t>
  </si>
  <si>
    <t>Prestar con plena autonomía técnica y administrativa sus servicios jurídicos como PROFESIONAL ESPECIALIZADO TIPO C para estudiar, sustanciar y proyectar los actos administrativos que resuelven recursos en el marco de los procesos de segunda instancia en especial los desistimientos de los recursos que sean competencia de la subdirección de apoyo jurídico registral - SNR nivel central.</t>
  </si>
  <si>
    <t>SUBDIRECCION DE APOYO JURIDICO REGISTRAL</t>
  </si>
  <si>
    <t>1596-2023</t>
  </si>
  <si>
    <t xml:space="preserve">CAMILA ANDREA BENITEZ BARRERA </t>
  </si>
  <si>
    <t>Prestar con plena autonomía técnica y administrativa sus servicios jurídicos y/o administrativos como PROFESIONAL UNIVERSITARIO TIPO B para estudiar, sustanciar y proyectar los actos administrativos que resuelven los recursos en segunda instancia y redacción de proyectos de PQRS de competencia de la subdirección de apoyo jurídico registral - SNR nivel central.</t>
  </si>
  <si>
    <t>PROFESIONAL UNIBERSITARIO TIPO B</t>
  </si>
  <si>
    <t>1597-2023</t>
  </si>
  <si>
    <t xml:space="preserve">ZAYDY SOFIA MOLANO VERGARA </t>
  </si>
  <si>
    <t>1000160653_x000D_</t>
  </si>
  <si>
    <t>Prestar con plena autonomía técnica y administrativa sus servicios como AUXILIAR ADMINISTRATIVO para efectuar el seguimiento de los procesos que requieren los recursos para la operación de la mesa de servicio en las regiones pacifico, centro, Caribe, Andina y Orinoquía</t>
  </si>
  <si>
    <t>1598-2023</t>
  </si>
  <si>
    <t xml:space="preserve">MARYUDY LERMA OBREGON </t>
  </si>
  <si>
    <t>Prestar con plena autonomía técnica y administrativa sus servicios como AUXILIAR ADMINISTRATIVO para efectuar el seguimiento de los procesos que requieren los recursos para la operación de la mesa de servicio en las regiones pacifico, centro, Caribe, Andina y Orinoquía.</t>
  </si>
  <si>
    <t>1599-2023</t>
  </si>
  <si>
    <t xml:space="preserve">JHON FREDY BOGOTA JIMENEZ </t>
  </si>
  <si>
    <t>1600-2023</t>
  </si>
  <si>
    <t xml:space="preserve">BRENDA BEATRIZ CERA CASTILLO </t>
  </si>
  <si>
    <t xml:space="preserve">	Prestar con plena autonomía técnica y administrativa sus servicios como AUXILIAR ADMINISTRATIVO para efectuar el seguimiento de los procesos que requieren los recursos para la operación de la mesa de servicio en las regiones pacifico, centro, Caribe, Andina y Orinoquía.</t>
  </si>
  <si>
    <t xml:space="preserve">REGISTRADOR ORIP CARTAGENA </t>
  </si>
  <si>
    <t xml:space="preserve">ORIP CARTAGENA </t>
  </si>
  <si>
    <t>1601-2023</t>
  </si>
  <si>
    <t xml:space="preserve">MARY EUGENIA CARDONA ARBOLEDA </t>
  </si>
  <si>
    <t xml:space="preserve">	Prestar con plena autonomía técnica y administrativa sus servicios como AUXILIAR ADMINISTRATIVO para efectuar el seguimiento de los procesos que requieren los recursos para la operación de la mesa de servicio en las regiones pacifico, centro, Caribe, Andina y Orinoquía</t>
  </si>
  <si>
    <t xml:space="preserve">AUXILIAR ADMINISTATIVO </t>
  </si>
  <si>
    <t xml:space="preserve">ORIP MEDELLIN NORTE </t>
  </si>
  <si>
    <t>1602-2023</t>
  </si>
  <si>
    <t>LUIS ALBERTO VILLOTA CABRERA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</si>
  <si>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ei desarrollo de los lineamientos de línea de producción ORIP IPIALES</t>
  </si>
  <si>
    <t xml:space="preserve">REGISTRADOR ORIP IPIALES </t>
  </si>
  <si>
    <t>1603-2023</t>
  </si>
  <si>
    <t>VALENTINA GOMEZ CERON</t>
  </si>
  <si>
    <t>Prestar con plena autonomía técnica y administrativa sus servicios como Prestar con plena autonomía técnica y administrativa sus servicios como PROFESIONAL UNIVERSITARIO TIPO B como apoyo jurídico en los ejes temáticos a cargo del grupo interno de Seguimiento a la Gestión Registral de los Predios Rurales adscrito a la Superintendencia Delegada para la Protección, Restitución y Formalización de Tierras</t>
  </si>
  <si>
    <t>$24.661.584</t>
  </si>
  <si>
    <t>1604-2023</t>
  </si>
  <si>
    <t>MARTHA LUCIA SARMIENTO BERNAL</t>
  </si>
  <si>
    <t>1605-2023</t>
  </si>
  <si>
    <t xml:space="preserve">CAJA COLOMBIANA DE SUBSIDIO FAMILIAR-COLSUBSIDIO </t>
  </si>
  <si>
    <t xml:space="preserve"> 860007336 -1 </t>
  </si>
  <si>
    <t xml:space="preserve">	Contratar la prestación de servicios de apoyo a la gestión para llevar a cabo la ejecución de los programas y actividades que forman parte del plan de bienestar estímulos e incentivos para los funcionarios de la Superintendencia de Notariado y Registro y actividades de apoyo logístico institucional, durante la vigencia 2023.</t>
  </si>
  <si>
    <t>$3.288.000.000</t>
  </si>
  <si>
    <t>COORDINADOR DEL GRUPO DE BIENESTAR,GESTION DEL CONOCIMIENTO</t>
  </si>
  <si>
    <t xml:space="preserve">NIVEL NACIONAL </t>
  </si>
  <si>
    <t>1606-2023</t>
  </si>
  <si>
    <t xml:space="preserve">KAREN FARIDES TORRES BAQUERO </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</si>
  <si>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VALLEDUPAR	 </t>
  </si>
  <si>
    <t>1607-2023</t>
  </si>
  <si>
    <t>JENNY PAOLA GONZALEZ MORA</t>
  </si>
  <si>
    <t>Prestar con plena autonomía técnica y administrativa sus servicios como PROFESIONAL ESPECIALIZADO TIPO B en la Superintendencia Delegada para el Registro para el diseño y formulación de instrumentos curriculares y pedagógicos, propios para la enseñanza virtual y presencial enfocada a la definición y cualificación de competencias laborales que harán parte de la estructuración y puesta en funcionamiento de la Escuela Registral y Notarial de Colombia.</t>
  </si>
  <si>
    <t>$26.582.400</t>
  </si>
  <si>
    <t>ASESOR GRADO 11 CODIGO 1020</t>
  </si>
  <si>
    <t>1608-2023</t>
  </si>
  <si>
    <t>OFIR AURORA CHAPARRO ROJAS</t>
  </si>
  <si>
    <t>1609-2023</t>
  </si>
  <si>
    <t>MANUEL FERNANDO GUEVARA</t>
  </si>
  <si>
    <t>1610-2023</t>
  </si>
  <si>
    <t>LUIS ALBERTO MARTINEZ</t>
  </si>
  <si>
    <t>Prestar con plena autonomía técnica y administrativa sus servicios como PROFESIONAL ESPECIALIZADO TIPO A para realizar acompañamiento al grupo interno de trabajo de vinculación de la DTH</t>
  </si>
  <si>
    <t xml:space="preserve">DIRECTORA DE TALENTO HUMANO </t>
  </si>
  <si>
    <t xml:space="preserve">DIRECCION DE TALENTO HUMANO </t>
  </si>
  <si>
    <t>1611-2023</t>
  </si>
  <si>
    <t>SONIA NAYIBE SANCHEZ BOTELLO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</si>
  <si>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BOGOTA ZONA CENTRO.</t>
  </si>
  <si>
    <t xml:space="preserve">REGISTRADOR ORIP BOGOTA CENTRO </t>
  </si>
  <si>
    <t xml:space="preserve">ORIP BOGOTA CENTRO </t>
  </si>
  <si>
    <t>1612-2023</t>
  </si>
  <si>
    <t>JUAN SEBASTIAN RUIZ MUÑOZ</t>
  </si>
  <si>
    <t>1613-2023</t>
  </si>
  <si>
    <t>MARIA ALEJANDRA HORMECHEA GARCÍA</t>
  </si>
  <si>
    <t>Prestar con plena autonomía técnica y administrativa sus servicios como PROFESIONAL ESPECIALIZADO TIPO C para acompañar la gestión pre contractual, contractual y post contractual en la Dirección de Contratación</t>
  </si>
  <si>
    <t xml:space="preserve">DIRECTORA DE CONTRATOS </t>
  </si>
  <si>
    <t>DIRECCION DE CONTRATOS</t>
  </si>
  <si>
    <t>1614-2023</t>
  </si>
  <si>
    <t>IRMA ALARCON AMARILES</t>
  </si>
  <si>
    <t xml:space="preserve">	Prestar con plena autonomía técnica y administrativa sus servicios como PROFESIONAL ESPECIALIZADO TIPO C, para el seguimiento al consumo de elementos de papelería, útiles de escritorio e insumos de aseo y cafetería. Adicionalmente como enlace para el proceso de inventarios entre la regional andina y el grupo de servicios administrativos en el nivel central</t>
  </si>
  <si>
    <t xml:space="preserve">DIRECTOR REGIONAL ANDINA </t>
  </si>
  <si>
    <t xml:space="preserve">DIRECCION REGIONAL ANDINA </t>
  </si>
  <si>
    <t xml:space="preserve">ORIP PEREIRA </t>
  </si>
  <si>
    <t>1615-2023</t>
  </si>
  <si>
    <t>ISAAC FUENTES RANGEL</t>
  </si>
  <si>
    <t>Prestar con plena autonomía técnica y administrativa sus servicios jurídicos como profesional universitario tipo a para revisión preliminar de aquellos documentos que se radiquen en el sistema integrado de servicios y gestión (sisg), a través de los cuales se remiten por parte de las oficinas de registro e instrumentos públicos (orip), los expedientes y en los que los usuarios de servicio público registral hallan instaurado los recursos de apelación para verificar y constatar por los aplicativos</t>
  </si>
  <si>
    <t>$13.250.304</t>
  </si>
  <si>
    <t>SUBDIRECTOR DE APOYO JURÍDICO REGISTRAL</t>
  </si>
  <si>
    <t>1616-2023</t>
  </si>
  <si>
    <t xml:space="preserve">DANNA STEFANIA RESTREPO GALEANO </t>
  </si>
  <si>
    <t xml:space="preserve">SUPERINTENDENCIA DELEGADA PARA EL NOTARIADO </t>
  </si>
  <si>
    <t>1617-2023</t>
  </si>
  <si>
    <t>STIVEN ALEJANDRO ALONSO CASTRO</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</si>
  <si>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SAN MARTÍN.</t>
  </si>
  <si>
    <t xml:space="preserve">ORIP SAN MARTIN </t>
  </si>
  <si>
    <t>1618-2023</t>
  </si>
  <si>
    <t>LEIDY TATIANA MELO CUENCA</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</si>
  <si>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CALOTO</t>
  </si>
  <si>
    <t xml:space="preserve">AUXILIAR ADMINSITRATIVO </t>
  </si>
  <si>
    <t xml:space="preserve">REGISTRADOR ORIP´CALOTO </t>
  </si>
  <si>
    <t xml:space="preserve">ORIP CALOTO </t>
  </si>
  <si>
    <t>1619-2023</t>
  </si>
  <si>
    <t>Prestar con plena autonomía técnica y administrativa sus servicios jurídicos como PROFESIONAL ESPECIALIZADO TIPO C para estudiar, sustanciar y proyectar los actos administrativos que resuelven recursos en segunda instancia y atención a la defensa judicial de competencia de la subdirección de apoyo jurídico registral SNR - nivel central.</t>
  </si>
  <si>
    <t xml:space="preserve">SUBDIRECTOR DE APOYO JURIDICO REGISTRAL </t>
  </si>
  <si>
    <t>1620-2023</t>
  </si>
  <si>
    <t>MARIA PIEDAD ZABALETA MUGUEZ</t>
  </si>
  <si>
    <t>Prestar con plena autonomía técnica y administrativa sus servicios jurídicos y/o administrativos como PROFESIONAL UNIVERSITARIO TIPO B para estudiar, sustanciar y proyectar los actos administrativos que resuelven los recursos en segunda instancia y apoyo a las quejas de competencia de la subdirección de apoyo jurídico registral - SNR nivel central.</t>
  </si>
  <si>
    <t>1621-2023</t>
  </si>
  <si>
    <t xml:space="preserve">WENDY JOHANA MENDOZA CASTAÑEDA </t>
  </si>
  <si>
    <t>SUPERINTENDECIA DELEGADA DE TIERRAS</t>
  </si>
  <si>
    <t>1622-2023</t>
  </si>
  <si>
    <t xml:space="preserve">LUISA MARIA RUIZ SANCHEZ </t>
  </si>
  <si>
    <t>Prestar con plena autonomía técnica y administrativa sus servicios como PROFESIONAL UNIVERSITARIO TIPO A en el Grupo de Gestión Registral para el Saneamiento y la Formalización de la Propiedad Inmobiliaria frente a la ejecución y seguimiento de las actividades propias del programa de Saneamiento y Formalización de la propiedad inmueble urbana a nivel nacional.</t>
  </si>
  <si>
    <t>$19.875.456</t>
  </si>
  <si>
    <t xml:space="preserve">ORIP MEDELLIN SUR </t>
  </si>
  <si>
    <t>1623-2023</t>
  </si>
  <si>
    <t xml:space="preserve">LUIS CARLOS CASSIANI AMADOR </t>
  </si>
  <si>
    <t>Prestar con plena autonomía técnica y administrativa sus servicios como PROFESIONAL ESPECIALIZADO TIPO C, para apoyar en el Área Jurídica de los procesos y procedimientos de la Dirección Regional Caribe y en apoyo de las Oficinas de su Jurisdicción	 
Tipo de Contrato	Prestación de servicios</t>
  </si>
  <si>
    <t>DIRECCION REGIONAL CARIBE</t>
  </si>
  <si>
    <t>1624-2023</t>
  </si>
  <si>
    <t>DORA DEL CARMEN CARO NAVARRO</t>
  </si>
  <si>
    <t>prestar con plena autonomía técnica y administrativa sus servicios jurídicos como PROFESIONAL ESPECIALIZADO TIPO F para revisar, acompañar y liderar las actividades jurídicas de competencia de la subdirección de apoyo jurídico registral snr - nivel central</t>
  </si>
  <si>
    <t>$43.098.084</t>
  </si>
  <si>
    <t>1625-2023</t>
  </si>
  <si>
    <t xml:space="preserve">IVONE IRENE GIRADO GONZALEZ </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</si>
  <si>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RIO004EEGRO.</t>
  </si>
  <si>
    <t xml:space="preserve">REGISTRADOR ORIP RIONEGRO </t>
  </si>
  <si>
    <t>1627-2023</t>
  </si>
  <si>
    <t>ANDRES MAURICIO GUARAN GUERRERO</t>
  </si>
  <si>
    <t xml:space="preserve">	Prestar con plena autonomía técnica y administrativa sus servicios como PROFESIONAL UNIVERSITARIO TIPO B, como apoyo jurídico en la actividad de migración de la información de antiguo sistema al sistema de registro actual, liderado por el grupo interno de Interoperabilidad Registro Catastro Multipropósito, adscrito a la Superintendencia Delegada para la Protección, Restitución y Formalización de Tierras.</t>
  </si>
  <si>
    <t xml:space="preserve">SUPERINTENDENCIA DELEGADA DE TIERRAS </t>
  </si>
  <si>
    <t xml:space="preserve">ORIP IPIALES </t>
  </si>
  <si>
    <t>1628-2023</t>
  </si>
  <si>
    <t xml:space="preserve">JORGE ARMANDO ANGARITA </t>
  </si>
  <si>
    <t>Prestar con plena autonomía técnica y administrativa sus servicios como Profesional Universitario TIPO B para apoyar la ejecución de los programas de SST en el Nivel Central. Bogotá.</t>
  </si>
  <si>
    <t xml:space="preserve">COORDINADORA DEL GRUPO DE SEGURIDAD Y SALUD EN EL TRABAJO </t>
  </si>
  <si>
    <t>1629-2023</t>
  </si>
  <si>
    <t>Prestar con plena autonomía técnica y administrativa sus servicios como Profesional Universitario TIPO A para desarrollar estrategias de intervención en clima laboral y riesgo psicosocial en el Grupo de Bienestar, Gestión del Conocimiento y Evaluación de Personal de la Dirección de Talento Humano en dos regionales.</t>
  </si>
  <si>
    <t xml:space="preserve">COORDINADORA DEL GRUPO DE BIENESTAR Y GESTION DEL CONOCIMIENTO </t>
  </si>
  <si>
    <t>1630-2023</t>
  </si>
  <si>
    <t xml:space="preserve">	Prestar con plena autonomía técnica y administrativa sus servicios como Profesional Universitario TIPO A para desarrollar estrategias de intervención en clima laboral y riesgo psicosocial en el Grupo de Bienestar, Gestión del Conocimiento y Evaluación de Personal de la Dirección de Talento Humano en dos regionales.</t>
  </si>
  <si>
    <t>REGIONAL CENTRO- BOGOTA</t>
  </si>
  <si>
    <t>1631-2023</t>
  </si>
  <si>
    <t>Prestar con plena autonomía técnica y administrativa sus servicios como Profesional Universitario TIPO B para apoyar el cumplimiento bajo el marco normativo legal vigente del SGSST de la Dirección de Talento Humano con los sistemas integrados de gestión de la Entidad. Bogotá.</t>
  </si>
  <si>
    <t>1632-2023</t>
  </si>
  <si>
    <t>prestar con plena autonomía técnica y administrativa sus servicios como Profesional Especializado TIPO A para apoyar la gestión y cumplimiento del marco normativo para integrar el SGSST con los sistemas integrados de gestión de la Entidad. Bogotá.</t>
  </si>
  <si>
    <t xml:space="preserve">COORDINADOR (A)
DEL GRUPO DE SEGURIDAD Y SALUD EN EL TRABAJO
</t>
  </si>
  <si>
    <t>SELECCION ABREVIADA 002</t>
  </si>
  <si>
    <t>1633-2023</t>
  </si>
  <si>
    <t>TREMENDA CREATIVA &amp; BTL S.A.S</t>
  </si>
  <si>
    <t>901120123-0</t>
  </si>
  <si>
    <t>Contratar servicios operativos y logísticos para el desarrollo de eventos de entregas de títulos en el marco del programa de saneamiento y formalización de la propiedad inmobiliaria y el desarrollo de jornadas de gestión de cambio y transferencia del conocimiento a nivel nacional.</t>
  </si>
  <si>
    <t xml:space="preserve">OPERADOR LOGISITICO </t>
  </si>
  <si>
    <t>$591.324.565</t>
  </si>
  <si>
    <t>COORDINADOR DEL GRUPO DE GESTIÓN REGISTRAL PARA EL SANEAMIENTO Y LA FORMALIZACIÓN DE LA PROPIEDAD INMOBILIARIA</t>
  </si>
  <si>
    <t>1634-2023</t>
  </si>
  <si>
    <t xml:space="preserve">KAREN DAYHARA SUAREZ </t>
  </si>
  <si>
    <t>Prestar con plena autonomía técnica y administrativa sus servicios como Profesional Universitario TIPO B para apoyar la ejecución de los programas de SST en la regional Orinoquia. Villavicencio.</t>
  </si>
  <si>
    <t xml:space="preserve">ORIP VILLAVICENCIO </t>
  </si>
  <si>
    <t>1635-2023</t>
  </si>
  <si>
    <t xml:space="preserve">NILDA YAMILE CRUZ PARRADO </t>
  </si>
  <si>
    <t>Prestar con plena autonomía técnica y administrativa sus servicios como PROFESIONAL ESPECIALIZADO TIPO B, como apoyo jurídico en la actividad de migración de la información de antiguo sistema al sistema de registro actual, liderado por el grupo interno de Interoperabilidad Registro Catastro Multipropósito, adscrito a la Superintendencia Delegada para la Protección, Restitución y Formalización de Tierras.</t>
  </si>
  <si>
    <t>$31.898.880</t>
  </si>
  <si>
    <t>PROFESIONAL ESPECIALIZADO GRADO 20 DE LA SUPERINTENDENCIA DELEGADA PARA LA PROTECCIÓN, RESTITUCIÓN Y FORMALIZACIÓN DE TIERRAS</t>
  </si>
  <si>
    <t>BOGOTA TIERRAS</t>
  </si>
  <si>
    <t>1636-2023</t>
  </si>
  <si>
    <t>Prestar con plena autonomía técnica y administrativa sus servicios como PROFESIONAL ESPECIALIZADO TIPO E para apoyar en el análisis, conceptualización, revisión, verificación jurídica de los procesos precontractuales, contractuales y post contractuales que adelante la dirección de contratación, al igual que el grupo de control y seguimiento contractual, así como los demás temas que le sean asignados por parte del jefe de la dependencia</t>
  </si>
  <si>
    <t>56.290.354,9.</t>
  </si>
  <si>
    <t xml:space="preserve">DIRECTOR DE CONTRATOS </t>
  </si>
  <si>
    <t xml:space="preserve">DIRECCION DE CONTRATOS </t>
  </si>
  <si>
    <t>1637-2023</t>
  </si>
  <si>
    <t>JAIRO ANDRES BUITRAGO GUTIERREZ</t>
  </si>
  <si>
    <t xml:space="preserve">	Prestar con plena autonomía técnica y administrativa sus servicios como TÉCNICO ADMINISTRATIVO TIPO B para brindar soporte nivel en la mesa de servicios tecnológicos de la Superintendencia de Notariado y Registro</t>
  </si>
  <si>
    <t>PROFESIONAL ESPECIALIZADO GRADO 12 DE LA OFICINA DE TECNOLOGIAS DE LA INFORMACION</t>
  </si>
  <si>
    <t>1638-2023</t>
  </si>
  <si>
    <t xml:space="preserve">NATHALIA SOFIA MADARIAGA FLOREZ </t>
  </si>
  <si>
    <t>restar con plena autonomía técnica y administrativa sus servicios como TÉCNICO ADMINISTRATIVO TIPO B, para apoyar administrativamente a la Dirección de Administración Notarial con la proyección y revisión de los planes de mejoramiento, decretos y actos administrativos, controlando el oportuno cumplimiento de los mismos para el alcance de los objetivos, planes y políticas trazadas por la Dirección</t>
  </si>
  <si>
    <t>1639-2023</t>
  </si>
  <si>
    <t xml:space="preserve">MARIA XIMENA ACOSTA SANCHEZ </t>
  </si>
  <si>
    <t>Prestar con plena autonomía técnica y administrativa sus servicios como PROFESIONAL ESPECIALIZADO TIPO C, para acompañar la gestión precontractual, contractual y post-contractual en la dirección de contratación, revisión y elaboración de contratos y procesos en sus diferentes modalidades, tramites en la tienda virtual de la superintendencia de notariado y registro</t>
  </si>
  <si>
    <t>1640-2023</t>
  </si>
  <si>
    <t>CARLOS ALBERTO ORTIZ CRUZ</t>
  </si>
  <si>
    <t>Prestar con plena autonomía técnica y administrativa sus servicios como TÉCNICO ADMINISTRATIVO TIPO B para desarrollar las actividades que están contempladas en los procedimientos de registro y control de los informes estadísticos notariales enviados por las notarías del país y apoyar la elaboración de las diferentes certificaciones que deba emitir el Grupo de Recaudos y Subsidios Notariales de la Dirección Administrativa y Financiera. Bogotá Nivel Central.</t>
  </si>
  <si>
    <t>1641-2023</t>
  </si>
  <si>
    <t>JENNIFER BOTERO REYES</t>
  </si>
  <si>
    <t>94.538.111.</t>
  </si>
  <si>
    <t>Prestar con plena autonomía técnica y administrativa sus servicios como PROFESIONAL ESPECIALIZADO TIPO F para apoyar a la Dirección de Contratos de la SNR, en el análisis de los documentos pre contractual, contractual y post contractual y adelantar los trámites relacionados con el proceso de notificaciones de la SNR.</t>
  </si>
  <si>
    <t>DIRECTORA DE CONTRATOS</t>
  </si>
  <si>
    <t>1642-2023</t>
  </si>
  <si>
    <t>prestar con plena autonomía técnica y administrativa sus servicios jurídicos como Profesional Especializado Tipo D, para asesorar jurídicamente los asuntos administrativos y laborales que requiera la Dirección de Talento Humano. Bogotá</t>
  </si>
  <si>
    <t>$29.591.076</t>
  </si>
  <si>
    <t>1643-2023</t>
  </si>
  <si>
    <t>ADRIANA MARIA BARRERA BANQUETT</t>
  </si>
  <si>
    <t>$27.810.432</t>
  </si>
  <si>
    <t>1644-2023</t>
  </si>
  <si>
    <t xml:space="preserve">ORIP BOGOTA NORTE </t>
  </si>
  <si>
    <t>1645-2023</t>
  </si>
  <si>
    <t>Prestar con plena autonomía Técnica y administrativa sus servicios como PROFESIONAL ESPECIALIZADO TIPO B, para brindar apoyo jurídico en los asuntos propios de la dependencia, solicitudes, recursos interpuestos, atención de acciones constitucionales, revisión de conceptos y demás relacionados a las labores a cargo de la Oficina Asesora Jurídica</t>
  </si>
  <si>
    <t>JEFE DE LA OFICINA ASESORA JURÍDICA</t>
  </si>
  <si>
    <t>MINIMA CUANTIA 004</t>
  </si>
  <si>
    <t>1646-2023</t>
  </si>
  <si>
    <t>SERGIO TRUJILLO HOMEZ</t>
  </si>
  <si>
    <t xml:space="preserve">	CONTRATAR LA PRESTACION DEL SERVICIO PARA REALIZAR LAS ADECUACIONES NECESARIAS EN LOS DOS (2) ASCENSORES UBICADOS EN EL EDIFICIO DEL NIVEL CENTRAL DE LA SUPERINTENDENCIA DE NOTARIADO Y REGISTRO, PARA OBTENER LA CERTIFICACIÓN DE CUMPLIMIENTO DE LA NORMA TECNICA VIGENTE Y EL MANTENIMIENTO PREVENTIVO, CORRECTIVO Y PERMANENTE DE LOS MISMOS.</t>
  </si>
  <si>
    <t>ASCENSORES</t>
  </si>
  <si>
    <t>17.040.00</t>
  </si>
  <si>
    <t xml:space="preserve">PROFESIONAL UNIVERSITARIO GRADO 10 DEL GRUPO DE INFRAESTRUCTURA </t>
  </si>
  <si>
    <t>1649-2023</t>
  </si>
  <si>
    <t xml:space="preserve">JIMMY ALEXANDER PEREZ BUSTOS </t>
  </si>
  <si>
    <t>Prestar con plena autonomía técnica y administrativa sus servicios como TÉCNICO ADMINISTRATIVO TIPO B para soportar el sistema de información SIN de la Superintendencia de Notariado y Registro.</t>
  </si>
  <si>
    <t>1650-2023</t>
  </si>
  <si>
    <t xml:space="preserve">JOSE ALEJANDRO MURILLO CASALLAS </t>
  </si>
  <si>
    <t>prestar con plena autonomía técnica y administrativa sus servicios
jurídicos y/o administrativos como profesional universitario tipo b para estudiar, sustanciar y
proyectar los actos administrativos que resuelven los recursos en segunda instancia y apoyo a
los temas de comité de conciliación de competencia de la subdirección de apoyo jurídico registral
- snr nivel central</t>
  </si>
  <si>
    <t>1651-2023</t>
  </si>
  <si>
    <t>EUCLIDES SALGADO MARQUEZ</t>
  </si>
  <si>
    <t>1652-2023</t>
  </si>
  <si>
    <t xml:space="preserve">OSCAR DAVID AVILA PARADA </t>
  </si>
  <si>
    <t>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</si>
  <si>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1654-2023</t>
  </si>
  <si>
    <t xml:space="preserve">ESTEFANIA RESTREPO </t>
  </si>
  <si>
    <t>Prestar con plena autonomía técnica y administrativa sus servicios de apoyo a la gestión como AUXILIAR ADMINISTRATIVO para que preste con plena autonomía técnica y administrativa sus servicios de apoyo a la gestión en el Grupo de Gestión Registral para el Saneamiento y la Formalización de la Propiedad Inmobiliaria en la gestión del archivo documental y la conformación de bases de datos en el marco del programa de saneamiento y formalización de la propiedad inmueble urbana a nivel nacional</t>
  </si>
  <si>
    <t>1655-2023</t>
  </si>
  <si>
    <t xml:space="preserve">ANGIE ALEXANDRA ERAZO RUIZ </t>
  </si>
  <si>
    <t>1656-2023</t>
  </si>
  <si>
    <t>DAYANNA VANESSA GIRALDO AGUDELO</t>
  </si>
  <si>
    <t xml:space="preserve">REGISTRADOR ORIP SEVILLA </t>
  </si>
  <si>
    <t>1657-2023</t>
  </si>
  <si>
    <t xml:space="preserve">DOMINGO SEGUNDO IGLESIA AVILEZ </t>
  </si>
  <si>
    <t>1658-2023</t>
  </si>
  <si>
    <t>KATHERINE MARIA MORA FONTALVO</t>
  </si>
  <si>
    <t>1659-2023</t>
  </si>
  <si>
    <t xml:space="preserve">KELLY JULIETH VALLE RIOS </t>
  </si>
  <si>
    <t>REGISTRADOR ORIP ITUANGO</t>
  </si>
  <si>
    <t>ORIP ITUANGO</t>
  </si>
  <si>
    <t>1660-2023</t>
  </si>
  <si>
    <t xml:space="preserve">LINA MARCELA GOMEZ LOPERA </t>
  </si>
  <si>
    <t>1662-2023</t>
  </si>
  <si>
    <t>YEIKA ANDFREINA VANEGAS IGUARAN</t>
  </si>
  <si>
    <t>REGISTRADOR ORIP RIOACHA</t>
  </si>
  <si>
    <t>ORIP RIOACHA</t>
  </si>
  <si>
    <t>1664-2023</t>
  </si>
  <si>
    <t>HOLGUER ANDRES AMAYA IBAÑEZ</t>
  </si>
  <si>
    <t>Prestar con plena autonomía técnica y administrativa sus servicios como PROFESIONAL UNIVERSITARIO TIPO B, como apoyo jurídico a la oficina de registro de instrumentos públicos en la que presta sus servicios, para adelantar los tramites allegados a la ORIP,especialmente aquellos relacionados con procesos de protección, restitución y formalización de tierras.</t>
  </si>
  <si>
    <t>1665-2023</t>
  </si>
  <si>
    <t xml:space="preserve">STEPHANIA RENDON MEJIA </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</si>
  <si>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belen de umbria</t>
  </si>
  <si>
    <t>1666-2023</t>
  </si>
  <si>
    <t xml:space="preserve">GISSELA PATRICIA ALVAREZ FLOREZ </t>
  </si>
  <si>
    <t>DIRECTOR TECNICA DE REGISTRO</t>
  </si>
  <si>
    <t>1672-2023</t>
  </si>
  <si>
    <t xml:space="preserve"> HERNAN DAVID GILON ARAUIJO</t>
  </si>
  <si>
    <t>Prestar con plena autonomía técnica y administrativa sus servicios como PROFESIONAL UNIVERSITARIO TIPO B como apoyo jurídico en el marco de las actividades desarrolladas con funciones de policía judicial por parte del grupo interno de Apoyo a la Gestión de Políticas de Tierras adscrito a la Superintendencia Delegada para la Protección, Restitución y Formalización de Tierras.</t>
  </si>
  <si>
    <t>1673-2023</t>
  </si>
  <si>
    <t>ORLANDO MARIO ACENDRA RETAMOZO</t>
  </si>
  <si>
    <t>$12.757.140</t>
  </si>
  <si>
    <t>LICITACION PUBLICA No 002</t>
  </si>
  <si>
    <t>CONTRATO DE OBRA</t>
  </si>
  <si>
    <t>1674-2023</t>
  </si>
  <si>
    <t>SOLUCIONES INTEGRALES UNIÓN SAS</t>
  </si>
  <si>
    <t>800.205.914-1</t>
  </si>
  <si>
    <t>contratar por el sistema de precios unitarios fijos sin fórmula de ajuste a las obras de mantenimiento, adecuación y mejoramiento de inmuebles donde funcionan oficinas de registro de nstrumentos públicos a nivel nacional dividida en agrupaciones. (13 orip)</t>
  </si>
  <si>
    <t>13 ORIP</t>
  </si>
  <si>
    <t>$2.089.847.608,73</t>
  </si>
  <si>
    <t>OFICINA DE REGISTRO DE FRONTINO, PEREIRA,CALI,SEVILLA,EL BORDO, ITSMINA</t>
  </si>
  <si>
    <t>1675-2023</t>
  </si>
  <si>
    <t>$1.974.357.452,93</t>
  </si>
  <si>
    <t>OFICINAS DE REGISTRO DE FACATATIVA,CHARALA,BUCARAMANGA,ACACIAS, PUERTO INIDIRA,SAN VICENTE DEL CAGUAN,PUERTO ASIS</t>
  </si>
  <si>
    <t>1676-2023</t>
  </si>
  <si>
    <t>ANDRES FELIPE MONTOYA LOPEZ</t>
  </si>
  <si>
    <t xml:space="preserve">REGISTRADOR ORIP ANSERMA </t>
  </si>
  <si>
    <t xml:space="preserve">ORIP ANSERMA </t>
  </si>
  <si>
    <t>1683-2023</t>
  </si>
  <si>
    <t>JULIO ANDER VASQUEZ BONILLA</t>
  </si>
  <si>
    <t>1684-2023</t>
  </si>
  <si>
    <t>LUIS ALEJANDRO RAMIREZ QUIROGA</t>
  </si>
  <si>
    <t xml:space="preserve"> </t>
  </si>
  <si>
    <t xml:space="preserve">REGISTRADOR ORIP SAN MARTIN </t>
  </si>
  <si>
    <t>1687-2023</t>
  </si>
  <si>
    <t xml:space="preserve">GINNA ALEXANDRA AREVALO </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</si>
  <si>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BOGOTÁ ZONA CENTRO.</t>
  </si>
  <si>
    <t>1689-2023</t>
  </si>
  <si>
    <t>MARIA MONICA INFANTE MARTINEZ</t>
  </si>
  <si>
    <t>1691-2023</t>
  </si>
  <si>
    <t>ADRIANA BELEN ROJAS ORTIZ</t>
  </si>
  <si>
    <t>1692-2023</t>
  </si>
  <si>
    <t>CARMEN MILENY LAMUS GOMEZ</t>
  </si>
  <si>
    <t>1693-2023</t>
  </si>
  <si>
    <t>JEXICA LISET BECERRA ORTIZ</t>
  </si>
  <si>
    <t>$12.006.720</t>
  </si>
  <si>
    <t xml:space="preserve">REGISTRADOR DE SAN VICENTE DE CHUCURI </t>
  </si>
  <si>
    <t>ORIP SAN VICENTE DE CHUCURI</t>
  </si>
  <si>
    <t>1696-2023</t>
  </si>
  <si>
    <t>OSCAR MANUEL PULIDO BARAJAS</t>
  </si>
  <si>
    <t>COORDINADOR GRUPO DE SERVICIOS TECNOLOGICOS DE LA OFICINA DE TECNOLOGIAS DE LA INFORMACION</t>
  </si>
  <si>
    <t>1699-2023</t>
  </si>
  <si>
    <t xml:space="preserve">ADELA LOZANO SOTELO </t>
  </si>
  <si>
    <t>Prestar con plena autonomía Técnica y administrativa sus servicios como PROFESIONAL ESPECIALIZADO TIPO B, para brindar acompañamiento a la Oficina Asesora Jurídica en el análisis de asuntos de naturaleza constitucional, en especial en asuntos laborales.</t>
  </si>
  <si>
    <t>1700-2023</t>
  </si>
  <si>
    <t xml:space="preserve">CRISTIAN CAMILO GONZALES RINCON </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</si>
  <si>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SOACHA</t>
  </si>
  <si>
    <t>MINIMA CUANTIA No. 005</t>
  </si>
  <si>
    <t>1701-2023</t>
  </si>
  <si>
    <t>ORGANIZACION TERPEL S.A</t>
  </si>
  <si>
    <t>Contratar El Suministro De Combustible Para El Parque Automotor Al Servicio De La Superintendencia De Notariado Y Registro Ubicado En Bogotá Y/O En Us Regionales Y U Punta Eléctrica Del Nivel Central</t>
  </si>
  <si>
    <t>COMBUSTIBLE</t>
  </si>
  <si>
    <t>$54.000.000</t>
  </si>
  <si>
    <t>TECNICO ADMINISTRATIVO - GRADO 18, DEL GRUPO DE
SERVICIOS ADMINISTRATIVOS</t>
  </si>
  <si>
    <t>1702-2023</t>
  </si>
  <si>
    <t>VIVIAN ELISA VIVIEROS HERRERA</t>
  </si>
  <si>
    <t xml:space="preserve">ORIP CALI </t>
  </si>
  <si>
    <t>1703-2023</t>
  </si>
  <si>
    <t xml:space="preserve">VICTOR CAMILO CORAL BRAVO </t>
  </si>
  <si>
    <t>Prestar con plena autonomía técnica y administrativa sus servicios como AUXILIAR ADMINISTRATIVO para apoyarmla aplicación de las políticas internas de la SNR frente al Sistema de Gestión Documental de las oficinas de registro de instrumentos públicos a nivel nacional, en el desarrollo de los lineamientos de línea de producción ORIP IPIALES.</t>
  </si>
  <si>
    <t>1705-2023</t>
  </si>
  <si>
    <t xml:space="preserve">CARLOS MARIO GOMEZ CABALLERO </t>
  </si>
  <si>
    <t xml:space="preserve">	Prestar con plena autonomía técnica y administrativa sus servicios como PROFESIONAL ESPECIALIZADO TIPO B, para realizar actividades en los asuntos propios de la dependencia, solicitudes, recursos interpuestos, sustanciación de los procesos disciplinarios de primera instancia de competencia de la Oficina Asesora Jurídica, atención de acciones constitucionales, revisión de conceptos y demás relacionados a las labores a cargo de la Oficina Asesora Jurídica.</t>
  </si>
  <si>
    <t>$30.126.720</t>
  </si>
  <si>
    <t>CONCURSO DE MERITOS No. 002</t>
  </si>
  <si>
    <t>CONTRATO DE INTERVENTORIA</t>
  </si>
  <si>
    <t>1707-2023</t>
  </si>
  <si>
    <t>TOTALL INC SAS BIC</t>
  </si>
  <si>
    <t>901620351-9</t>
  </si>
  <si>
    <t>contratación de una persona jurídica o natural, que realice la interventoría técnica, administrativa, financiera, legal, ambiental, control de costos y control de programación para las obras de mantenimiento, adecuación y mejoramiento de inmuebles donde funcionan oficinas de registro de instrumentos públicos a nivel nacional dividida en agrupaciones. (13 orip) agrupación 1</t>
  </si>
  <si>
    <t>$373.103.235.89</t>
  </si>
  <si>
    <t>1708-2023</t>
  </si>
  <si>
    <t>GRUPO CONSULTOR E INGENIEROS SAS - GRUCOING S.A.S</t>
  </si>
  <si>
    <t>830509427-9</t>
  </si>
  <si>
    <t>contratación de una persona jurídica o natural, que realice la interventoría técnica, administrativa, financiera, legal, ambiental, control de costos y control de programación para las obras de mantenimiento, adecuación y mejoramiento de inmuebles donde funcionan oficinas de registro de instrumentos públicos a nivel nacional dividida en agrupaciones. (13 orip) agrupación 2</t>
  </si>
  <si>
    <t>$352.258.326</t>
  </si>
  <si>
    <t>1711-2023</t>
  </si>
  <si>
    <t>IVAN GONZALO CAMACHO
MORENO</t>
  </si>
  <si>
    <t>11.443.606.</t>
  </si>
  <si>
    <t>prestar con plena autonomía técnica y administrativa sus servicios como profesional tipo B en el grupo de gestión registra! para el saneamiento y la formalización de la propiedad inmobiliaria frente a la ejecución y seguimiento de las actividades propias del programa de saneamiento y formalización de la propiedad inmueble urbana a nivel nacional.</t>
  </si>
  <si>
    <t>1713-2023</t>
  </si>
  <si>
    <t xml:space="preserve">LUIS MIGUEL RUIZ MORALES </t>
  </si>
  <si>
    <t>Prestar con plena autonomía técnica y administrativa sus servicios como PROFESIONAL UNIVERSITARIO TIPO B para apoyar las actividades jurídicas relacionadas con la calificación de los actos regístrales en las oficinas de registro de instrumentos públicos a nivel nacional de competencia de la Dirección Técnica de Registro - ORIP CHIMICHAGUA</t>
  </si>
  <si>
    <t xml:space="preserve">REGISTRADOR ORIP CHIMICHAGUA </t>
  </si>
  <si>
    <t>1715-2023</t>
  </si>
  <si>
    <t xml:space="preserve">	Prestar con plena autonomía técnica y administrativa sus servicios como PROFESIONAL UNIVERSITARIO TIPO B para apoyar las actividades jurídicas relacionadas con la calificación de los actos regístrales en las oficinas de registro de instrumentos públicos a nivel nacional de competencia de la Dirección Técnica de Registro - ORIP MEDELLIN ZONA NORTE.</t>
  </si>
  <si>
    <t xml:space="preserve">REGISTRADOR ORIP MEDELLIN NORTE </t>
  </si>
  <si>
    <t>1716-2023</t>
  </si>
  <si>
    <t>YOISMAR DANIELA LÓPEZ IBARRA</t>
  </si>
  <si>
    <t>Prestar con plena autonomía técnica y administrativa sus servicios como PROFESIONAL ESPECIALIZADO TIPO D para apoyar los procesos jurídicos, administrativos y funcionales de competencia de la Dirección Técnica de Registro - Nivel Central.</t>
  </si>
  <si>
    <t>1717-2023</t>
  </si>
  <si>
    <t xml:space="preserve">CAMILA VARGAS PLAZAS </t>
  </si>
  <si>
    <t>Prestar con plena autonomía técnica y administrativa sus servicios como AUXILIAR ADMINISTRATIVO, para el apoyo en la aplicación de las tablas de retención documental en los archivos de la oficina de registro de instrumentos públicos.</t>
  </si>
  <si>
    <t xml:space="preserve">MINIMA CUANTIA No 006 </t>
  </si>
  <si>
    <t>1726-2023</t>
  </si>
  <si>
    <t>RIGAR SANTIAGO AVILAN</t>
  </si>
  <si>
    <t>Contratar los servicios de una persona natural o jurídica especializada y experta en actuaria para llevar a cabo la actualización del cálculo actuarial correspondiente al pasivo pensional del extinto fondo fonprenor a cargo del proceso de administración pensional de la superintendencia de notariado y registro</t>
  </si>
  <si>
    <t>ACTUARIOS</t>
  </si>
  <si>
    <t>$19.611.200</t>
  </si>
  <si>
    <t>1727-2023</t>
  </si>
  <si>
    <t>LEIDY YULIETH VERA SALINAS</t>
  </si>
  <si>
    <t>Prestar con plena autonomía Técnica y administrativa sus servicios como PROFESIONAL ESPECIALIZADO TIPO A, para brindar acompañamiento en los asuntos de competencia del Consejo Superior de la Carrera Notarial, además de aquellas gestiones que requiera la Coordinación del Grupo de Concurso y Carrera Notarial y la Oficina Asesora Jurídica de la Superintendencia de Notariado y Registro.</t>
  </si>
  <si>
    <t xml:space="preserve">JEFE OFICINA ASESORA JURIDICA </t>
  </si>
  <si>
    <t>1728-2023</t>
  </si>
  <si>
    <t>Prestar con plena autonomía técnica y administrativa sus servicios como PROFESIONAL UNIVERSITARIO TIPO B, para brindar acompañamiento al despacho del superintendente y demás dependencias de la Superintendencia de Notariado y Registro en asuntos jurídicos, así como la proyección de conceptos jurídicos que corresponde conocer a la Oficina Asesora Jurídica.</t>
  </si>
  <si>
    <t xml:space="preserve">OFICINA ASESORA JURIDICA </t>
  </si>
  <si>
    <t>SUBASTA INVERSA No. 002</t>
  </si>
  <si>
    <t>1729-2023</t>
  </si>
  <si>
    <t>SOFTICS INGENIEROS SAS C.I</t>
  </si>
  <si>
    <t>Renovar el soporte de fábrica del licenciamiento de veritas netbackup en modalidad por agente, deduplicación y soporte appliance y expansiones, renovación del soporte de la librería hp msl6480, incluyendo horas de soporte y capacitacion sobre la plataforma de respaldo de la superintendencia de notariado y registro.</t>
  </si>
  <si>
    <t>VERITAS</t>
  </si>
  <si>
    <t>$2.991.511.335</t>
  </si>
  <si>
    <t xml:space="preserve">JEFE DE LA OFICINA DE TECNOLOGIAS </t>
  </si>
  <si>
    <t>1732-2023</t>
  </si>
  <si>
    <t xml:space="preserve">	Prestar con plena autonomía técnica y administrativa sus servicios como TECNICO ADMINISTRATIVO B, para apoyar la organización, foliación y archivo documental en el marco de los procesos que adelanta la Superintendencia de Notariado y Registro en coordinación con la Oficina Asesora Jurídica.</t>
  </si>
  <si>
    <t xml:space="preserve">JEFE DE LA OFICINA ASESORA JURIDICA </t>
  </si>
  <si>
    <t>1736-2023</t>
  </si>
  <si>
    <t>Prestar con plena autonomía técnica y administrativa sus servicios como PROFESIONAL ESPECIALIZADO TIPO E, para realizar actividades en la Oficina Asesora Jurídica en asuntos relacionados con la defensa judicial de la entidad, además emitir proyectos de conceptos y proyectos de respuesta de acciones constitucionales, ejercer defensa y representación judicial en los procesos en los que la Superintendencia de Notariado y Registro sea parte o tenga interés.</t>
  </si>
  <si>
    <t>$35.365.668</t>
  </si>
  <si>
    <t>1737-2023</t>
  </si>
  <si>
    <t xml:space="preserve">SANDRO FERNEY CARVAJAL LONDOÑO </t>
  </si>
  <si>
    <t>1.035.236.500.</t>
  </si>
  <si>
    <t>$ 12.006.720</t>
  </si>
  <si>
    <t>1738-2023</t>
  </si>
  <si>
    <t xml:space="preserve">PAOLA ANDREA ANGARITA DIAZ </t>
  </si>
  <si>
    <t>Prestar con plena autonomía técnica y administrativa sus servicios como Auxiliar Administrativo para el apoyo en la aplicación de las Tablas de Retención Documental en ios archivos de la Oficina de Registro de Instrumentos Públicos.</t>
  </si>
  <si>
    <t>1739-2023</t>
  </si>
  <si>
    <t>$10.686.720</t>
  </si>
  <si>
    <t>DIRECTOR DE VIGILANCIA Y CONTROL NOTARIAL,</t>
  </si>
  <si>
    <t>1740-2023</t>
  </si>
  <si>
    <t>DALILA SOFIA GARCIA SAENZ</t>
  </si>
  <si>
    <t>1741-2023</t>
  </si>
  <si>
    <t>Prestar con plena autonomía técnica y administrativa sus servicios como PROFESIONAL ESPECIALIZADO TIPO A, para apoyar a la Superintendencia Delegada para el Notariado, en la práctica, evaluación, trámite y seguimiento de las visitas a notarías en el ejercicio de las funciones de inspección notarial, así como el apoyo a evaluación de actas de visita y seguimiento a planes de mejoramiento que se requiera</t>
  </si>
  <si>
    <t>1742-2023</t>
  </si>
  <si>
    <t>Prestar con plena autonomía Técnica y administrativa sus servicios como TECNICO ADMINISTRATIVO B, para apoyar a la Coordinación del Grupo de Concurso y Carrera Notarial en el marco de las funciones asignadas a la Oficina Asesora Jurídica de la Superintendencia de Notariado y Registro sobre los asuntos de concurso de méritos público y abierto para el nombramiento de notarios en propiedad y la carrera notarial y a los diversos asuntos de competencia de la entidad</t>
  </si>
  <si>
    <t>1758-2023</t>
  </si>
  <si>
    <t>Prestar con plena autonomía técnica y administrativa sus servicios como PROFESIONAL ESPECIALIZADO TIPO F, para acompañar a la dirección administrativa y financiera en los procesos técnicos y de seguimiento que conlleven a la adquisición de un sistema de gestión de documento electrónico de archivo- SGDEA y formular los proyectos estratégicos relacionados, que permitan la optimización de la gestión documental y la adecuada implementación de la política archivística en la superintendencia de</t>
  </si>
  <si>
    <t>$53.872.605</t>
  </si>
  <si>
    <t>1760-2023</t>
  </si>
  <si>
    <t xml:space="preserve">	Contratar a una persona para prestar con plena autonomía técnica y administrativa sus servicios como PROFESIONAL UNIVERSITARIO TIPO B, para la revisión, alistamiento y elaboración de ordenes de pago de las diferentes tipologías establecidas, así como la verificación y preparación de las cuentas de cobro del convenio Bancolombia, en el grupo Tesorería pagos y recaudos regístrales de la dirección administrativa y financiera</t>
  </si>
  <si>
    <t>$ 16.441.056</t>
  </si>
  <si>
    <t>COORDINADOR GRUPO DE TESORERIA,PAGOS Y RECAUDOS</t>
  </si>
  <si>
    <t>1761-2023</t>
  </si>
  <si>
    <t>1762-2023</t>
  </si>
  <si>
    <t>Prestar con plena autonomía técnica y administrativa sus servicios como PROFESIONAL ESPECIALIZADO TIPO B para realizar el acompañamiento a los procesos y procedimientos referentes al grupo de contabilidad de la dirección administrativa y financiera, a través de análisis y presentación de la información de programa Catastro Multipropósito, revisión de impuestos aplicados en cada vigencia, revelación de Notas estados financieros y demás asignadas</t>
  </si>
  <si>
    <t>1763-2023</t>
  </si>
  <si>
    <t>MIREYA CABRERA OVALLE</t>
  </si>
  <si>
    <t>Prestar con plena autonomía técnica y administrativa sus servicios como PROFESIONAL ESPECIALIZADO TIPO C, para fortalecer el desarrollo de los procesos y procedimientos referentes al grupo de contabilidad de la dirección administrativa y financiera, a través del análisis y proyección de información financiera de ingresos de la entidad, PPyE y de los diferentes convenios suscritos.</t>
  </si>
  <si>
    <t>$ 25.421.760.</t>
  </si>
  <si>
    <t>COORDINADOR GRUPO DE CONTABILIDAD</t>
  </si>
  <si>
    <t>1764-2023</t>
  </si>
  <si>
    <t>MONICA GARZON ESQUERRA</t>
  </si>
  <si>
    <t>Prestar con plena autonomía técnica y administrativa sus servicios como PROFESIONAL ESPECIALIZADO TIPO C, para fortalecer el desarrollo de los procesos y procedimientos referentes al grupo de contabilidad de la dirección administrativa y financiera, realizando el control de las devoluciones a nivel nacional y análisis de las cuentas asignadas.</t>
  </si>
  <si>
    <t>PROFESIONAL ESPECIALIZADO GRADO 22 DEL GRUPO DE CONTABILIDAD</t>
  </si>
  <si>
    <t>1765-2023</t>
  </si>
  <si>
    <t xml:space="preserve">Contratar una persona para prestar con plena autonomía técnica y administrativa sus servicios como PROFESIONAL ESPECIALIZADO TIPO B, realizando la distribución del cupo PAC recursos nación y recursos propios, que se desarrollan de acuerdo al proyecto catastro multipropósito y asignación en cada una de las PCI y confrontación de reportes de bancarización frente a la prestación de servicio, en el grupo de tesorería pagos y recaudos regístrales de la dirección administrativa y financiera.	 </t>
  </si>
  <si>
    <t>$ 21.265.920</t>
  </si>
  <si>
    <t>1775-2023</t>
  </si>
  <si>
    <t>DAVID ZUÑIGA JARRIN</t>
  </si>
  <si>
    <t>Prestar con plena autonomía técnica y administrativa sus servicios como PROFESIONAL UNIVERSITARIO TIPO B,para para realizar la revisión de los impuestos de las facturaciones y cuentas de cobro de los proveedores y contratistas de la SNR, así como la consolidación y revisión de la información de los ingresos de los diferentes sistemas misionales y pasarela de pago con las que cuenta la entidad. De la Dirección Administrativa y financiera - Grupo de Tesorería- Bogotá Nivel Central.</t>
  </si>
  <si>
    <t>PROFESIONAL UNIVERSITARIO TIPO D</t>
  </si>
  <si>
    <t>1790-2023</t>
  </si>
  <si>
    <t>Prestar con plena autonomía Técnica y administrativa sus servicios como PROFESIONAL UNIVERSITARIO TIPO A para apoyar las actividades relacionadas con el proceso de notificaciones de la superintendencia de notariado y registro</t>
  </si>
  <si>
    <t>PROFESIONAL ESPECIALIZADO GRADO 22 DE LA SECRETARIA
GENERAL</t>
  </si>
  <si>
    <t>1809-2023</t>
  </si>
  <si>
    <t>1.094.975.942.</t>
  </si>
  <si>
    <t>Prestar con plena autonomía técnica y administrativa sus servicios como Profesional Universitario Tipo A para apoyar los temas relacionados con la práctica de pruebas, envío de oficios legales en desarrollo de los procesos disciplinarios y en la secretaría general de la fase de instrucción en el ejercicio de las funciones de control propios de la Superintendencia Delegada para el Notariado.</t>
  </si>
  <si>
    <t>SUPERINTENDENTE DELEGADO PARA NOTARIADO</t>
  </si>
  <si>
    <t>SUPERINTENDENCIA DE NOTARIADO Y REGISTRO
DIRECCION DE CONTRATACION                                                                                                                                                                                                                                                                                                                                                                                                      DIRECTORIO CONTRATISTAS 
VIGENCIA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</si>
</sst>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Red]\-&quot;$&quot;\ #,##0"/>
    <numFmt numFmtId="164" formatCode="&quot;$&quot;\ #,##0.0;[Red]\-&quot;$&quot;\ #,##0.0"/>
    <numFmt numFmtId="165" formatCode="_-[$$-409]* #,##0_ ;_-[$$-409]* \-#,##0\ ;_-[$$-409]* &quot;-&quot;??_ ;_-@_ "/>
  </numFmts>
  <fonts count="5" x14ac:knownFonts="1">
    <font>
      <sz val="11"/>
      <color theme="1"/>
      <name val="Calibri"/>
      <family val="2"/>
      <scheme val="minor"/>
    </font>
    <font>
      <b/>
      <sz val="11"/>
      <color theme="1"/>
      <name val="Arial Black"/>
      <family val="2"/>
    </font>
    <font>
      <b/>
      <sz val="14"/>
      <color theme="1"/>
      <name val="Calibri"/>
      <family val="2"/>
      <scheme val="minor"/>
    </font>
    <font>
      <sz val="12"/>
      <color theme="1"/>
      <name val="Arial"/>
      <family val="2"/>
    </font>
    <font>
      <sz val="12"/>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2"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top/>
      <bottom style="medium">
        <color indexed="64"/>
      </bottom>
      <diagonal/>
    </border>
  </borders>
  <cellStyleXfs count="1">
    <xf numFmtId="0" fontId="0" fillId="0" borderId="0"/>
  </cellStyleXfs>
  <cellXfs count="64">
    <xf numFmtId="0" fontId="0" fillId="0" borderId="0" xfId="0"/>
    <xf numFmtId="0" fontId="0" fillId="0" borderId="0" xfId="0" applyAlignment="1">
      <alignment wrapText="1"/>
    </xf>
    <xf numFmtId="0" fontId="0" fillId="2" borderId="0" xfId="0" applyFill="1"/>
    <xf numFmtId="0" fontId="0" fillId="3" borderId="0" xfId="0" applyFill="1"/>
    <xf numFmtId="0" fontId="0" fillId="0" borderId="0" xfId="0" applyAlignment="1">
      <alignment horizontal="center" vertical="center"/>
    </xf>
    <xf numFmtId="0" fontId="0" fillId="0" borderId="0" xfId="0" applyAlignment="1">
      <alignment horizontal="center" vertical="center" wrapText="1"/>
    </xf>
    <xf numFmtId="3" fontId="0" fillId="0" borderId="0" xfId="0" applyNumberFormat="1"/>
    <xf numFmtId="0" fontId="0" fillId="0" borderId="0" xfId="0" applyFont="1" applyAlignment="1">
      <alignment wrapText="1"/>
    </xf>
    <xf numFmtId="0" fontId="0" fillId="0" borderId="0" xfId="0" applyFill="1"/>
    <xf numFmtId="0" fontId="1" fillId="0" borderId="5" xfId="0" applyFont="1" applyBorder="1" applyAlignment="1">
      <alignment horizontal="center" vertical="center" wrapText="1"/>
    </xf>
    <xf numFmtId="3" fontId="1" fillId="0" borderId="5" xfId="0" applyNumberFormat="1" applyFont="1" applyBorder="1" applyAlignment="1">
      <alignment horizontal="center" vertical="center" wrapText="1"/>
    </xf>
    <xf numFmtId="0" fontId="3" fillId="0" borderId="1" xfId="0"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6"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3" fontId="3" fillId="0" borderId="0" xfId="0" applyNumberFormat="1" applyFont="1" applyFill="1" applyAlignment="1">
      <alignment horizontal="center" vertical="center"/>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3"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6" fontId="3" fillId="0" borderId="4"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6" fontId="3" fillId="0" borderId="5"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xf>
    <xf numFmtId="0" fontId="3" fillId="0" borderId="0" xfId="0" applyFont="1" applyFill="1" applyAlignment="1">
      <alignment horizontal="center" vertical="center" wrapText="1"/>
    </xf>
    <xf numFmtId="3" fontId="3" fillId="0" borderId="2" xfId="0" applyNumberFormat="1" applyFont="1" applyFill="1" applyBorder="1" applyAlignment="1">
      <alignment horizontal="center" vertical="center"/>
    </xf>
    <xf numFmtId="0" fontId="3" fillId="0" borderId="6" xfId="0" applyFont="1" applyFill="1" applyBorder="1" applyAlignment="1">
      <alignment horizontal="center" vertical="center"/>
    </xf>
    <xf numFmtId="3"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14" fontId="3" fillId="0" borderId="6" xfId="0" applyNumberFormat="1" applyFont="1" applyFill="1" applyBorder="1" applyAlignment="1">
      <alignment horizontal="center" vertical="center"/>
    </xf>
    <xf numFmtId="6" fontId="3" fillId="0" borderId="6"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xf numFmtId="3" fontId="3" fillId="0" borderId="4" xfId="0" applyNumberFormat="1" applyFont="1" applyFill="1" applyBorder="1" applyAlignment="1">
      <alignment horizontal="center" vertical="center" wrapText="1"/>
    </xf>
    <xf numFmtId="0" fontId="3" fillId="0" borderId="1" xfId="0" applyFont="1" applyFill="1" applyBorder="1" applyAlignment="1">
      <alignment vertical="center"/>
    </xf>
    <xf numFmtId="0" fontId="3" fillId="0" borderId="9"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0" xfId="0"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14" fontId="3" fillId="0" borderId="9"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xf>
    <xf numFmtId="0" fontId="2" fillId="4" borderId="0" xfId="0" applyFont="1" applyFill="1" applyAlignment="1">
      <alignment horizontal="center" vertical="center" wrapText="1"/>
    </xf>
    <xf numFmtId="0" fontId="2" fillId="4" borderId="13" xfId="0" applyFont="1" applyFill="1" applyBorder="1" applyAlignment="1">
      <alignment horizontal="center" vertical="center" wrapText="1"/>
    </xf>
  </cellXfs>
  <cellStyles count="1">
    <cellStyle name="Normal" xfId="0" builtinId="0"/>
  </cellStyles>
  <dxfs count="21">
    <dxf>
      <font>
        <strike val="0"/>
        <outline val="0"/>
        <shadow val="0"/>
        <u val="none"/>
        <vertAlign val="baseline"/>
        <sz val="12"/>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numFmt numFmtId="19" formatCode="d/mm/yyyy"/>
      <fill>
        <patternFill patternType="none">
          <fgColor indexed="64"/>
          <bgColor auto="1"/>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border outline="0">
        <top style="thin">
          <color indexed="64"/>
        </top>
        <bottom style="thin">
          <color rgb="FF000000"/>
        </bottom>
      </border>
    </dxf>
    <dxf>
      <font>
        <strike val="0"/>
        <outline val="0"/>
        <shadow val="0"/>
        <u val="none"/>
        <vertAlign val="baseline"/>
        <sz val="12"/>
        <name val="Arial"/>
        <scheme val="none"/>
      </font>
      <fill>
        <patternFill patternType="none">
          <fgColor indexed="64"/>
          <bgColor auto="1"/>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Black"/>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567268</xdr:colOff>
      <xdr:row>0</xdr:row>
      <xdr:rowOff>189442</xdr:rowOff>
    </xdr:from>
    <xdr:to>
      <xdr:col>1</xdr:col>
      <xdr:colOff>825501</xdr:colOff>
      <xdr:row>2</xdr:row>
      <xdr:rowOff>105833</xdr:rowOff>
    </xdr:to>
    <xdr:pic>
      <xdr:nvPicPr>
        <xdr:cNvPr id="5" name="3 Imagen">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srcRect l="13578" t="18731" r="65886" b="66163"/>
        <a:stretch>
          <a:fillRect/>
        </a:stretch>
      </xdr:blipFill>
      <xdr:spPr bwMode="auto">
        <a:xfrm>
          <a:off x="567268" y="189442"/>
          <a:ext cx="2904066" cy="109114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6</xdr:col>
      <xdr:colOff>677332</xdr:colOff>
      <xdr:row>0</xdr:row>
      <xdr:rowOff>232833</xdr:rowOff>
    </xdr:from>
    <xdr:to>
      <xdr:col>7</xdr:col>
      <xdr:colOff>698499</xdr:colOff>
      <xdr:row>2</xdr:row>
      <xdr:rowOff>222249</xdr:rowOff>
    </xdr:to>
    <xdr:pic>
      <xdr:nvPicPr>
        <xdr:cNvPr id="6" name="Imagen 5"/>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354"/>
        <a:stretch/>
      </xdr:blipFill>
      <xdr:spPr>
        <a:xfrm>
          <a:off x="10350499" y="232833"/>
          <a:ext cx="2402417" cy="1164166"/>
        </a:xfrm>
        <a:prstGeom prst="rect">
          <a:avLst/>
        </a:prstGeom>
      </xdr:spPr>
    </xdr:pic>
    <xdr:clientData/>
  </xdr:twoCellAnchor>
</xdr:wsDr>
</file>

<file path=xl/tables/table1.xml><?xml version="1.0" encoding="utf-8"?>
<table xmlns="http://schemas.openxmlformats.org/spreadsheetml/2006/main" id="2" name="Tabla2" displayName="Tabla2" ref="A5:Q1615" totalsRowShown="0" headerRowDxfId="20" dataDxfId="18" headerRowBorderDxfId="19" tableBorderDxfId="17">
  <autoFilter ref="A5:Q1615"/>
  <tableColumns count="17">
    <tableColumn id="1" name="MODALIDAD" dataDxfId="16"/>
    <tableColumn id="2" name="CLASE DE CONTRATO/CONVENIO" dataDxfId="15"/>
    <tableColumn id="3" name="N° DE CONTRATO" dataDxfId="14"/>
    <tableColumn id="4" name="CONTRATISTA" dataDxfId="13"/>
    <tableColumn id="5" name="NATURALEZA NATURAL/JURIDICA" dataDxfId="12"/>
    <tableColumn id="6" name="IDENTIFICACION CEDULA/NIT" dataDxfId="11"/>
    <tableColumn id="7" name="OBJETO" dataDxfId="10"/>
    <tableColumn id="8" name="PERFIL" dataDxfId="9"/>
    <tableColumn id="9" name="VALOR TOTAL" dataDxfId="8"/>
    <tableColumn id="10" name="VALOR INICIAL" dataDxfId="7"/>
    <tableColumn id="11" name="VALOR ADICION 1" dataDxfId="6"/>
    <tableColumn id="12" name="VALOR ADICION 2" dataDxfId="5"/>
    <tableColumn id="13" name="FECHA DE ACTA DE INICIO" dataDxfId="4"/>
    <tableColumn id="14" name="FECHA DE TERMINACION" dataDxfId="3"/>
    <tableColumn id="15" name="CARGO DEL SUPERVISOR" dataDxfId="2"/>
    <tableColumn id="16" name="AREA" dataDxfId="1"/>
    <tableColumn id="17" name="CIUDAD DE EJECUCION"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pernotariadoyregistro-my.sharepoint.com/:f:/g/personal/fabiola_alfonso_supernotariado_gov_co/EsLJjuAcsf5OuDA1ajg9AvQBIfHercEqUngFXQLjDzDE5A?e=aXId8F" TargetMode="External"/><Relationship Id="rId13" Type="http://schemas.openxmlformats.org/officeDocument/2006/relationships/hyperlink" Target="https://supernotariadoyregistro-my.sharepoint.com/:f:/g/personal/fabiola_alfonso_supernotariado_gov_co/EkLAld9R0wNCsf47jZfuhF0BUW8yx0Tr-8qZ4y9US2bAbA?e=kfxP7a" TargetMode="External"/><Relationship Id="rId3" Type="http://schemas.openxmlformats.org/officeDocument/2006/relationships/hyperlink" Target="https://supernotariadoyregistro-my.sharepoint.com/:f:/g/personal/fabiola_alfonso_supernotariado_gov_co/EqFkCszjrGdOgowxQoNVYAMBfXE5D9AruUhxbOheePFzaw?e=O2ma1H" TargetMode="External"/><Relationship Id="rId7" Type="http://schemas.openxmlformats.org/officeDocument/2006/relationships/hyperlink" Target="https://supernotariadoyregistro-my.sharepoint.com/:f:/g/personal/fabiola_alfonso_supernotariado_gov_co/EnZyMO70pvZDoSik2tSGNY4Bmovr7mFdoDpCLvbV2aEeNQ?e=hg7JsE" TargetMode="External"/><Relationship Id="rId12" Type="http://schemas.openxmlformats.org/officeDocument/2006/relationships/hyperlink" Target="https://supernotariadoyregistro-my.sharepoint.com/:f:/g/personal/fabiola_alfonso_supernotariado_gov_co/EgSWyKti-G9JtHiZJDjn5hsBVzH3W2K4FqkWBmPrGExm6A?e=eExFHr" TargetMode="External"/><Relationship Id="rId2" Type="http://schemas.openxmlformats.org/officeDocument/2006/relationships/hyperlink" Target="https://supernotariadoyregistro-my.sharepoint.com/:f:/g/personal/fabiola_alfonso_supernotariado_gov_co/EqGJTe1v3wRAv_ylRrVRUuMBH9t6G0e8hBDBBwrg5Fedag?e=D6Pqvb" TargetMode="External"/><Relationship Id="rId16" Type="http://schemas.openxmlformats.org/officeDocument/2006/relationships/table" Target="../tables/table1.xml"/><Relationship Id="rId1" Type="http://schemas.openxmlformats.org/officeDocument/2006/relationships/hyperlink" Target="https://supernotariadoyregistro-my.sharepoint.com/:f:/g/personal/fabiola_alfonso_supernotariado_gov_co/EnY33xIf2w9EuXDpDTRtyOUBbDvXiZxKLZqBM06Ni2QLEA?e=0UctbC" TargetMode="External"/><Relationship Id="rId6" Type="http://schemas.openxmlformats.org/officeDocument/2006/relationships/hyperlink" Target="https://supernotariadoyregistro-my.sharepoint.com/:f:/g/personal/fabiola_alfonso_supernotariado_gov_co/EoHib9HaJMtJjocWHTylJBEBYDEzRi32-lxUF6K50hwKww?e=bl54bt" TargetMode="External"/><Relationship Id="rId11" Type="http://schemas.openxmlformats.org/officeDocument/2006/relationships/hyperlink" Target="https://supernotariadoyregistro-my.sharepoint.com/:f:/g/personal/fabiola_alfonso_supernotariado_gov_co/EhdWjj1RkOhAswbVLlmvx8gBYewXwo5C2PnutCbU07fJqg?e=G9u0Je" TargetMode="External"/><Relationship Id="rId5" Type="http://schemas.openxmlformats.org/officeDocument/2006/relationships/hyperlink" Target="https://supernotariadoyregistro-my.sharepoint.com/:f:/g/personal/fabiola_alfonso_supernotariado_gov_co/EjC3qD7zmXhEm-BHUzpHhLEB7nGaZPomZjP8dm99-S2qQg?e=CJpRlE" TargetMode="External"/><Relationship Id="rId15" Type="http://schemas.openxmlformats.org/officeDocument/2006/relationships/drawing" Target="../drawings/drawing1.xml"/><Relationship Id="rId10" Type="http://schemas.openxmlformats.org/officeDocument/2006/relationships/hyperlink" Target="https://supernotariadoyregistro-my.sharepoint.com/:f:/g/personal/fabiola_alfonso_supernotariado_gov_co/EidCSMdrgqdItjvLNCtWkz8BRV4lECWQPRO7exSJIzRieg?e=W1NmG7" TargetMode="External"/><Relationship Id="rId4" Type="http://schemas.openxmlformats.org/officeDocument/2006/relationships/hyperlink" Target="https://supernotariadoyregistro-my.sharepoint.com/:f:/g/personal/fabiola_alfonso_supernotariado_gov_co/EiBHY-p8TmtAi6FhdFBaG5cBUI5wrTdMrnyp7imo_muWqA?e=3r0ymu" TargetMode="External"/><Relationship Id="rId9" Type="http://schemas.openxmlformats.org/officeDocument/2006/relationships/hyperlink" Target="https://supernotariadoyregistro-my.sharepoint.com/:f:/g/personal/fabiola_alfonso_supernotariado_gov_co/Em3ZLj7mhzNDqd8bJ3_x5sEBrHe_WMzDQ7kn0j1WiB8YkA?e=zB1Zk7"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15"/>
  <sheetViews>
    <sheetView tabSelected="1" view="pageBreakPreview" zoomScale="80" zoomScaleNormal="90" zoomScaleSheetLayoutView="80" workbookViewId="0">
      <selection activeCell="J5" sqref="J5"/>
    </sheetView>
  </sheetViews>
  <sheetFormatPr baseColWidth="10" defaultColWidth="11.42578125" defaultRowHeight="15" x14ac:dyDescent="0.25"/>
  <cols>
    <col min="1" max="1" width="39.5703125" style="4" customWidth="1"/>
    <col min="2" max="2" width="36" customWidth="1"/>
    <col min="3" max="3" width="20.5703125" customWidth="1"/>
    <col min="4" max="4" width="46.140625" style="1" customWidth="1"/>
    <col min="5" max="5" width="24.7109375" customWidth="1"/>
    <col min="6" max="6" width="21.85546875" style="6" customWidth="1"/>
    <col min="7" max="7" width="35.7109375" style="1" customWidth="1"/>
    <col min="8" max="8" width="22.28515625" style="1" customWidth="1"/>
    <col min="9" max="9" width="19.85546875" customWidth="1"/>
    <col min="10" max="10" width="19" customWidth="1"/>
    <col min="11" max="11" width="19.42578125" customWidth="1"/>
    <col min="12" max="12" width="19.28515625" customWidth="1"/>
    <col min="13" max="13" width="25.28515625" customWidth="1"/>
    <col min="14" max="14" width="23" customWidth="1"/>
    <col min="15" max="15" width="26" style="1" customWidth="1"/>
    <col min="16" max="16" width="20.85546875" style="1" customWidth="1"/>
    <col min="17" max="17" width="33.28515625" style="1" customWidth="1"/>
  </cols>
  <sheetData>
    <row r="1" spans="1:17" ht="48" customHeight="1" x14ac:dyDescent="0.25">
      <c r="A1" s="62" t="s">
        <v>5174</v>
      </c>
      <c r="B1" s="62"/>
      <c r="C1" s="62"/>
      <c r="D1" s="62"/>
      <c r="E1" s="62"/>
      <c r="F1" s="62"/>
      <c r="G1" s="62"/>
      <c r="H1" s="62"/>
      <c r="O1"/>
      <c r="P1"/>
      <c r="Q1"/>
    </row>
    <row r="2" spans="1:17" ht="44.25" customHeight="1" x14ac:dyDescent="0.25">
      <c r="A2" s="62"/>
      <c r="B2" s="62"/>
      <c r="C2" s="62"/>
      <c r="D2" s="62"/>
      <c r="E2" s="62"/>
      <c r="F2" s="62"/>
      <c r="G2" s="62"/>
      <c r="H2" s="62"/>
      <c r="O2"/>
      <c r="P2"/>
      <c r="Q2"/>
    </row>
    <row r="3" spans="1:17" ht="46.5" customHeight="1" thickBot="1" x14ac:dyDescent="0.3">
      <c r="A3" s="63"/>
      <c r="B3" s="63"/>
      <c r="C3" s="63"/>
      <c r="D3" s="63"/>
      <c r="E3" s="63"/>
      <c r="F3" s="63"/>
      <c r="G3" s="63"/>
      <c r="H3" s="63"/>
      <c r="O3"/>
      <c r="P3"/>
      <c r="Q3"/>
    </row>
    <row r="5" spans="1:17" s="7" customFormat="1" ht="74.25" customHeight="1" x14ac:dyDescent="0.25">
      <c r="A5" s="9" t="s">
        <v>0</v>
      </c>
      <c r="B5" s="9" t="s">
        <v>1</v>
      </c>
      <c r="C5" s="9" t="s">
        <v>2</v>
      </c>
      <c r="D5" s="9" t="s">
        <v>3</v>
      </c>
      <c r="E5" s="9" t="s">
        <v>4</v>
      </c>
      <c r="F5" s="10" t="s">
        <v>5</v>
      </c>
      <c r="G5" s="9" t="s">
        <v>6</v>
      </c>
      <c r="H5" s="9" t="s">
        <v>7</v>
      </c>
      <c r="I5" s="9" t="s">
        <v>8</v>
      </c>
      <c r="J5" s="9" t="s">
        <v>9</v>
      </c>
      <c r="K5" s="9" t="s">
        <v>10</v>
      </c>
      <c r="L5" s="9" t="s">
        <v>11</v>
      </c>
      <c r="M5" s="9" t="s">
        <v>12</v>
      </c>
      <c r="N5" s="9" t="s">
        <v>13</v>
      </c>
      <c r="O5" s="9" t="s">
        <v>14</v>
      </c>
      <c r="P5" s="9" t="s">
        <v>15</v>
      </c>
      <c r="Q5" s="9" t="s">
        <v>16</v>
      </c>
    </row>
    <row r="6" spans="1:17" ht="232.5" customHeight="1" x14ac:dyDescent="0.25">
      <c r="A6" s="11" t="s">
        <v>17</v>
      </c>
      <c r="B6" s="11" t="s">
        <v>18</v>
      </c>
      <c r="C6" s="11" t="s">
        <v>19</v>
      </c>
      <c r="D6" s="11" t="s">
        <v>20</v>
      </c>
      <c r="E6" s="11" t="s">
        <v>21</v>
      </c>
      <c r="F6" s="12">
        <v>1082477684</v>
      </c>
      <c r="G6" s="13" t="s">
        <v>22</v>
      </c>
      <c r="H6" s="13" t="s">
        <v>23</v>
      </c>
      <c r="I6" s="14">
        <f t="shared" ref="I6:I69" si="0">+J6+K6</f>
        <v>76265280</v>
      </c>
      <c r="J6" s="14">
        <v>76265280</v>
      </c>
      <c r="K6" s="11"/>
      <c r="L6" s="11"/>
      <c r="M6" s="15">
        <v>44930</v>
      </c>
      <c r="N6" s="15">
        <v>45291</v>
      </c>
      <c r="O6" s="13" t="s">
        <v>24</v>
      </c>
      <c r="P6" s="13" t="s">
        <v>25</v>
      </c>
      <c r="Q6" s="13" t="s">
        <v>26</v>
      </c>
    </row>
    <row r="7" spans="1:17" ht="135" x14ac:dyDescent="0.25">
      <c r="A7" s="11" t="s">
        <v>17</v>
      </c>
      <c r="B7" s="11" t="s">
        <v>18</v>
      </c>
      <c r="C7" s="11" t="s">
        <v>27</v>
      </c>
      <c r="D7" s="11" t="s">
        <v>28</v>
      </c>
      <c r="E7" s="11" t="s">
        <v>21</v>
      </c>
      <c r="F7" s="12">
        <v>1018409781</v>
      </c>
      <c r="G7" s="13" t="s">
        <v>29</v>
      </c>
      <c r="H7" s="13" t="s">
        <v>23</v>
      </c>
      <c r="I7" s="14">
        <f t="shared" si="0"/>
        <v>76265280</v>
      </c>
      <c r="J7" s="14">
        <v>76265280</v>
      </c>
      <c r="K7" s="14"/>
      <c r="L7" s="14"/>
      <c r="M7" s="15">
        <v>44930</v>
      </c>
      <c r="N7" s="15">
        <v>45291</v>
      </c>
      <c r="O7" s="13" t="s">
        <v>24</v>
      </c>
      <c r="P7" s="13" t="s">
        <v>25</v>
      </c>
      <c r="Q7" s="13" t="s">
        <v>26</v>
      </c>
    </row>
    <row r="8" spans="1:17" ht="180" x14ac:dyDescent="0.25">
      <c r="A8" s="11" t="s">
        <v>17</v>
      </c>
      <c r="B8" s="11" t="s">
        <v>18</v>
      </c>
      <c r="C8" s="11" t="s">
        <v>30</v>
      </c>
      <c r="D8" s="11" t="s">
        <v>31</v>
      </c>
      <c r="E8" s="11" t="s">
        <v>32</v>
      </c>
      <c r="F8" s="12">
        <v>1052407997</v>
      </c>
      <c r="G8" s="13" t="s">
        <v>33</v>
      </c>
      <c r="H8" s="13" t="s">
        <v>34</v>
      </c>
      <c r="I8" s="14">
        <f t="shared" si="0"/>
        <v>55620864</v>
      </c>
      <c r="J8" s="14">
        <v>55620864</v>
      </c>
      <c r="K8" s="11"/>
      <c r="L8" s="11"/>
      <c r="M8" s="15">
        <v>44930</v>
      </c>
      <c r="N8" s="15">
        <v>45291</v>
      </c>
      <c r="O8" s="13" t="s">
        <v>24</v>
      </c>
      <c r="P8" s="13" t="s">
        <v>25</v>
      </c>
      <c r="Q8" s="13" t="s">
        <v>26</v>
      </c>
    </row>
    <row r="9" spans="1:17" ht="150" x14ac:dyDescent="0.25">
      <c r="A9" s="11" t="s">
        <v>17</v>
      </c>
      <c r="B9" s="11" t="s">
        <v>18</v>
      </c>
      <c r="C9" s="11" t="s">
        <v>35</v>
      </c>
      <c r="D9" s="11" t="s">
        <v>36</v>
      </c>
      <c r="E9" s="11" t="s">
        <v>32</v>
      </c>
      <c r="F9" s="12">
        <v>1016057045</v>
      </c>
      <c r="G9" s="16" t="s">
        <v>37</v>
      </c>
      <c r="H9" s="13" t="s">
        <v>34</v>
      </c>
      <c r="I9" s="14">
        <f t="shared" si="0"/>
        <v>55620864</v>
      </c>
      <c r="J9" s="14">
        <v>55620864</v>
      </c>
      <c r="K9" s="11"/>
      <c r="L9" s="11"/>
      <c r="M9" s="15">
        <v>44930</v>
      </c>
      <c r="N9" s="15">
        <v>45291</v>
      </c>
      <c r="O9" s="13" t="s">
        <v>24</v>
      </c>
      <c r="P9" s="13" t="s">
        <v>25</v>
      </c>
      <c r="Q9" s="13" t="s">
        <v>26</v>
      </c>
    </row>
    <row r="10" spans="1:17" ht="180" x14ac:dyDescent="0.25">
      <c r="A10" s="11" t="s">
        <v>17</v>
      </c>
      <c r="B10" s="11" t="s">
        <v>18</v>
      </c>
      <c r="C10" s="11" t="s">
        <v>38</v>
      </c>
      <c r="D10" s="11" t="s">
        <v>39</v>
      </c>
      <c r="E10" s="11" t="s">
        <v>32</v>
      </c>
      <c r="F10" s="12">
        <v>9858764</v>
      </c>
      <c r="G10" s="13" t="s">
        <v>40</v>
      </c>
      <c r="H10" s="13" t="s">
        <v>41</v>
      </c>
      <c r="I10" s="14">
        <f t="shared" si="0"/>
        <v>88773228</v>
      </c>
      <c r="J10" s="14">
        <v>88773228</v>
      </c>
      <c r="K10" s="11"/>
      <c r="L10" s="11"/>
      <c r="M10" s="15">
        <v>44930</v>
      </c>
      <c r="N10" s="15">
        <v>45291</v>
      </c>
      <c r="O10" s="13" t="s">
        <v>24</v>
      </c>
      <c r="P10" s="13" t="s">
        <v>25</v>
      </c>
      <c r="Q10" s="13" t="s">
        <v>26</v>
      </c>
    </row>
    <row r="11" spans="1:17" ht="165" x14ac:dyDescent="0.25">
      <c r="A11" s="11" t="s">
        <v>17</v>
      </c>
      <c r="B11" s="11" t="s">
        <v>18</v>
      </c>
      <c r="C11" s="11" t="s">
        <v>42</v>
      </c>
      <c r="D11" s="11" t="s">
        <v>43</v>
      </c>
      <c r="E11" s="11" t="s">
        <v>21</v>
      </c>
      <c r="F11" s="12">
        <v>1032431123</v>
      </c>
      <c r="G11" s="13" t="s">
        <v>44</v>
      </c>
      <c r="H11" s="13" t="s">
        <v>45</v>
      </c>
      <c r="I11" s="14">
        <f t="shared" si="0"/>
        <v>106097004</v>
      </c>
      <c r="J11" s="14">
        <v>106097004</v>
      </c>
      <c r="K11" s="11"/>
      <c r="L11" s="11"/>
      <c r="M11" s="15">
        <v>44930</v>
      </c>
      <c r="N11" s="15">
        <v>45291</v>
      </c>
      <c r="O11" s="13" t="s">
        <v>24</v>
      </c>
      <c r="P11" s="13" t="s">
        <v>25</v>
      </c>
      <c r="Q11" s="13" t="s">
        <v>26</v>
      </c>
    </row>
    <row r="12" spans="1:17" ht="135" x14ac:dyDescent="0.25">
      <c r="A12" s="11" t="s">
        <v>17</v>
      </c>
      <c r="B12" s="11" t="s">
        <v>18</v>
      </c>
      <c r="C12" s="11" t="s">
        <v>46</v>
      </c>
      <c r="D12" s="11" t="s">
        <v>47</v>
      </c>
      <c r="E12" s="11" t="s">
        <v>32</v>
      </c>
      <c r="F12" s="12">
        <v>1104421888</v>
      </c>
      <c r="G12" s="13" t="s">
        <v>48</v>
      </c>
      <c r="H12" s="13" t="s">
        <v>49</v>
      </c>
      <c r="I12" s="14">
        <f t="shared" si="0"/>
        <v>76265280</v>
      </c>
      <c r="J12" s="14">
        <v>76265280</v>
      </c>
      <c r="K12" s="11"/>
      <c r="L12" s="11"/>
      <c r="M12" s="15">
        <v>44930</v>
      </c>
      <c r="N12" s="15">
        <v>45291</v>
      </c>
      <c r="O12" s="13" t="s">
        <v>24</v>
      </c>
      <c r="P12" s="13" t="s">
        <v>25</v>
      </c>
      <c r="Q12" s="13" t="s">
        <v>26</v>
      </c>
    </row>
    <row r="13" spans="1:17" ht="165" x14ac:dyDescent="0.25">
      <c r="A13" s="11" t="s">
        <v>17</v>
      </c>
      <c r="B13" s="11" t="s">
        <v>18</v>
      </c>
      <c r="C13" s="11" t="s">
        <v>50</v>
      </c>
      <c r="D13" s="11" t="s">
        <v>51</v>
      </c>
      <c r="E13" s="11" t="s">
        <v>21</v>
      </c>
      <c r="F13" s="12">
        <v>1000623193</v>
      </c>
      <c r="G13" s="13" t="s">
        <v>52</v>
      </c>
      <c r="H13" s="13" t="s">
        <v>53</v>
      </c>
      <c r="I13" s="14">
        <f t="shared" si="0"/>
        <v>34071840</v>
      </c>
      <c r="J13" s="14">
        <v>34071840</v>
      </c>
      <c r="K13" s="11"/>
      <c r="L13" s="11"/>
      <c r="M13" s="15">
        <v>44930</v>
      </c>
      <c r="N13" s="15">
        <v>45291</v>
      </c>
      <c r="O13" s="13" t="s">
        <v>24</v>
      </c>
      <c r="P13" s="13" t="s">
        <v>25</v>
      </c>
      <c r="Q13" s="13" t="s">
        <v>26</v>
      </c>
    </row>
    <row r="14" spans="1:17" ht="135" x14ac:dyDescent="0.25">
      <c r="A14" s="11" t="s">
        <v>17</v>
      </c>
      <c r="B14" s="11" t="s">
        <v>18</v>
      </c>
      <c r="C14" s="11" t="s">
        <v>54</v>
      </c>
      <c r="D14" s="11" t="s">
        <v>55</v>
      </c>
      <c r="E14" s="11" t="s">
        <v>32</v>
      </c>
      <c r="F14" s="12">
        <v>35198179</v>
      </c>
      <c r="G14" s="13" t="s">
        <v>56</v>
      </c>
      <c r="H14" s="13" t="s">
        <v>34</v>
      </c>
      <c r="I14" s="14">
        <f t="shared" si="0"/>
        <v>55620864</v>
      </c>
      <c r="J14" s="14">
        <v>55620864</v>
      </c>
      <c r="K14" s="11"/>
      <c r="L14" s="11"/>
      <c r="M14" s="15">
        <v>44930</v>
      </c>
      <c r="N14" s="15">
        <v>45291</v>
      </c>
      <c r="O14" s="13" t="s">
        <v>24</v>
      </c>
      <c r="P14" s="13" t="s">
        <v>25</v>
      </c>
      <c r="Q14" s="13" t="s">
        <v>26</v>
      </c>
    </row>
    <row r="15" spans="1:17" ht="105" x14ac:dyDescent="0.25">
      <c r="A15" s="11" t="s">
        <v>17</v>
      </c>
      <c r="B15" s="11" t="s">
        <v>18</v>
      </c>
      <c r="C15" s="11" t="s">
        <v>57</v>
      </c>
      <c r="D15" s="11" t="s">
        <v>58</v>
      </c>
      <c r="E15" s="11" t="s">
        <v>21</v>
      </c>
      <c r="F15" s="12">
        <v>52296765</v>
      </c>
      <c r="G15" s="13" t="s">
        <v>59</v>
      </c>
      <c r="H15" s="13" t="s">
        <v>53</v>
      </c>
      <c r="I15" s="14">
        <f t="shared" si="0"/>
        <v>34071840</v>
      </c>
      <c r="J15" s="14">
        <v>34071840</v>
      </c>
      <c r="K15" s="11"/>
      <c r="L15" s="11"/>
      <c r="M15" s="15">
        <v>44930</v>
      </c>
      <c r="N15" s="15">
        <v>45291</v>
      </c>
      <c r="O15" s="13" t="s">
        <v>24</v>
      </c>
      <c r="P15" s="13" t="s">
        <v>25</v>
      </c>
      <c r="Q15" s="13" t="s">
        <v>26</v>
      </c>
    </row>
    <row r="16" spans="1:17" ht="90" x14ac:dyDescent="0.25">
      <c r="A16" s="11" t="s">
        <v>17</v>
      </c>
      <c r="B16" s="11" t="s">
        <v>18</v>
      </c>
      <c r="C16" s="11" t="s">
        <v>60</v>
      </c>
      <c r="D16" s="11" t="s">
        <v>61</v>
      </c>
      <c r="E16" s="11" t="s">
        <v>21</v>
      </c>
      <c r="F16" s="12">
        <v>1106790782</v>
      </c>
      <c r="G16" s="13" t="s">
        <v>62</v>
      </c>
      <c r="H16" s="13" t="s">
        <v>53</v>
      </c>
      <c r="I16" s="14">
        <f t="shared" si="0"/>
        <v>34071840</v>
      </c>
      <c r="J16" s="14">
        <v>34071840</v>
      </c>
      <c r="K16" s="11"/>
      <c r="L16" s="11"/>
      <c r="M16" s="15">
        <v>44930</v>
      </c>
      <c r="N16" s="15">
        <v>45291</v>
      </c>
      <c r="O16" s="13" t="s">
        <v>24</v>
      </c>
      <c r="P16" s="13" t="s">
        <v>25</v>
      </c>
      <c r="Q16" s="13" t="s">
        <v>26</v>
      </c>
    </row>
    <row r="17" spans="1:17" ht="150" x14ac:dyDescent="0.25">
      <c r="A17" s="11" t="s">
        <v>17</v>
      </c>
      <c r="B17" s="11" t="s">
        <v>18</v>
      </c>
      <c r="C17" s="11" t="s">
        <v>63</v>
      </c>
      <c r="D17" s="11" t="s">
        <v>64</v>
      </c>
      <c r="E17" s="11" t="s">
        <v>21</v>
      </c>
      <c r="F17" s="12">
        <v>80853769</v>
      </c>
      <c r="G17" s="13" t="s">
        <v>65</v>
      </c>
      <c r="H17" s="13" t="s">
        <v>53</v>
      </c>
      <c r="I17" s="14">
        <f t="shared" si="0"/>
        <v>34071840</v>
      </c>
      <c r="J17" s="14">
        <v>34071840</v>
      </c>
      <c r="K17" s="11"/>
      <c r="L17" s="11"/>
      <c r="M17" s="15">
        <v>44936</v>
      </c>
      <c r="N17" s="15">
        <v>45291</v>
      </c>
      <c r="O17" s="13" t="s">
        <v>24</v>
      </c>
      <c r="P17" s="13" t="s">
        <v>25</v>
      </c>
      <c r="Q17" s="13" t="s">
        <v>26</v>
      </c>
    </row>
    <row r="18" spans="1:17" ht="135" x14ac:dyDescent="0.25">
      <c r="A18" s="11" t="s">
        <v>17</v>
      </c>
      <c r="B18" s="11" t="s">
        <v>18</v>
      </c>
      <c r="C18" s="11" t="s">
        <v>66</v>
      </c>
      <c r="D18" s="11" t="s">
        <v>67</v>
      </c>
      <c r="E18" s="11" t="s">
        <v>21</v>
      </c>
      <c r="F18" s="12">
        <v>1019037817</v>
      </c>
      <c r="G18" s="13" t="s">
        <v>68</v>
      </c>
      <c r="H18" s="13" t="s">
        <v>53</v>
      </c>
      <c r="I18" s="14">
        <f t="shared" si="0"/>
        <v>34071840</v>
      </c>
      <c r="J18" s="14">
        <v>34071840</v>
      </c>
      <c r="K18" s="11"/>
      <c r="L18" s="11"/>
      <c r="M18" s="15">
        <v>44942</v>
      </c>
      <c r="N18" s="15">
        <v>45291</v>
      </c>
      <c r="O18" s="13" t="s">
        <v>24</v>
      </c>
      <c r="P18" s="13" t="s">
        <v>25</v>
      </c>
      <c r="Q18" s="13" t="s">
        <v>26</v>
      </c>
    </row>
    <row r="19" spans="1:17" ht="165" x14ac:dyDescent="0.25">
      <c r="A19" s="11" t="s">
        <v>17</v>
      </c>
      <c r="B19" s="11" t="s">
        <v>18</v>
      </c>
      <c r="C19" s="11" t="s">
        <v>69</v>
      </c>
      <c r="D19" s="11" t="s">
        <v>70</v>
      </c>
      <c r="E19" s="11" t="s">
        <v>21</v>
      </c>
      <c r="F19" s="12">
        <v>1064990917</v>
      </c>
      <c r="G19" s="13" t="s">
        <v>71</v>
      </c>
      <c r="H19" s="13" t="s">
        <v>72</v>
      </c>
      <c r="I19" s="14">
        <f t="shared" si="0"/>
        <v>49323168</v>
      </c>
      <c r="J19" s="14">
        <v>49323168</v>
      </c>
      <c r="K19" s="11"/>
      <c r="L19" s="11"/>
      <c r="M19" s="15">
        <v>44931</v>
      </c>
      <c r="N19" s="15">
        <v>45291</v>
      </c>
      <c r="O19" s="13" t="s">
        <v>73</v>
      </c>
      <c r="P19" s="13" t="s">
        <v>74</v>
      </c>
      <c r="Q19" s="13" t="s">
        <v>26</v>
      </c>
    </row>
    <row r="20" spans="1:17" ht="210" x14ac:dyDescent="0.25">
      <c r="A20" s="11" t="s">
        <v>17</v>
      </c>
      <c r="B20" s="11" t="s">
        <v>18</v>
      </c>
      <c r="C20" s="11" t="s">
        <v>75</v>
      </c>
      <c r="D20" s="11" t="s">
        <v>76</v>
      </c>
      <c r="E20" s="11" t="s">
        <v>21</v>
      </c>
      <c r="F20" s="12">
        <v>1030563910</v>
      </c>
      <c r="G20" s="13" t="s">
        <v>77</v>
      </c>
      <c r="H20" s="13" t="s">
        <v>34</v>
      </c>
      <c r="I20" s="14">
        <f t="shared" si="0"/>
        <v>55620864</v>
      </c>
      <c r="J20" s="14">
        <v>55620864</v>
      </c>
      <c r="K20" s="11"/>
      <c r="L20" s="11"/>
      <c r="M20" s="15">
        <v>44931</v>
      </c>
      <c r="N20" s="15">
        <v>45291</v>
      </c>
      <c r="O20" s="13" t="s">
        <v>78</v>
      </c>
      <c r="P20" s="13" t="s">
        <v>74</v>
      </c>
      <c r="Q20" s="13" t="s">
        <v>26</v>
      </c>
    </row>
    <row r="21" spans="1:17" ht="135" x14ac:dyDescent="0.25">
      <c r="A21" s="11" t="s">
        <v>17</v>
      </c>
      <c r="B21" s="11" t="s">
        <v>18</v>
      </c>
      <c r="C21" s="11" t="s">
        <v>79</v>
      </c>
      <c r="D21" s="11" t="s">
        <v>80</v>
      </c>
      <c r="E21" s="11" t="s">
        <v>21</v>
      </c>
      <c r="F21" s="12">
        <v>1110512306</v>
      </c>
      <c r="G21" s="13" t="s">
        <v>81</v>
      </c>
      <c r="H21" s="13" t="s">
        <v>49</v>
      </c>
      <c r="I21" s="14">
        <f t="shared" si="0"/>
        <v>76265280</v>
      </c>
      <c r="J21" s="14">
        <v>76265280</v>
      </c>
      <c r="K21" s="11"/>
      <c r="L21" s="11"/>
      <c r="M21" s="15">
        <v>44931</v>
      </c>
      <c r="N21" s="15">
        <v>45291</v>
      </c>
      <c r="O21" s="13" t="s">
        <v>82</v>
      </c>
      <c r="P21" s="13" t="s">
        <v>74</v>
      </c>
      <c r="Q21" s="13" t="s">
        <v>26</v>
      </c>
    </row>
    <row r="22" spans="1:17" ht="150" x14ac:dyDescent="0.25">
      <c r="A22" s="11" t="s">
        <v>17</v>
      </c>
      <c r="B22" s="11" t="s">
        <v>18</v>
      </c>
      <c r="C22" s="11" t="s">
        <v>83</v>
      </c>
      <c r="D22" s="11" t="s">
        <v>84</v>
      </c>
      <c r="E22" s="11" t="s">
        <v>32</v>
      </c>
      <c r="F22" s="12">
        <v>52911721</v>
      </c>
      <c r="G22" s="13" t="s">
        <v>85</v>
      </c>
      <c r="H22" s="13" t="s">
        <v>72</v>
      </c>
      <c r="I22" s="14">
        <f t="shared" si="0"/>
        <v>49323164</v>
      </c>
      <c r="J22" s="14">
        <v>49323164</v>
      </c>
      <c r="K22" s="11"/>
      <c r="L22" s="11"/>
      <c r="M22" s="15">
        <v>44931</v>
      </c>
      <c r="N22" s="15">
        <v>45291</v>
      </c>
      <c r="O22" s="13" t="s">
        <v>82</v>
      </c>
      <c r="P22" s="13" t="s">
        <v>74</v>
      </c>
      <c r="Q22" s="13" t="s">
        <v>26</v>
      </c>
    </row>
    <row r="23" spans="1:17" ht="135" x14ac:dyDescent="0.25">
      <c r="A23" s="11" t="s">
        <v>17</v>
      </c>
      <c r="B23" s="11" t="s">
        <v>18</v>
      </c>
      <c r="C23" s="11" t="s">
        <v>86</v>
      </c>
      <c r="D23" s="11" t="s">
        <v>87</v>
      </c>
      <c r="E23" s="11" t="s">
        <v>32</v>
      </c>
      <c r="F23" s="12">
        <v>1017160673</v>
      </c>
      <c r="G23" s="13" t="s">
        <v>88</v>
      </c>
      <c r="H23" s="13" t="s">
        <v>41</v>
      </c>
      <c r="I23" s="14">
        <f t="shared" si="0"/>
        <v>88773228</v>
      </c>
      <c r="J23" s="14">
        <v>88773228</v>
      </c>
      <c r="K23" s="11"/>
      <c r="L23" s="11"/>
      <c r="M23" s="15">
        <v>44931</v>
      </c>
      <c r="N23" s="15">
        <v>45291</v>
      </c>
      <c r="O23" s="13" t="s">
        <v>82</v>
      </c>
      <c r="P23" s="13" t="s">
        <v>74</v>
      </c>
      <c r="Q23" s="13" t="s">
        <v>26</v>
      </c>
    </row>
    <row r="24" spans="1:17" s="2" customFormat="1" ht="210" x14ac:dyDescent="0.25">
      <c r="A24" s="11" t="s">
        <v>17</v>
      </c>
      <c r="B24" s="11" t="s">
        <v>18</v>
      </c>
      <c r="C24" s="11" t="s">
        <v>89</v>
      </c>
      <c r="D24" s="11" t="s">
        <v>90</v>
      </c>
      <c r="E24" s="11" t="s">
        <v>32</v>
      </c>
      <c r="F24" s="12">
        <v>1022372210</v>
      </c>
      <c r="G24" s="13" t="s">
        <v>91</v>
      </c>
      <c r="H24" s="13" t="s">
        <v>53</v>
      </c>
      <c r="I24" s="14">
        <f t="shared" si="0"/>
        <v>34071841</v>
      </c>
      <c r="J24" s="14">
        <v>34071841</v>
      </c>
      <c r="K24" s="11"/>
      <c r="L24" s="11"/>
      <c r="M24" s="15">
        <v>44931</v>
      </c>
      <c r="N24" s="15">
        <v>45291</v>
      </c>
      <c r="O24" s="13" t="s">
        <v>78</v>
      </c>
      <c r="P24" s="13" t="s">
        <v>74</v>
      </c>
      <c r="Q24" s="13" t="s">
        <v>26</v>
      </c>
    </row>
    <row r="25" spans="1:17" s="2" customFormat="1" ht="210" x14ac:dyDescent="0.25">
      <c r="A25" s="11" t="s">
        <v>17</v>
      </c>
      <c r="B25" s="11" t="s">
        <v>18</v>
      </c>
      <c r="C25" s="11" t="s">
        <v>92</v>
      </c>
      <c r="D25" s="11" t="s">
        <v>93</v>
      </c>
      <c r="E25" s="11" t="s">
        <v>32</v>
      </c>
      <c r="F25" s="12">
        <v>1053783777</v>
      </c>
      <c r="G25" s="13" t="s">
        <v>94</v>
      </c>
      <c r="H25" s="13" t="s">
        <v>23</v>
      </c>
      <c r="I25" s="14">
        <f t="shared" si="0"/>
        <v>76265280</v>
      </c>
      <c r="J25" s="14">
        <v>76265280</v>
      </c>
      <c r="K25" s="11"/>
      <c r="L25" s="11"/>
      <c r="M25" s="15">
        <v>44931</v>
      </c>
      <c r="N25" s="15">
        <v>45291</v>
      </c>
      <c r="O25" s="13" t="s">
        <v>73</v>
      </c>
      <c r="P25" s="13" t="s">
        <v>74</v>
      </c>
      <c r="Q25" s="13" t="s">
        <v>26</v>
      </c>
    </row>
    <row r="26" spans="1:17" s="2" customFormat="1" ht="180" x14ac:dyDescent="0.25">
      <c r="A26" s="11" t="s">
        <v>17</v>
      </c>
      <c r="B26" s="11" t="s">
        <v>18</v>
      </c>
      <c r="C26" s="11" t="s">
        <v>95</v>
      </c>
      <c r="D26" s="11" t="s">
        <v>96</v>
      </c>
      <c r="E26" s="11" t="s">
        <v>32</v>
      </c>
      <c r="F26" s="12">
        <v>80187128</v>
      </c>
      <c r="G26" s="13" t="s">
        <v>97</v>
      </c>
      <c r="H26" s="13" t="s">
        <v>23</v>
      </c>
      <c r="I26" s="14">
        <f t="shared" si="0"/>
        <v>76265280</v>
      </c>
      <c r="J26" s="14">
        <v>76265280</v>
      </c>
      <c r="K26" s="11"/>
      <c r="L26" s="11"/>
      <c r="M26" s="15">
        <v>44931</v>
      </c>
      <c r="N26" s="15">
        <v>45291</v>
      </c>
      <c r="O26" s="13" t="s">
        <v>73</v>
      </c>
      <c r="P26" s="13" t="s">
        <v>74</v>
      </c>
      <c r="Q26" s="13" t="s">
        <v>26</v>
      </c>
    </row>
    <row r="27" spans="1:17" s="2" customFormat="1" ht="210" x14ac:dyDescent="0.25">
      <c r="A27" s="11" t="s">
        <v>17</v>
      </c>
      <c r="B27" s="11" t="s">
        <v>18</v>
      </c>
      <c r="C27" s="11" t="s">
        <v>98</v>
      </c>
      <c r="D27" s="11" t="s">
        <v>99</v>
      </c>
      <c r="E27" s="11" t="s">
        <v>32</v>
      </c>
      <c r="F27" s="12">
        <v>1024555179</v>
      </c>
      <c r="G27" s="13" t="s">
        <v>100</v>
      </c>
      <c r="H27" s="13" t="s">
        <v>53</v>
      </c>
      <c r="I27" s="14">
        <f t="shared" si="0"/>
        <v>34071841</v>
      </c>
      <c r="J27" s="14">
        <v>34071841</v>
      </c>
      <c r="K27" s="11"/>
      <c r="L27" s="11"/>
      <c r="M27" s="15">
        <v>44931</v>
      </c>
      <c r="N27" s="15">
        <v>45291</v>
      </c>
      <c r="O27" s="13" t="s">
        <v>78</v>
      </c>
      <c r="P27" s="13" t="s">
        <v>74</v>
      </c>
      <c r="Q27" s="13" t="s">
        <v>26</v>
      </c>
    </row>
    <row r="28" spans="1:17" s="2" customFormat="1" ht="210" x14ac:dyDescent="0.25">
      <c r="A28" s="11" t="s">
        <v>17</v>
      </c>
      <c r="B28" s="11" t="s">
        <v>18</v>
      </c>
      <c r="C28" s="11" t="s">
        <v>101</v>
      </c>
      <c r="D28" s="11" t="s">
        <v>102</v>
      </c>
      <c r="E28" s="11" t="s">
        <v>32</v>
      </c>
      <c r="F28" s="12">
        <v>1018454523</v>
      </c>
      <c r="G28" s="13" t="s">
        <v>100</v>
      </c>
      <c r="H28" s="13" t="s">
        <v>53</v>
      </c>
      <c r="I28" s="14">
        <f t="shared" si="0"/>
        <v>34071841</v>
      </c>
      <c r="J28" s="14">
        <v>34071841</v>
      </c>
      <c r="K28" s="11"/>
      <c r="L28" s="11"/>
      <c r="M28" s="15">
        <v>44931</v>
      </c>
      <c r="N28" s="15">
        <v>45291</v>
      </c>
      <c r="O28" s="13" t="s">
        <v>78</v>
      </c>
      <c r="P28" s="13" t="s">
        <v>74</v>
      </c>
      <c r="Q28" s="13" t="s">
        <v>26</v>
      </c>
    </row>
    <row r="29" spans="1:17" s="2" customFormat="1" ht="255" x14ac:dyDescent="0.25">
      <c r="A29" s="11" t="s">
        <v>17</v>
      </c>
      <c r="B29" s="11" t="s">
        <v>18</v>
      </c>
      <c r="C29" s="11" t="s">
        <v>103</v>
      </c>
      <c r="D29" s="11" t="s">
        <v>104</v>
      </c>
      <c r="E29" s="11" t="s">
        <v>32</v>
      </c>
      <c r="F29" s="12">
        <v>39758890</v>
      </c>
      <c r="G29" s="13" t="s">
        <v>105</v>
      </c>
      <c r="H29" s="13" t="s">
        <v>106</v>
      </c>
      <c r="I29" s="14">
        <f t="shared" si="0"/>
        <v>31898880</v>
      </c>
      <c r="J29" s="14">
        <v>21265920</v>
      </c>
      <c r="K29" s="14">
        <v>10632960</v>
      </c>
      <c r="L29" s="14"/>
      <c r="M29" s="15">
        <v>44950</v>
      </c>
      <c r="N29" s="15">
        <v>45130</v>
      </c>
      <c r="O29" s="13" t="s">
        <v>107</v>
      </c>
      <c r="P29" s="13" t="s">
        <v>74</v>
      </c>
      <c r="Q29" s="13" t="s">
        <v>26</v>
      </c>
    </row>
    <row r="30" spans="1:17" s="2" customFormat="1" ht="180" x14ac:dyDescent="0.25">
      <c r="A30" s="11" t="s">
        <v>17</v>
      </c>
      <c r="B30" s="11" t="s">
        <v>18</v>
      </c>
      <c r="C30" s="11" t="s">
        <v>108</v>
      </c>
      <c r="D30" s="11" t="s">
        <v>109</v>
      </c>
      <c r="E30" s="11" t="s">
        <v>32</v>
      </c>
      <c r="F30" s="12">
        <v>1118826989</v>
      </c>
      <c r="G30" s="13" t="s">
        <v>110</v>
      </c>
      <c r="H30" s="13" t="s">
        <v>111</v>
      </c>
      <c r="I30" s="14">
        <f t="shared" si="0"/>
        <v>129294252</v>
      </c>
      <c r="J30" s="14">
        <v>129294252</v>
      </c>
      <c r="K30" s="11"/>
      <c r="L30" s="11"/>
      <c r="M30" s="15">
        <v>44936</v>
      </c>
      <c r="N30" s="15">
        <v>45291</v>
      </c>
      <c r="O30" s="13" t="s">
        <v>82</v>
      </c>
      <c r="P30" s="13" t="s">
        <v>74</v>
      </c>
      <c r="Q30" s="13" t="s">
        <v>26</v>
      </c>
    </row>
    <row r="31" spans="1:17" s="2" customFormat="1" ht="195" x14ac:dyDescent="0.25">
      <c r="A31" s="11" t="s">
        <v>17</v>
      </c>
      <c r="B31" s="11" t="s">
        <v>18</v>
      </c>
      <c r="C31" s="11" t="s">
        <v>112</v>
      </c>
      <c r="D31" s="11" t="s">
        <v>113</v>
      </c>
      <c r="E31" s="11" t="s">
        <v>32</v>
      </c>
      <c r="F31" s="12">
        <v>1233505388</v>
      </c>
      <c r="G31" s="13" t="s">
        <v>114</v>
      </c>
      <c r="H31" s="13" t="s">
        <v>115</v>
      </c>
      <c r="I31" s="14">
        <f t="shared" si="0"/>
        <v>39750912</v>
      </c>
      <c r="J31" s="14">
        <v>39750912</v>
      </c>
      <c r="K31" s="11"/>
      <c r="L31" s="11"/>
      <c r="M31" s="15">
        <v>44936</v>
      </c>
      <c r="N31" s="15">
        <v>45291</v>
      </c>
      <c r="O31" s="13" t="s">
        <v>78</v>
      </c>
      <c r="P31" s="13" t="s">
        <v>74</v>
      </c>
      <c r="Q31" s="13" t="s">
        <v>26</v>
      </c>
    </row>
    <row r="32" spans="1:17" s="2" customFormat="1" ht="210" x14ac:dyDescent="0.25">
      <c r="A32" s="11" t="s">
        <v>17</v>
      </c>
      <c r="B32" s="11" t="s">
        <v>18</v>
      </c>
      <c r="C32" s="11" t="s">
        <v>116</v>
      </c>
      <c r="D32" s="11" t="s">
        <v>117</v>
      </c>
      <c r="E32" s="11" t="s">
        <v>32</v>
      </c>
      <c r="F32" s="12">
        <v>35527934</v>
      </c>
      <c r="G32" s="13" t="s">
        <v>100</v>
      </c>
      <c r="H32" s="13" t="s">
        <v>53</v>
      </c>
      <c r="I32" s="14">
        <f t="shared" si="0"/>
        <v>34071841</v>
      </c>
      <c r="J32" s="14">
        <v>34071841</v>
      </c>
      <c r="K32" s="11"/>
      <c r="L32" s="11"/>
      <c r="M32" s="15">
        <v>44936</v>
      </c>
      <c r="N32" s="15">
        <v>45291</v>
      </c>
      <c r="O32" s="13" t="s">
        <v>78</v>
      </c>
      <c r="P32" s="13" t="s">
        <v>74</v>
      </c>
      <c r="Q32" s="13" t="s">
        <v>26</v>
      </c>
    </row>
    <row r="33" spans="1:17" s="2" customFormat="1" ht="150" x14ac:dyDescent="0.25">
      <c r="A33" s="11" t="s">
        <v>17</v>
      </c>
      <c r="B33" s="11" t="s">
        <v>18</v>
      </c>
      <c r="C33" s="11" t="s">
        <v>118</v>
      </c>
      <c r="D33" s="11" t="s">
        <v>119</v>
      </c>
      <c r="E33" s="11" t="s">
        <v>32</v>
      </c>
      <c r="F33" s="12">
        <v>1098679616</v>
      </c>
      <c r="G33" s="13" t="s">
        <v>120</v>
      </c>
      <c r="H33" s="13" t="s">
        <v>106</v>
      </c>
      <c r="I33" s="14">
        <f t="shared" si="0"/>
        <v>63797760</v>
      </c>
      <c r="J33" s="14">
        <v>63797760</v>
      </c>
      <c r="K33" s="11"/>
      <c r="L33" s="11"/>
      <c r="M33" s="15">
        <v>44936</v>
      </c>
      <c r="N33" s="15">
        <v>45291</v>
      </c>
      <c r="O33" s="13" t="s">
        <v>82</v>
      </c>
      <c r="P33" s="13" t="s">
        <v>74</v>
      </c>
      <c r="Q33" s="13" t="s">
        <v>26</v>
      </c>
    </row>
    <row r="34" spans="1:17" s="2" customFormat="1" ht="165" x14ac:dyDescent="0.25">
      <c r="A34" s="11" t="s">
        <v>17</v>
      </c>
      <c r="B34" s="11" t="s">
        <v>18</v>
      </c>
      <c r="C34" s="11" t="s">
        <v>121</v>
      </c>
      <c r="D34" s="11" t="s">
        <v>122</v>
      </c>
      <c r="E34" s="11" t="s">
        <v>32</v>
      </c>
      <c r="F34" s="12">
        <v>1193127374</v>
      </c>
      <c r="G34" s="13" t="s">
        <v>123</v>
      </c>
      <c r="H34" s="13" t="s">
        <v>53</v>
      </c>
      <c r="I34" s="14">
        <f t="shared" si="0"/>
        <v>34071841</v>
      </c>
      <c r="J34" s="14">
        <v>34071841</v>
      </c>
      <c r="K34" s="11"/>
      <c r="L34" s="11"/>
      <c r="M34" s="15">
        <v>44932</v>
      </c>
      <c r="N34" s="15">
        <v>45291</v>
      </c>
      <c r="O34" s="13" t="s">
        <v>82</v>
      </c>
      <c r="P34" s="13" t="s">
        <v>74</v>
      </c>
      <c r="Q34" s="13" t="s">
        <v>26</v>
      </c>
    </row>
    <row r="35" spans="1:17" s="2" customFormat="1" ht="225" x14ac:dyDescent="0.25">
      <c r="A35" s="11" t="s">
        <v>17</v>
      </c>
      <c r="B35" s="11" t="s">
        <v>18</v>
      </c>
      <c r="C35" s="11" t="s">
        <v>124</v>
      </c>
      <c r="D35" s="11" t="s">
        <v>125</v>
      </c>
      <c r="E35" s="11" t="s">
        <v>32</v>
      </c>
      <c r="F35" s="12">
        <v>1066176032</v>
      </c>
      <c r="G35" s="13" t="s">
        <v>126</v>
      </c>
      <c r="H35" s="13" t="s">
        <v>45</v>
      </c>
      <c r="I35" s="14">
        <f t="shared" si="0"/>
        <v>105212862</v>
      </c>
      <c r="J35" s="14">
        <v>105212862</v>
      </c>
      <c r="K35" s="11"/>
      <c r="L35" s="11"/>
      <c r="M35" s="15">
        <v>44932</v>
      </c>
      <c r="N35" s="15">
        <v>45291</v>
      </c>
      <c r="O35" s="13" t="s">
        <v>127</v>
      </c>
      <c r="P35" s="13" t="s">
        <v>128</v>
      </c>
      <c r="Q35" s="13" t="s">
        <v>26</v>
      </c>
    </row>
    <row r="36" spans="1:17" s="2" customFormat="1" ht="285" x14ac:dyDescent="0.25">
      <c r="A36" s="11" t="s">
        <v>17</v>
      </c>
      <c r="B36" s="11" t="s">
        <v>18</v>
      </c>
      <c r="C36" s="11" t="s">
        <v>129</v>
      </c>
      <c r="D36" s="11" t="s">
        <v>130</v>
      </c>
      <c r="E36" s="11" t="s">
        <v>32</v>
      </c>
      <c r="F36" s="12">
        <v>19280590</v>
      </c>
      <c r="G36" s="13" t="s">
        <v>131</v>
      </c>
      <c r="H36" s="13" t="s">
        <v>45</v>
      </c>
      <c r="I36" s="14">
        <f t="shared" si="0"/>
        <v>105212862</v>
      </c>
      <c r="J36" s="14">
        <v>105212862</v>
      </c>
      <c r="K36" s="11"/>
      <c r="L36" s="11"/>
      <c r="M36" s="15">
        <v>44937</v>
      </c>
      <c r="N36" s="15">
        <v>45291</v>
      </c>
      <c r="O36" s="13" t="s">
        <v>127</v>
      </c>
      <c r="P36" s="13" t="s">
        <v>128</v>
      </c>
      <c r="Q36" s="13" t="s">
        <v>26</v>
      </c>
    </row>
    <row r="37" spans="1:17" s="2" customFormat="1" ht="240" x14ac:dyDescent="0.25">
      <c r="A37" s="11" t="s">
        <v>17</v>
      </c>
      <c r="B37" s="11" t="s">
        <v>18</v>
      </c>
      <c r="C37" s="11" t="s">
        <v>132</v>
      </c>
      <c r="D37" s="11" t="s">
        <v>133</v>
      </c>
      <c r="E37" s="11" t="s">
        <v>32</v>
      </c>
      <c r="F37" s="12">
        <v>1015409409</v>
      </c>
      <c r="G37" s="13" t="s">
        <v>134</v>
      </c>
      <c r="H37" s="13" t="s">
        <v>45</v>
      </c>
      <c r="I37" s="14">
        <f t="shared" si="0"/>
        <v>105212862</v>
      </c>
      <c r="J37" s="14">
        <v>105212862</v>
      </c>
      <c r="K37" s="11"/>
      <c r="L37" s="11"/>
      <c r="M37" s="15">
        <v>44931</v>
      </c>
      <c r="N37" s="15">
        <v>45291</v>
      </c>
      <c r="O37" s="13" t="s">
        <v>127</v>
      </c>
      <c r="P37" s="13" t="s">
        <v>128</v>
      </c>
      <c r="Q37" s="13" t="s">
        <v>26</v>
      </c>
    </row>
    <row r="38" spans="1:17" s="2" customFormat="1" ht="255" x14ac:dyDescent="0.25">
      <c r="A38" s="11" t="s">
        <v>17</v>
      </c>
      <c r="B38" s="11" t="s">
        <v>18</v>
      </c>
      <c r="C38" s="11" t="s">
        <v>135</v>
      </c>
      <c r="D38" s="11" t="s">
        <v>136</v>
      </c>
      <c r="E38" s="11" t="s">
        <v>32</v>
      </c>
      <c r="F38" s="12">
        <v>22518462</v>
      </c>
      <c r="G38" s="13" t="s">
        <v>137</v>
      </c>
      <c r="H38" s="13" t="s">
        <v>49</v>
      </c>
      <c r="I38" s="14">
        <f t="shared" si="0"/>
        <v>69909840</v>
      </c>
      <c r="J38" s="14">
        <v>69909840</v>
      </c>
      <c r="K38" s="11"/>
      <c r="L38" s="11"/>
      <c r="M38" s="15">
        <v>44945</v>
      </c>
      <c r="N38" s="15">
        <v>45278</v>
      </c>
      <c r="O38" s="13" t="s">
        <v>127</v>
      </c>
      <c r="P38" s="13" t="s">
        <v>128</v>
      </c>
      <c r="Q38" s="13" t="s">
        <v>26</v>
      </c>
    </row>
    <row r="39" spans="1:17" s="2" customFormat="1" ht="240" x14ac:dyDescent="0.25">
      <c r="A39" s="11" t="s">
        <v>17</v>
      </c>
      <c r="B39" s="11" t="s">
        <v>18</v>
      </c>
      <c r="C39" s="11" t="s">
        <v>138</v>
      </c>
      <c r="D39" s="11" t="s">
        <v>139</v>
      </c>
      <c r="E39" s="11" t="s">
        <v>32</v>
      </c>
      <c r="F39" s="12">
        <v>52896447</v>
      </c>
      <c r="G39" s="13" t="s">
        <v>140</v>
      </c>
      <c r="H39" s="13" t="s">
        <v>111</v>
      </c>
      <c r="I39" s="14">
        <f t="shared" si="0"/>
        <v>128216799</v>
      </c>
      <c r="J39" s="14">
        <v>128216799</v>
      </c>
      <c r="K39" s="11"/>
      <c r="L39" s="11"/>
      <c r="M39" s="15">
        <v>44937</v>
      </c>
      <c r="N39" s="15">
        <v>45291</v>
      </c>
      <c r="O39" s="13" t="s">
        <v>127</v>
      </c>
      <c r="P39" s="13" t="s">
        <v>128</v>
      </c>
      <c r="Q39" s="13" t="s">
        <v>26</v>
      </c>
    </row>
    <row r="40" spans="1:17" s="2" customFormat="1" ht="150" x14ac:dyDescent="0.25">
      <c r="A40" s="11" t="s">
        <v>17</v>
      </c>
      <c r="B40" s="11" t="s">
        <v>18</v>
      </c>
      <c r="C40" s="11" t="s">
        <v>141</v>
      </c>
      <c r="D40" s="11" t="s">
        <v>142</v>
      </c>
      <c r="E40" s="11" t="s">
        <v>32</v>
      </c>
      <c r="F40" s="12">
        <v>52331123</v>
      </c>
      <c r="G40" s="13" t="s">
        <v>143</v>
      </c>
      <c r="H40" s="13" t="s">
        <v>106</v>
      </c>
      <c r="I40" s="14">
        <f t="shared" si="0"/>
        <v>63797760</v>
      </c>
      <c r="J40" s="14">
        <v>63797760</v>
      </c>
      <c r="K40" s="11"/>
      <c r="L40" s="11"/>
      <c r="M40" s="15">
        <v>44932</v>
      </c>
      <c r="N40" s="15">
        <v>45291</v>
      </c>
      <c r="O40" s="13" t="s">
        <v>144</v>
      </c>
      <c r="P40" s="13" t="s">
        <v>145</v>
      </c>
      <c r="Q40" s="13" t="s">
        <v>26</v>
      </c>
    </row>
    <row r="41" spans="1:17" s="2" customFormat="1" ht="135" x14ac:dyDescent="0.25">
      <c r="A41" s="11" t="s">
        <v>17</v>
      </c>
      <c r="B41" s="11" t="s">
        <v>18</v>
      </c>
      <c r="C41" s="11" t="s">
        <v>146</v>
      </c>
      <c r="D41" s="11" t="s">
        <v>147</v>
      </c>
      <c r="E41" s="11" t="s">
        <v>32</v>
      </c>
      <c r="F41" s="12">
        <v>1022366712</v>
      </c>
      <c r="G41" s="13" t="s">
        <v>148</v>
      </c>
      <c r="H41" s="13" t="s">
        <v>115</v>
      </c>
      <c r="I41" s="14">
        <f t="shared" si="0"/>
        <v>39750912</v>
      </c>
      <c r="J41" s="14">
        <v>39750912</v>
      </c>
      <c r="K41" s="11"/>
      <c r="L41" s="11"/>
      <c r="M41" s="15">
        <v>44932</v>
      </c>
      <c r="N41" s="15">
        <v>45291</v>
      </c>
      <c r="O41" s="13" t="s">
        <v>144</v>
      </c>
      <c r="P41" s="13" t="s">
        <v>145</v>
      </c>
      <c r="Q41" s="13" t="s">
        <v>26</v>
      </c>
    </row>
    <row r="42" spans="1:17" s="2" customFormat="1" ht="135" x14ac:dyDescent="0.25">
      <c r="A42" s="11" t="s">
        <v>17</v>
      </c>
      <c r="B42" s="11" t="s">
        <v>18</v>
      </c>
      <c r="C42" s="11" t="s">
        <v>149</v>
      </c>
      <c r="D42" s="11" t="s">
        <v>150</v>
      </c>
      <c r="E42" s="11" t="s">
        <v>32</v>
      </c>
      <c r="F42" s="12">
        <v>1014219319</v>
      </c>
      <c r="G42" s="13" t="s">
        <v>151</v>
      </c>
      <c r="H42" s="13" t="s">
        <v>23</v>
      </c>
      <c r="I42" s="14">
        <f t="shared" si="0"/>
        <v>76265280</v>
      </c>
      <c r="J42" s="14">
        <v>76265280</v>
      </c>
      <c r="K42" s="11"/>
      <c r="L42" s="11"/>
      <c r="M42" s="15">
        <v>44932</v>
      </c>
      <c r="N42" s="15">
        <v>45291</v>
      </c>
      <c r="O42" s="13" t="s">
        <v>144</v>
      </c>
      <c r="P42" s="13" t="s">
        <v>145</v>
      </c>
      <c r="Q42" s="13" t="s">
        <v>26</v>
      </c>
    </row>
    <row r="43" spans="1:17" s="2" customFormat="1" ht="135" x14ac:dyDescent="0.25">
      <c r="A43" s="11" t="s">
        <v>17</v>
      </c>
      <c r="B43" s="11" t="s">
        <v>18</v>
      </c>
      <c r="C43" s="11" t="s">
        <v>152</v>
      </c>
      <c r="D43" s="11" t="s">
        <v>153</v>
      </c>
      <c r="E43" s="11" t="s">
        <v>32</v>
      </c>
      <c r="F43" s="12">
        <v>1095798149</v>
      </c>
      <c r="G43" s="13" t="s">
        <v>154</v>
      </c>
      <c r="H43" s="13" t="s">
        <v>155</v>
      </c>
      <c r="I43" s="14">
        <f t="shared" si="0"/>
        <v>44386614</v>
      </c>
      <c r="J43" s="14">
        <v>29591076</v>
      </c>
      <c r="K43" s="14">
        <v>14795538</v>
      </c>
      <c r="L43" s="14"/>
      <c r="M43" s="15">
        <v>44939</v>
      </c>
      <c r="N43" s="15">
        <v>45119</v>
      </c>
      <c r="O43" s="13" t="s">
        <v>144</v>
      </c>
      <c r="P43" s="13" t="s">
        <v>145</v>
      </c>
      <c r="Q43" s="13" t="s">
        <v>26</v>
      </c>
    </row>
    <row r="44" spans="1:17" s="2" customFormat="1" ht="135" x14ac:dyDescent="0.25">
      <c r="A44" s="11" t="s">
        <v>17</v>
      </c>
      <c r="B44" s="11" t="s">
        <v>18</v>
      </c>
      <c r="C44" s="11" t="s">
        <v>156</v>
      </c>
      <c r="D44" s="11" t="s">
        <v>157</v>
      </c>
      <c r="E44" s="11" t="s">
        <v>32</v>
      </c>
      <c r="F44" s="12">
        <v>1053851750</v>
      </c>
      <c r="G44" s="13" t="s">
        <v>158</v>
      </c>
      <c r="H44" s="13" t="s">
        <v>72</v>
      </c>
      <c r="I44" s="14">
        <f t="shared" si="0"/>
        <v>24661584</v>
      </c>
      <c r="J44" s="14">
        <v>16441056</v>
      </c>
      <c r="K44" s="14">
        <v>8220528</v>
      </c>
      <c r="L44" s="14"/>
      <c r="M44" s="15">
        <v>44942</v>
      </c>
      <c r="N44" s="15">
        <v>45122</v>
      </c>
      <c r="O44" s="13" t="s">
        <v>144</v>
      </c>
      <c r="P44" s="13" t="s">
        <v>145</v>
      </c>
      <c r="Q44" s="13" t="s">
        <v>26</v>
      </c>
    </row>
    <row r="45" spans="1:17" s="2" customFormat="1" ht="105" x14ac:dyDescent="0.25">
      <c r="A45" s="11" t="s">
        <v>17</v>
      </c>
      <c r="B45" s="11" t="s">
        <v>18</v>
      </c>
      <c r="C45" s="11" t="s">
        <v>159</v>
      </c>
      <c r="D45" s="11" t="s">
        <v>160</v>
      </c>
      <c r="E45" s="11" t="s">
        <v>32</v>
      </c>
      <c r="F45" s="12">
        <v>1010200492</v>
      </c>
      <c r="G45" s="13" t="s">
        <v>161</v>
      </c>
      <c r="H45" s="13" t="s">
        <v>106</v>
      </c>
      <c r="I45" s="14">
        <f t="shared" si="0"/>
        <v>63797760</v>
      </c>
      <c r="J45" s="14">
        <v>63797760</v>
      </c>
      <c r="K45" s="11"/>
      <c r="L45" s="11"/>
      <c r="M45" s="15">
        <v>44932</v>
      </c>
      <c r="N45" s="15">
        <v>45291</v>
      </c>
      <c r="O45" s="13" t="s">
        <v>144</v>
      </c>
      <c r="P45" s="13" t="s">
        <v>145</v>
      </c>
      <c r="Q45" s="13" t="s">
        <v>26</v>
      </c>
    </row>
    <row r="46" spans="1:17" s="2" customFormat="1" ht="150" x14ac:dyDescent="0.25">
      <c r="A46" s="11" t="s">
        <v>17</v>
      </c>
      <c r="B46" s="11" t="s">
        <v>18</v>
      </c>
      <c r="C46" s="11" t="s">
        <v>162</v>
      </c>
      <c r="D46" s="11" t="s">
        <v>163</v>
      </c>
      <c r="E46" s="11" t="s">
        <v>32</v>
      </c>
      <c r="F46" s="12">
        <v>1110565242</v>
      </c>
      <c r="G46" s="13" t="s">
        <v>164</v>
      </c>
      <c r="H46" s="13" t="s">
        <v>115</v>
      </c>
      <c r="I46" s="14">
        <f t="shared" si="0"/>
        <v>39750912</v>
      </c>
      <c r="J46" s="14">
        <v>39750912</v>
      </c>
      <c r="K46" s="11"/>
      <c r="L46" s="11"/>
      <c r="M46" s="15">
        <v>44936</v>
      </c>
      <c r="N46" s="15">
        <v>45291</v>
      </c>
      <c r="O46" s="13" t="s">
        <v>144</v>
      </c>
      <c r="P46" s="13" t="s">
        <v>145</v>
      </c>
      <c r="Q46" s="13" t="s">
        <v>26</v>
      </c>
    </row>
    <row r="47" spans="1:17" s="2" customFormat="1" ht="150" x14ac:dyDescent="0.25">
      <c r="A47" s="11" t="s">
        <v>17</v>
      </c>
      <c r="B47" s="11" t="s">
        <v>18</v>
      </c>
      <c r="C47" s="11" t="s">
        <v>165</v>
      </c>
      <c r="D47" s="11" t="s">
        <v>166</v>
      </c>
      <c r="E47" s="11" t="s">
        <v>32</v>
      </c>
      <c r="F47" s="12">
        <v>11321635</v>
      </c>
      <c r="G47" s="13" t="s">
        <v>167</v>
      </c>
      <c r="H47" s="13" t="s">
        <v>34</v>
      </c>
      <c r="I47" s="14">
        <f t="shared" si="0"/>
        <v>55620864</v>
      </c>
      <c r="J47" s="14">
        <v>55620864</v>
      </c>
      <c r="K47" s="11"/>
      <c r="L47" s="11"/>
      <c r="M47" s="15">
        <v>44936</v>
      </c>
      <c r="N47" s="15">
        <v>45291</v>
      </c>
      <c r="O47" s="13" t="s">
        <v>144</v>
      </c>
      <c r="P47" s="13" t="s">
        <v>145</v>
      </c>
      <c r="Q47" s="13" t="s">
        <v>26</v>
      </c>
    </row>
    <row r="48" spans="1:17" s="2" customFormat="1" ht="120" x14ac:dyDescent="0.25">
      <c r="A48" s="11" t="s">
        <v>17</v>
      </c>
      <c r="B48" s="11" t="s">
        <v>18</v>
      </c>
      <c r="C48" s="11" t="s">
        <v>168</v>
      </c>
      <c r="D48" s="11" t="s">
        <v>169</v>
      </c>
      <c r="E48" s="11" t="s">
        <v>32</v>
      </c>
      <c r="F48" s="12">
        <v>79220999</v>
      </c>
      <c r="G48" s="13" t="s">
        <v>170</v>
      </c>
      <c r="H48" s="13" t="s">
        <v>53</v>
      </c>
      <c r="I48" s="14">
        <f t="shared" si="0"/>
        <v>34071840</v>
      </c>
      <c r="J48" s="14">
        <v>34071840</v>
      </c>
      <c r="K48" s="11"/>
      <c r="L48" s="11"/>
      <c r="M48" s="15">
        <v>44932</v>
      </c>
      <c r="N48" s="15">
        <v>45291</v>
      </c>
      <c r="O48" s="13" t="s">
        <v>144</v>
      </c>
      <c r="P48" s="13" t="s">
        <v>145</v>
      </c>
      <c r="Q48" s="13" t="s">
        <v>26</v>
      </c>
    </row>
    <row r="49" spans="1:17" s="2" customFormat="1" ht="150" x14ac:dyDescent="0.25">
      <c r="A49" s="11" t="s">
        <v>17</v>
      </c>
      <c r="B49" s="11" t="s">
        <v>18</v>
      </c>
      <c r="C49" s="11" t="s">
        <v>171</v>
      </c>
      <c r="D49" s="11" t="s">
        <v>172</v>
      </c>
      <c r="E49" s="11" t="s">
        <v>32</v>
      </c>
      <c r="F49" s="12">
        <v>1033721173</v>
      </c>
      <c r="G49" s="13" t="s">
        <v>173</v>
      </c>
      <c r="H49" s="13" t="s">
        <v>72</v>
      </c>
      <c r="I49" s="14">
        <f t="shared" si="0"/>
        <v>24661584</v>
      </c>
      <c r="J49" s="14">
        <v>16441056</v>
      </c>
      <c r="K49" s="14">
        <v>8220528</v>
      </c>
      <c r="L49" s="14"/>
      <c r="M49" s="15">
        <v>44945</v>
      </c>
      <c r="N49" s="15">
        <v>45125</v>
      </c>
      <c r="O49" s="13" t="s">
        <v>144</v>
      </c>
      <c r="P49" s="13" t="s">
        <v>145</v>
      </c>
      <c r="Q49" s="13" t="s">
        <v>26</v>
      </c>
    </row>
    <row r="50" spans="1:17" s="2" customFormat="1" ht="150" x14ac:dyDescent="0.25">
      <c r="A50" s="11" t="s">
        <v>17</v>
      </c>
      <c r="B50" s="11" t="s">
        <v>18</v>
      </c>
      <c r="C50" s="11" t="s">
        <v>174</v>
      </c>
      <c r="D50" s="11" t="s">
        <v>175</v>
      </c>
      <c r="E50" s="11" t="s">
        <v>32</v>
      </c>
      <c r="F50" s="12">
        <v>52331466</v>
      </c>
      <c r="G50" s="13" t="s">
        <v>176</v>
      </c>
      <c r="H50" s="13" t="s">
        <v>177</v>
      </c>
      <c r="I50" s="14">
        <f t="shared" si="0"/>
        <v>31898880</v>
      </c>
      <c r="J50" s="14">
        <v>21265920</v>
      </c>
      <c r="K50" s="14">
        <v>10632960</v>
      </c>
      <c r="L50" s="14"/>
      <c r="M50" s="15">
        <v>44946</v>
      </c>
      <c r="N50" s="15">
        <v>45126</v>
      </c>
      <c r="O50" s="13" t="s">
        <v>144</v>
      </c>
      <c r="P50" s="13" t="s">
        <v>145</v>
      </c>
      <c r="Q50" s="13" t="s">
        <v>26</v>
      </c>
    </row>
    <row r="51" spans="1:17" s="2" customFormat="1" ht="195" x14ac:dyDescent="0.25">
      <c r="A51" s="11" t="s">
        <v>17</v>
      </c>
      <c r="B51" s="11" t="s">
        <v>18</v>
      </c>
      <c r="C51" s="11" t="s">
        <v>178</v>
      </c>
      <c r="D51" s="11" t="s">
        <v>179</v>
      </c>
      <c r="E51" s="11" t="s">
        <v>32</v>
      </c>
      <c r="F51" s="12">
        <v>80773059</v>
      </c>
      <c r="G51" s="13" t="s">
        <v>180</v>
      </c>
      <c r="H51" s="13" t="s">
        <v>177</v>
      </c>
      <c r="I51" s="14">
        <f t="shared" si="0"/>
        <v>31898880</v>
      </c>
      <c r="J51" s="14">
        <v>21265920</v>
      </c>
      <c r="K51" s="14">
        <v>10632960</v>
      </c>
      <c r="L51" s="14"/>
      <c r="M51" s="15">
        <v>44945</v>
      </c>
      <c r="N51" s="15">
        <v>45125</v>
      </c>
      <c r="O51" s="13" t="s">
        <v>144</v>
      </c>
      <c r="P51" s="13" t="s">
        <v>145</v>
      </c>
      <c r="Q51" s="13" t="s">
        <v>26</v>
      </c>
    </row>
    <row r="52" spans="1:17" s="2" customFormat="1" ht="150" x14ac:dyDescent="0.25">
      <c r="A52" s="11" t="s">
        <v>17</v>
      </c>
      <c r="B52" s="11" t="s">
        <v>18</v>
      </c>
      <c r="C52" s="11" t="s">
        <v>181</v>
      </c>
      <c r="D52" s="11" t="s">
        <v>182</v>
      </c>
      <c r="E52" s="11" t="s">
        <v>32</v>
      </c>
      <c r="F52" s="12">
        <v>51667859</v>
      </c>
      <c r="G52" s="13" t="s">
        <v>183</v>
      </c>
      <c r="H52" s="13" t="s">
        <v>177</v>
      </c>
      <c r="I52" s="14">
        <f t="shared" si="0"/>
        <v>31898880</v>
      </c>
      <c r="J52" s="14">
        <v>21265920</v>
      </c>
      <c r="K52" s="14">
        <v>10632960</v>
      </c>
      <c r="L52" s="14"/>
      <c r="M52" s="15">
        <v>44943</v>
      </c>
      <c r="N52" s="15">
        <v>45123</v>
      </c>
      <c r="O52" s="13" t="s">
        <v>144</v>
      </c>
      <c r="P52" s="13" t="s">
        <v>145</v>
      </c>
      <c r="Q52" s="13" t="s">
        <v>26</v>
      </c>
    </row>
    <row r="53" spans="1:17" s="2" customFormat="1" ht="120" x14ac:dyDescent="0.25">
      <c r="A53" s="11" t="s">
        <v>17</v>
      </c>
      <c r="B53" s="11" t="s">
        <v>18</v>
      </c>
      <c r="C53" s="11" t="s">
        <v>184</v>
      </c>
      <c r="D53" s="11" t="s">
        <v>185</v>
      </c>
      <c r="E53" s="11" t="s">
        <v>32</v>
      </c>
      <c r="F53" s="12">
        <v>41727784</v>
      </c>
      <c r="G53" s="13" t="s">
        <v>186</v>
      </c>
      <c r="H53" s="13" t="s">
        <v>34</v>
      </c>
      <c r="I53" s="14">
        <f t="shared" si="0"/>
        <v>27810432</v>
      </c>
      <c r="J53" s="14">
        <v>18540288</v>
      </c>
      <c r="K53" s="12">
        <v>9270144</v>
      </c>
      <c r="L53" s="12"/>
      <c r="M53" s="15">
        <v>44951</v>
      </c>
      <c r="N53" s="15">
        <v>45131</v>
      </c>
      <c r="O53" s="13" t="s">
        <v>144</v>
      </c>
      <c r="P53" s="13" t="s">
        <v>145</v>
      </c>
      <c r="Q53" s="13" t="s">
        <v>26</v>
      </c>
    </row>
    <row r="54" spans="1:17" s="2" customFormat="1" ht="135" x14ac:dyDescent="0.25">
      <c r="A54" s="11" t="s">
        <v>17</v>
      </c>
      <c r="B54" s="11" t="s">
        <v>18</v>
      </c>
      <c r="C54" s="11" t="s">
        <v>187</v>
      </c>
      <c r="D54" s="11" t="s">
        <v>188</v>
      </c>
      <c r="E54" s="11" t="s">
        <v>32</v>
      </c>
      <c r="F54" s="12">
        <v>41723025</v>
      </c>
      <c r="G54" s="13" t="s">
        <v>189</v>
      </c>
      <c r="H54" s="13" t="s">
        <v>34</v>
      </c>
      <c r="I54" s="14">
        <f t="shared" si="0"/>
        <v>27810432</v>
      </c>
      <c r="J54" s="14">
        <v>18540288</v>
      </c>
      <c r="K54" s="14">
        <v>9270144</v>
      </c>
      <c r="L54" s="14"/>
      <c r="M54" s="15">
        <v>44946</v>
      </c>
      <c r="N54" s="15">
        <v>45126</v>
      </c>
      <c r="O54" s="13" t="s">
        <v>144</v>
      </c>
      <c r="P54" s="13" t="s">
        <v>145</v>
      </c>
      <c r="Q54" s="13" t="s">
        <v>26</v>
      </c>
    </row>
    <row r="55" spans="1:17" s="2" customFormat="1" ht="165" x14ac:dyDescent="0.25">
      <c r="A55" s="11" t="s">
        <v>17</v>
      </c>
      <c r="B55" s="11" t="s">
        <v>18</v>
      </c>
      <c r="C55" s="11" t="s">
        <v>190</v>
      </c>
      <c r="D55" s="11" t="s">
        <v>191</v>
      </c>
      <c r="E55" s="11" t="s">
        <v>32</v>
      </c>
      <c r="F55" s="12">
        <v>32789116</v>
      </c>
      <c r="G55" s="13" t="s">
        <v>192</v>
      </c>
      <c r="H55" s="13" t="s">
        <v>177</v>
      </c>
      <c r="I55" s="14">
        <f t="shared" si="0"/>
        <v>31898880</v>
      </c>
      <c r="J55" s="14">
        <v>21265920</v>
      </c>
      <c r="K55" s="14">
        <v>10632960</v>
      </c>
      <c r="L55" s="14"/>
      <c r="M55" s="15">
        <v>44943</v>
      </c>
      <c r="N55" s="15">
        <v>45123</v>
      </c>
      <c r="O55" s="13" t="s">
        <v>144</v>
      </c>
      <c r="P55" s="13" t="s">
        <v>145</v>
      </c>
      <c r="Q55" s="13" t="s">
        <v>26</v>
      </c>
    </row>
    <row r="56" spans="1:17" s="2" customFormat="1" ht="180" x14ac:dyDescent="0.25">
      <c r="A56" s="11" t="s">
        <v>17</v>
      </c>
      <c r="B56" s="11" t="s">
        <v>18</v>
      </c>
      <c r="C56" s="11" t="s">
        <v>193</v>
      </c>
      <c r="D56" s="11" t="s">
        <v>194</v>
      </c>
      <c r="E56" s="11" t="s">
        <v>32</v>
      </c>
      <c r="F56" s="12">
        <v>52862811</v>
      </c>
      <c r="G56" s="13" t="s">
        <v>195</v>
      </c>
      <c r="H56" s="13" t="s">
        <v>41</v>
      </c>
      <c r="I56" s="17">
        <f t="shared" si="0"/>
        <v>44386614</v>
      </c>
      <c r="J56" s="18">
        <v>29591076</v>
      </c>
      <c r="K56" s="18">
        <v>14795538</v>
      </c>
      <c r="L56" s="18"/>
      <c r="M56" s="15">
        <v>44958</v>
      </c>
      <c r="N56" s="15">
        <v>45137</v>
      </c>
      <c r="O56" s="13" t="s">
        <v>144</v>
      </c>
      <c r="P56" s="13" t="s">
        <v>145</v>
      </c>
      <c r="Q56" s="13" t="s">
        <v>26</v>
      </c>
    </row>
    <row r="57" spans="1:17" s="2" customFormat="1" ht="120" x14ac:dyDescent="0.25">
      <c r="A57" s="11" t="s">
        <v>17</v>
      </c>
      <c r="B57" s="11" t="s">
        <v>18</v>
      </c>
      <c r="C57" s="11" t="s">
        <v>196</v>
      </c>
      <c r="D57" s="11" t="s">
        <v>197</v>
      </c>
      <c r="E57" s="11" t="s">
        <v>32</v>
      </c>
      <c r="F57" s="12">
        <v>1233912199</v>
      </c>
      <c r="G57" s="13" t="s">
        <v>170</v>
      </c>
      <c r="H57" s="13" t="s">
        <v>53</v>
      </c>
      <c r="I57" s="14">
        <f t="shared" si="0"/>
        <v>34071840</v>
      </c>
      <c r="J57" s="14">
        <v>34071840</v>
      </c>
      <c r="K57" s="11"/>
      <c r="L57" s="11"/>
      <c r="M57" s="15">
        <v>44936</v>
      </c>
      <c r="N57" s="15">
        <v>45291</v>
      </c>
      <c r="O57" s="13" t="s">
        <v>144</v>
      </c>
      <c r="P57" s="13" t="s">
        <v>145</v>
      </c>
      <c r="Q57" s="13" t="s">
        <v>26</v>
      </c>
    </row>
    <row r="58" spans="1:17" s="2" customFormat="1" ht="120" x14ac:dyDescent="0.25">
      <c r="A58" s="11" t="s">
        <v>17</v>
      </c>
      <c r="B58" s="11" t="s">
        <v>18</v>
      </c>
      <c r="C58" s="11" t="s">
        <v>198</v>
      </c>
      <c r="D58" s="11" t="s">
        <v>199</v>
      </c>
      <c r="E58" s="11" t="s">
        <v>32</v>
      </c>
      <c r="F58" s="12">
        <v>1121905435</v>
      </c>
      <c r="G58" s="13" t="s">
        <v>170</v>
      </c>
      <c r="H58" s="13" t="s">
        <v>53</v>
      </c>
      <c r="I58" s="14">
        <f t="shared" si="0"/>
        <v>34071840</v>
      </c>
      <c r="J58" s="14">
        <v>34071840</v>
      </c>
      <c r="K58" s="11"/>
      <c r="L58" s="11"/>
      <c r="M58" s="15">
        <v>44936</v>
      </c>
      <c r="N58" s="15">
        <v>45291</v>
      </c>
      <c r="O58" s="13" t="s">
        <v>144</v>
      </c>
      <c r="P58" s="13" t="s">
        <v>145</v>
      </c>
      <c r="Q58" s="13" t="s">
        <v>26</v>
      </c>
    </row>
    <row r="59" spans="1:17" s="2" customFormat="1" ht="120" x14ac:dyDescent="0.25">
      <c r="A59" s="11" t="s">
        <v>17</v>
      </c>
      <c r="B59" s="11" t="s">
        <v>18</v>
      </c>
      <c r="C59" s="11" t="s">
        <v>200</v>
      </c>
      <c r="D59" s="11" t="s">
        <v>201</v>
      </c>
      <c r="E59" s="11" t="s">
        <v>32</v>
      </c>
      <c r="F59" s="12">
        <v>52820941</v>
      </c>
      <c r="G59" s="13" t="s">
        <v>202</v>
      </c>
      <c r="H59" s="13" t="s">
        <v>53</v>
      </c>
      <c r="I59" s="14">
        <f t="shared" si="0"/>
        <v>17035920</v>
      </c>
      <c r="J59" s="14">
        <v>11357280</v>
      </c>
      <c r="K59" s="14">
        <v>5678640</v>
      </c>
      <c r="L59" s="14"/>
      <c r="M59" s="15">
        <v>44942</v>
      </c>
      <c r="N59" s="15">
        <v>45122</v>
      </c>
      <c r="O59" s="13" t="s">
        <v>144</v>
      </c>
      <c r="P59" s="13" t="s">
        <v>145</v>
      </c>
      <c r="Q59" s="13" t="s">
        <v>26</v>
      </c>
    </row>
    <row r="60" spans="1:17" s="2" customFormat="1" ht="120" x14ac:dyDescent="0.25">
      <c r="A60" s="11" t="s">
        <v>17</v>
      </c>
      <c r="B60" s="11" t="s">
        <v>18</v>
      </c>
      <c r="C60" s="11" t="s">
        <v>203</v>
      </c>
      <c r="D60" s="11" t="s">
        <v>204</v>
      </c>
      <c r="E60" s="11" t="s">
        <v>32</v>
      </c>
      <c r="F60" s="12">
        <v>80005411</v>
      </c>
      <c r="G60" s="13" t="s">
        <v>205</v>
      </c>
      <c r="H60" s="13" t="s">
        <v>53</v>
      </c>
      <c r="I60" s="14">
        <f t="shared" si="0"/>
        <v>34071840</v>
      </c>
      <c r="J60" s="14">
        <v>34071840</v>
      </c>
      <c r="K60" s="11"/>
      <c r="L60" s="11"/>
      <c r="M60" s="15">
        <v>44936</v>
      </c>
      <c r="N60" s="15">
        <v>45291</v>
      </c>
      <c r="O60" s="13" t="s">
        <v>144</v>
      </c>
      <c r="P60" s="13" t="s">
        <v>145</v>
      </c>
      <c r="Q60" s="13" t="s">
        <v>26</v>
      </c>
    </row>
    <row r="61" spans="1:17" s="2" customFormat="1" ht="120" x14ac:dyDescent="0.25">
      <c r="A61" s="11" t="s">
        <v>17</v>
      </c>
      <c r="B61" s="11" t="s">
        <v>18</v>
      </c>
      <c r="C61" s="11" t="s">
        <v>206</v>
      </c>
      <c r="D61" s="11" t="s">
        <v>207</v>
      </c>
      <c r="E61" s="11" t="s">
        <v>32</v>
      </c>
      <c r="F61" s="12">
        <v>1077085115</v>
      </c>
      <c r="G61" s="13" t="s">
        <v>170</v>
      </c>
      <c r="H61" s="13" t="s">
        <v>53</v>
      </c>
      <c r="I61" s="14">
        <f t="shared" si="0"/>
        <v>17035920</v>
      </c>
      <c r="J61" s="14">
        <v>11357280</v>
      </c>
      <c r="K61" s="14">
        <v>5678640</v>
      </c>
      <c r="L61" s="14"/>
      <c r="M61" s="15">
        <v>44942</v>
      </c>
      <c r="N61" s="15">
        <v>45122</v>
      </c>
      <c r="O61" s="13" t="s">
        <v>144</v>
      </c>
      <c r="P61" s="13" t="s">
        <v>145</v>
      </c>
      <c r="Q61" s="13" t="s">
        <v>26</v>
      </c>
    </row>
    <row r="62" spans="1:17" s="2" customFormat="1" ht="180" x14ac:dyDescent="0.25">
      <c r="A62" s="11" t="s">
        <v>17</v>
      </c>
      <c r="B62" s="11" t="s">
        <v>18</v>
      </c>
      <c r="C62" s="11" t="s">
        <v>208</v>
      </c>
      <c r="D62" s="11" t="s">
        <v>209</v>
      </c>
      <c r="E62" s="11" t="s">
        <v>32</v>
      </c>
      <c r="F62" s="12">
        <v>1049796530</v>
      </c>
      <c r="G62" s="13" t="s">
        <v>210</v>
      </c>
      <c r="H62" s="13" t="s">
        <v>211</v>
      </c>
      <c r="I62" s="14">
        <f t="shared" si="0"/>
        <v>25889490</v>
      </c>
      <c r="J62" s="14">
        <v>25889490</v>
      </c>
      <c r="K62" s="11"/>
      <c r="L62" s="11"/>
      <c r="M62" s="15">
        <v>44951</v>
      </c>
      <c r="N62" s="15">
        <v>45291</v>
      </c>
      <c r="O62" s="13" t="s">
        <v>212</v>
      </c>
      <c r="P62" s="13" t="s">
        <v>145</v>
      </c>
      <c r="Q62" s="13" t="s">
        <v>213</v>
      </c>
    </row>
    <row r="63" spans="1:17" s="2" customFormat="1" ht="195" x14ac:dyDescent="0.25">
      <c r="A63" s="11" t="s">
        <v>17</v>
      </c>
      <c r="B63" s="11" t="s">
        <v>18</v>
      </c>
      <c r="C63" s="11" t="s">
        <v>214</v>
      </c>
      <c r="D63" s="11" t="s">
        <v>215</v>
      </c>
      <c r="E63" s="11" t="s">
        <v>32</v>
      </c>
      <c r="F63" s="12">
        <v>1111747551</v>
      </c>
      <c r="G63" s="13" t="s">
        <v>216</v>
      </c>
      <c r="H63" s="13" t="s">
        <v>211</v>
      </c>
      <c r="I63" s="14">
        <f t="shared" si="0"/>
        <v>25889490</v>
      </c>
      <c r="J63" s="14">
        <v>25889490</v>
      </c>
      <c r="K63" s="11"/>
      <c r="L63" s="11"/>
      <c r="M63" s="15">
        <v>44957</v>
      </c>
      <c r="N63" s="15">
        <v>45290</v>
      </c>
      <c r="O63" s="13" t="s">
        <v>217</v>
      </c>
      <c r="P63" s="13" t="s">
        <v>145</v>
      </c>
      <c r="Q63" s="13" t="s">
        <v>218</v>
      </c>
    </row>
    <row r="64" spans="1:17" s="2" customFormat="1" ht="180" x14ac:dyDescent="0.25">
      <c r="A64" s="11" t="s">
        <v>17</v>
      </c>
      <c r="B64" s="11" t="s">
        <v>18</v>
      </c>
      <c r="C64" s="11" t="s">
        <v>219</v>
      </c>
      <c r="D64" s="11" t="s">
        <v>220</v>
      </c>
      <c r="E64" s="11" t="s">
        <v>32</v>
      </c>
      <c r="F64" s="12">
        <v>1049640822</v>
      </c>
      <c r="G64" s="13" t="s">
        <v>221</v>
      </c>
      <c r="H64" s="13" t="s">
        <v>211</v>
      </c>
      <c r="I64" s="14">
        <f t="shared" si="0"/>
        <v>25889490</v>
      </c>
      <c r="J64" s="14">
        <v>25889490</v>
      </c>
      <c r="K64" s="11"/>
      <c r="L64" s="11"/>
      <c r="M64" s="15">
        <v>44956</v>
      </c>
      <c r="N64" s="15">
        <v>45291</v>
      </c>
      <c r="O64" s="13" t="s">
        <v>222</v>
      </c>
      <c r="P64" s="13" t="s">
        <v>145</v>
      </c>
      <c r="Q64" s="13" t="s">
        <v>223</v>
      </c>
    </row>
    <row r="65" spans="1:17" s="2" customFormat="1" ht="180" x14ac:dyDescent="0.25">
      <c r="A65" s="11" t="s">
        <v>17</v>
      </c>
      <c r="B65" s="11" t="s">
        <v>18</v>
      </c>
      <c r="C65" s="11" t="s">
        <v>224</v>
      </c>
      <c r="D65" s="11" t="s">
        <v>225</v>
      </c>
      <c r="E65" s="11" t="s">
        <v>32</v>
      </c>
      <c r="F65" s="12">
        <v>1106890695</v>
      </c>
      <c r="G65" s="13" t="s">
        <v>226</v>
      </c>
      <c r="H65" s="13" t="s">
        <v>211</v>
      </c>
      <c r="I65" s="14">
        <f t="shared" si="0"/>
        <v>25889490</v>
      </c>
      <c r="J65" s="14">
        <v>25889490</v>
      </c>
      <c r="K65" s="11"/>
      <c r="L65" s="11"/>
      <c r="M65" s="15">
        <v>44952</v>
      </c>
      <c r="N65" s="15">
        <v>45290</v>
      </c>
      <c r="O65" s="13" t="s">
        <v>227</v>
      </c>
      <c r="P65" s="13" t="s">
        <v>145</v>
      </c>
      <c r="Q65" s="13" t="s">
        <v>228</v>
      </c>
    </row>
    <row r="66" spans="1:17" s="2" customFormat="1" ht="180" x14ac:dyDescent="0.25">
      <c r="A66" s="11" t="s">
        <v>17</v>
      </c>
      <c r="B66" s="11" t="s">
        <v>18</v>
      </c>
      <c r="C66" s="11" t="s">
        <v>229</v>
      </c>
      <c r="D66" s="11" t="s">
        <v>230</v>
      </c>
      <c r="E66" s="11" t="s">
        <v>32</v>
      </c>
      <c r="F66" s="12">
        <v>92515154</v>
      </c>
      <c r="G66" s="13" t="s">
        <v>231</v>
      </c>
      <c r="H66" s="13" t="s">
        <v>211</v>
      </c>
      <c r="I66" s="14">
        <f t="shared" si="0"/>
        <v>25889490</v>
      </c>
      <c r="J66" s="14">
        <v>25889490</v>
      </c>
      <c r="K66" s="11"/>
      <c r="L66" s="11"/>
      <c r="M66" s="15">
        <v>44958</v>
      </c>
      <c r="N66" s="15">
        <v>45290</v>
      </c>
      <c r="O66" s="13" t="s">
        <v>232</v>
      </c>
      <c r="P66" s="13" t="s">
        <v>145</v>
      </c>
      <c r="Q66" s="13" t="s">
        <v>233</v>
      </c>
    </row>
    <row r="67" spans="1:17" s="2" customFormat="1" ht="195" x14ac:dyDescent="0.25">
      <c r="A67" s="11" t="s">
        <v>17</v>
      </c>
      <c r="B67" s="11" t="s">
        <v>18</v>
      </c>
      <c r="C67" s="11" t="s">
        <v>234</v>
      </c>
      <c r="D67" s="11" t="s">
        <v>235</v>
      </c>
      <c r="E67" s="11" t="s">
        <v>32</v>
      </c>
      <c r="F67" s="12">
        <v>1014293344</v>
      </c>
      <c r="G67" s="13" t="s">
        <v>236</v>
      </c>
      <c r="H67" s="13" t="s">
        <v>211</v>
      </c>
      <c r="I67" s="14">
        <f t="shared" si="0"/>
        <v>25889490</v>
      </c>
      <c r="J67" s="14">
        <v>25889490</v>
      </c>
      <c r="K67" s="11"/>
      <c r="L67" s="11"/>
      <c r="M67" s="15">
        <v>44950</v>
      </c>
      <c r="N67" s="15">
        <v>45291</v>
      </c>
      <c r="O67" s="13" t="s">
        <v>237</v>
      </c>
      <c r="P67" s="13" t="s">
        <v>145</v>
      </c>
      <c r="Q67" s="13" t="s">
        <v>238</v>
      </c>
    </row>
    <row r="68" spans="1:17" s="2" customFormat="1" ht="195" x14ac:dyDescent="0.25">
      <c r="A68" s="11" t="s">
        <v>17</v>
      </c>
      <c r="B68" s="11" t="s">
        <v>18</v>
      </c>
      <c r="C68" s="11" t="s">
        <v>239</v>
      </c>
      <c r="D68" s="11" t="s">
        <v>240</v>
      </c>
      <c r="E68" s="11" t="s">
        <v>32</v>
      </c>
      <c r="F68" s="12">
        <v>1093885514</v>
      </c>
      <c r="G68" s="13" t="s">
        <v>241</v>
      </c>
      <c r="H68" s="13" t="s">
        <v>211</v>
      </c>
      <c r="I68" s="14">
        <f t="shared" si="0"/>
        <v>25889490</v>
      </c>
      <c r="J68" s="14">
        <v>25889490</v>
      </c>
      <c r="K68" s="11"/>
      <c r="L68" s="11"/>
      <c r="M68" s="15">
        <v>44944</v>
      </c>
      <c r="N68" s="15">
        <v>45291</v>
      </c>
      <c r="O68" s="13" t="s">
        <v>242</v>
      </c>
      <c r="P68" s="13" t="s">
        <v>145</v>
      </c>
      <c r="Q68" s="13" t="s">
        <v>243</v>
      </c>
    </row>
    <row r="69" spans="1:17" s="2" customFormat="1" ht="195" x14ac:dyDescent="0.25">
      <c r="A69" s="11" t="s">
        <v>17</v>
      </c>
      <c r="B69" s="11" t="s">
        <v>18</v>
      </c>
      <c r="C69" s="11" t="s">
        <v>244</v>
      </c>
      <c r="D69" s="11" t="s">
        <v>245</v>
      </c>
      <c r="E69" s="11" t="s">
        <v>32</v>
      </c>
      <c r="F69" s="12">
        <v>1085277502</v>
      </c>
      <c r="G69" s="13" t="s">
        <v>246</v>
      </c>
      <c r="H69" s="13" t="s">
        <v>211</v>
      </c>
      <c r="I69" s="14">
        <f t="shared" si="0"/>
        <v>25889490</v>
      </c>
      <c r="J69" s="14">
        <v>25889490</v>
      </c>
      <c r="K69" s="11"/>
      <c r="L69" s="11"/>
      <c r="M69" s="15">
        <v>44949</v>
      </c>
      <c r="N69" s="15">
        <v>45291</v>
      </c>
      <c r="O69" s="13" t="s">
        <v>247</v>
      </c>
      <c r="P69" s="13" t="s">
        <v>145</v>
      </c>
      <c r="Q69" s="13" t="s">
        <v>248</v>
      </c>
    </row>
    <row r="70" spans="1:17" s="2" customFormat="1" ht="180" x14ac:dyDescent="0.25">
      <c r="A70" s="11" t="s">
        <v>17</v>
      </c>
      <c r="B70" s="11" t="s">
        <v>18</v>
      </c>
      <c r="C70" s="11" t="s">
        <v>249</v>
      </c>
      <c r="D70" s="11" t="s">
        <v>250</v>
      </c>
      <c r="E70" s="11" t="s">
        <v>32</v>
      </c>
      <c r="F70" s="12">
        <v>43289993</v>
      </c>
      <c r="G70" s="13" t="s">
        <v>251</v>
      </c>
      <c r="H70" s="13" t="s">
        <v>211</v>
      </c>
      <c r="I70" s="14">
        <f t="shared" ref="I70:I133" si="1">+J70+K70</f>
        <v>25889490</v>
      </c>
      <c r="J70" s="14">
        <v>25889490</v>
      </c>
      <c r="K70" s="11"/>
      <c r="L70" s="11"/>
      <c r="M70" s="15">
        <v>44957</v>
      </c>
      <c r="N70" s="15">
        <v>45291</v>
      </c>
      <c r="O70" s="13" t="s">
        <v>252</v>
      </c>
      <c r="P70" s="13" t="s">
        <v>145</v>
      </c>
      <c r="Q70" s="13" t="s">
        <v>253</v>
      </c>
    </row>
    <row r="71" spans="1:17" s="2" customFormat="1" ht="180" x14ac:dyDescent="0.25">
      <c r="A71" s="11" t="s">
        <v>17</v>
      </c>
      <c r="B71" s="11" t="s">
        <v>18</v>
      </c>
      <c r="C71" s="11" t="s">
        <v>254</v>
      </c>
      <c r="D71" s="11" t="s">
        <v>255</v>
      </c>
      <c r="E71" s="11" t="s">
        <v>32</v>
      </c>
      <c r="F71" s="12">
        <v>1038802267</v>
      </c>
      <c r="G71" s="13" t="s">
        <v>256</v>
      </c>
      <c r="H71" s="13" t="s">
        <v>211</v>
      </c>
      <c r="I71" s="14">
        <f t="shared" si="1"/>
        <v>25889490</v>
      </c>
      <c r="J71" s="14">
        <v>25889490</v>
      </c>
      <c r="K71" s="11"/>
      <c r="L71" s="11"/>
      <c r="M71" s="15">
        <v>44944</v>
      </c>
      <c r="N71" s="15">
        <v>45291</v>
      </c>
      <c r="O71" s="13" t="s">
        <v>257</v>
      </c>
      <c r="P71" s="13" t="s">
        <v>145</v>
      </c>
      <c r="Q71" s="13" t="s">
        <v>258</v>
      </c>
    </row>
    <row r="72" spans="1:17" s="2" customFormat="1" ht="195" x14ac:dyDescent="0.25">
      <c r="A72" s="11" t="s">
        <v>17</v>
      </c>
      <c r="B72" s="11" t="s">
        <v>18</v>
      </c>
      <c r="C72" s="11" t="s">
        <v>259</v>
      </c>
      <c r="D72" s="11" t="s">
        <v>260</v>
      </c>
      <c r="E72" s="11" t="s">
        <v>32</v>
      </c>
      <c r="F72" s="12">
        <v>32772604</v>
      </c>
      <c r="G72" s="13" t="s">
        <v>261</v>
      </c>
      <c r="H72" s="13" t="s">
        <v>211</v>
      </c>
      <c r="I72" s="14">
        <f t="shared" si="1"/>
        <v>25889490</v>
      </c>
      <c r="J72" s="14">
        <v>25889490</v>
      </c>
      <c r="K72" s="11"/>
      <c r="L72" s="11"/>
      <c r="M72" s="15">
        <v>44946</v>
      </c>
      <c r="N72" s="15">
        <v>45291</v>
      </c>
      <c r="O72" s="13" t="s">
        <v>262</v>
      </c>
      <c r="P72" s="13" t="s">
        <v>145</v>
      </c>
      <c r="Q72" s="13" t="s">
        <v>263</v>
      </c>
    </row>
    <row r="73" spans="1:17" s="2" customFormat="1" ht="195" x14ac:dyDescent="0.25">
      <c r="A73" s="11" t="s">
        <v>17</v>
      </c>
      <c r="B73" s="11" t="s">
        <v>18</v>
      </c>
      <c r="C73" s="11" t="s">
        <v>264</v>
      </c>
      <c r="D73" s="11" t="s">
        <v>265</v>
      </c>
      <c r="E73" s="11" t="s">
        <v>32</v>
      </c>
      <c r="F73" s="12">
        <v>30188137</v>
      </c>
      <c r="G73" s="13" t="s">
        <v>261</v>
      </c>
      <c r="H73" s="13" t="s">
        <v>211</v>
      </c>
      <c r="I73" s="14">
        <f t="shared" si="1"/>
        <v>25889490</v>
      </c>
      <c r="J73" s="14">
        <v>25889490</v>
      </c>
      <c r="K73" s="11"/>
      <c r="L73" s="11"/>
      <c r="M73" s="15">
        <v>44945</v>
      </c>
      <c r="N73" s="15">
        <v>45291</v>
      </c>
      <c r="O73" s="13" t="s">
        <v>262</v>
      </c>
      <c r="P73" s="13" t="s">
        <v>145</v>
      </c>
      <c r="Q73" s="13" t="s">
        <v>263</v>
      </c>
    </row>
    <row r="74" spans="1:17" s="2" customFormat="1" ht="120" x14ac:dyDescent="0.25">
      <c r="A74" s="11" t="s">
        <v>17</v>
      </c>
      <c r="B74" s="11" t="s">
        <v>18</v>
      </c>
      <c r="C74" s="11" t="s">
        <v>266</v>
      </c>
      <c r="D74" s="11" t="s">
        <v>267</v>
      </c>
      <c r="E74" s="11" t="s">
        <v>32</v>
      </c>
      <c r="F74" s="12">
        <v>1000351739</v>
      </c>
      <c r="G74" s="13" t="s">
        <v>268</v>
      </c>
      <c r="H74" s="13" t="s">
        <v>269</v>
      </c>
      <c r="I74" s="14">
        <f t="shared" si="1"/>
        <v>16030080</v>
      </c>
      <c r="J74" s="14">
        <v>10686720</v>
      </c>
      <c r="K74" s="14">
        <v>5343360</v>
      </c>
      <c r="L74" s="14"/>
      <c r="M74" s="15">
        <v>44944</v>
      </c>
      <c r="N74" s="15">
        <v>45124</v>
      </c>
      <c r="O74" s="13" t="s">
        <v>270</v>
      </c>
      <c r="P74" s="13" t="s">
        <v>271</v>
      </c>
      <c r="Q74" s="13" t="s">
        <v>272</v>
      </c>
    </row>
    <row r="75" spans="1:17" s="2" customFormat="1" ht="150" x14ac:dyDescent="0.25">
      <c r="A75" s="11" t="s">
        <v>17</v>
      </c>
      <c r="B75" s="11" t="s">
        <v>18</v>
      </c>
      <c r="C75" s="11" t="s">
        <v>273</v>
      </c>
      <c r="D75" s="11" t="s">
        <v>274</v>
      </c>
      <c r="E75" s="11" t="s">
        <v>32</v>
      </c>
      <c r="F75" s="12">
        <v>1010231274</v>
      </c>
      <c r="G75" s="13" t="s">
        <v>275</v>
      </c>
      <c r="H75" s="13" t="s">
        <v>53</v>
      </c>
      <c r="I75" s="14">
        <f t="shared" si="1"/>
        <v>18928944</v>
      </c>
      <c r="J75" s="14">
        <v>13250304</v>
      </c>
      <c r="K75" s="14">
        <v>5678640</v>
      </c>
      <c r="L75" s="14"/>
      <c r="M75" s="15">
        <v>44943</v>
      </c>
      <c r="N75" s="15">
        <v>45123</v>
      </c>
      <c r="O75" s="13" t="s">
        <v>270</v>
      </c>
      <c r="P75" s="13" t="s">
        <v>271</v>
      </c>
      <c r="Q75" s="13" t="s">
        <v>272</v>
      </c>
    </row>
    <row r="76" spans="1:17" s="2" customFormat="1" ht="255" x14ac:dyDescent="0.25">
      <c r="A76" s="11" t="s">
        <v>17</v>
      </c>
      <c r="B76" s="11" t="s">
        <v>18</v>
      </c>
      <c r="C76" s="11" t="s">
        <v>276</v>
      </c>
      <c r="D76" s="11" t="s">
        <v>277</v>
      </c>
      <c r="E76" s="11" t="s">
        <v>32</v>
      </c>
      <c r="F76" s="12">
        <v>1085295747</v>
      </c>
      <c r="G76" s="13" t="s">
        <v>278</v>
      </c>
      <c r="H76" s="13" t="s">
        <v>115</v>
      </c>
      <c r="I76" s="14">
        <f t="shared" si="1"/>
        <v>19875456</v>
      </c>
      <c r="J76" s="14">
        <v>13250304</v>
      </c>
      <c r="K76" s="14">
        <v>6625152</v>
      </c>
      <c r="L76" s="14"/>
      <c r="M76" s="15">
        <v>44943</v>
      </c>
      <c r="N76" s="15">
        <v>45123</v>
      </c>
      <c r="O76" s="13" t="s">
        <v>270</v>
      </c>
      <c r="P76" s="13" t="s">
        <v>271</v>
      </c>
      <c r="Q76" s="13" t="s">
        <v>26</v>
      </c>
    </row>
    <row r="77" spans="1:17" s="2" customFormat="1" ht="150" x14ac:dyDescent="0.25">
      <c r="A77" s="11" t="s">
        <v>17</v>
      </c>
      <c r="B77" s="11" t="s">
        <v>18</v>
      </c>
      <c r="C77" s="11" t="s">
        <v>279</v>
      </c>
      <c r="D77" s="11" t="s">
        <v>280</v>
      </c>
      <c r="E77" s="11" t="s">
        <v>32</v>
      </c>
      <c r="F77" s="12">
        <v>1014288451</v>
      </c>
      <c r="G77" s="13" t="s">
        <v>281</v>
      </c>
      <c r="H77" s="13" t="s">
        <v>115</v>
      </c>
      <c r="I77" s="14">
        <f t="shared" si="1"/>
        <v>19875456</v>
      </c>
      <c r="J77" s="14">
        <v>13250304</v>
      </c>
      <c r="K77" s="14">
        <v>6625152</v>
      </c>
      <c r="L77" s="14"/>
      <c r="M77" s="15">
        <v>44944</v>
      </c>
      <c r="N77" s="15">
        <v>45124</v>
      </c>
      <c r="O77" s="13" t="s">
        <v>270</v>
      </c>
      <c r="P77" s="13" t="s">
        <v>271</v>
      </c>
      <c r="Q77" s="13" t="s">
        <v>26</v>
      </c>
    </row>
    <row r="78" spans="1:17" s="2" customFormat="1" ht="135" x14ac:dyDescent="0.25">
      <c r="A78" s="11" t="s">
        <v>17</v>
      </c>
      <c r="B78" s="11" t="s">
        <v>18</v>
      </c>
      <c r="C78" s="11" t="s">
        <v>282</v>
      </c>
      <c r="D78" s="11" t="s">
        <v>283</v>
      </c>
      <c r="E78" s="11" t="s">
        <v>32</v>
      </c>
      <c r="F78" s="12">
        <v>51975823</v>
      </c>
      <c r="G78" s="13" t="s">
        <v>284</v>
      </c>
      <c r="H78" s="13" t="s">
        <v>211</v>
      </c>
      <c r="I78" s="14">
        <f t="shared" si="1"/>
        <v>13507560</v>
      </c>
      <c r="J78" s="14">
        <v>9005040</v>
      </c>
      <c r="K78" s="14">
        <v>4502520</v>
      </c>
      <c r="L78" s="14"/>
      <c r="M78" s="15">
        <v>44943</v>
      </c>
      <c r="N78" s="15">
        <v>45123</v>
      </c>
      <c r="O78" s="13" t="s">
        <v>270</v>
      </c>
      <c r="P78" s="13" t="s">
        <v>271</v>
      </c>
      <c r="Q78" s="13" t="s">
        <v>26</v>
      </c>
    </row>
    <row r="79" spans="1:17" s="2" customFormat="1" ht="135" x14ac:dyDescent="0.25">
      <c r="A79" s="11" t="s">
        <v>17</v>
      </c>
      <c r="B79" s="11" t="s">
        <v>18</v>
      </c>
      <c r="C79" s="11" t="s">
        <v>285</v>
      </c>
      <c r="D79" s="11" t="s">
        <v>286</v>
      </c>
      <c r="E79" s="11" t="s">
        <v>32</v>
      </c>
      <c r="F79" s="12">
        <v>1067809614</v>
      </c>
      <c r="G79" s="13" t="s">
        <v>284</v>
      </c>
      <c r="H79" s="13" t="s">
        <v>211</v>
      </c>
      <c r="I79" s="14">
        <f t="shared" si="1"/>
        <v>13507560</v>
      </c>
      <c r="J79" s="14">
        <v>9005040</v>
      </c>
      <c r="K79" s="14">
        <v>4502520</v>
      </c>
      <c r="L79" s="14"/>
      <c r="M79" s="15">
        <v>44943</v>
      </c>
      <c r="N79" s="15">
        <v>45123</v>
      </c>
      <c r="O79" s="13" t="s">
        <v>270</v>
      </c>
      <c r="P79" s="13" t="s">
        <v>271</v>
      </c>
      <c r="Q79" s="13" t="s">
        <v>26</v>
      </c>
    </row>
    <row r="80" spans="1:17" s="2" customFormat="1" ht="150" x14ac:dyDescent="0.25">
      <c r="A80" s="11" t="s">
        <v>17</v>
      </c>
      <c r="B80" s="11" t="s">
        <v>18</v>
      </c>
      <c r="C80" s="11" t="s">
        <v>287</v>
      </c>
      <c r="D80" s="11" t="s">
        <v>288</v>
      </c>
      <c r="E80" s="11" t="s">
        <v>32</v>
      </c>
      <c r="F80" s="12">
        <v>1026276807</v>
      </c>
      <c r="G80" s="13" t="s">
        <v>275</v>
      </c>
      <c r="H80" s="13" t="s">
        <v>53</v>
      </c>
      <c r="I80" s="14">
        <f t="shared" si="1"/>
        <v>17035920</v>
      </c>
      <c r="J80" s="14">
        <v>11357280</v>
      </c>
      <c r="K80" s="14">
        <v>5678640</v>
      </c>
      <c r="L80" s="14"/>
      <c r="M80" s="15">
        <v>44943</v>
      </c>
      <c r="N80" s="15">
        <v>45123</v>
      </c>
      <c r="O80" s="13" t="s">
        <v>270</v>
      </c>
      <c r="P80" s="13" t="s">
        <v>271</v>
      </c>
      <c r="Q80" s="13" t="s">
        <v>26</v>
      </c>
    </row>
    <row r="81" spans="1:17" s="2" customFormat="1" ht="195" x14ac:dyDescent="0.25">
      <c r="A81" s="11" t="s">
        <v>17</v>
      </c>
      <c r="B81" s="11" t="s">
        <v>18</v>
      </c>
      <c r="C81" s="11" t="s">
        <v>289</v>
      </c>
      <c r="D81" s="11" t="s">
        <v>290</v>
      </c>
      <c r="E81" s="11" t="s">
        <v>32</v>
      </c>
      <c r="F81" s="12">
        <v>1016094724</v>
      </c>
      <c r="G81" s="13" t="s">
        <v>291</v>
      </c>
      <c r="H81" s="13" t="s">
        <v>72</v>
      </c>
      <c r="I81" s="14">
        <f t="shared" si="1"/>
        <v>24661584</v>
      </c>
      <c r="J81" s="14">
        <v>16441056</v>
      </c>
      <c r="K81" s="14">
        <v>8220528</v>
      </c>
      <c r="L81" s="14"/>
      <c r="M81" s="15">
        <v>44943</v>
      </c>
      <c r="N81" s="15">
        <v>45123</v>
      </c>
      <c r="O81" s="13" t="s">
        <v>270</v>
      </c>
      <c r="P81" s="13" t="s">
        <v>271</v>
      </c>
      <c r="Q81" s="13" t="s">
        <v>26</v>
      </c>
    </row>
    <row r="82" spans="1:17" s="2" customFormat="1" ht="120" x14ac:dyDescent="0.25">
      <c r="A82" s="11" t="s">
        <v>17</v>
      </c>
      <c r="B82" s="11" t="s">
        <v>18</v>
      </c>
      <c r="C82" s="11" t="s">
        <v>292</v>
      </c>
      <c r="D82" s="11" t="s">
        <v>293</v>
      </c>
      <c r="E82" s="11" t="s">
        <v>32</v>
      </c>
      <c r="F82" s="12">
        <v>1015413255</v>
      </c>
      <c r="G82" s="13" t="s">
        <v>268</v>
      </c>
      <c r="H82" s="13" t="s">
        <v>269</v>
      </c>
      <c r="I82" s="14">
        <f t="shared" si="1"/>
        <v>16030080</v>
      </c>
      <c r="J82" s="14">
        <v>10686720</v>
      </c>
      <c r="K82" s="14">
        <v>5343360</v>
      </c>
      <c r="L82" s="14"/>
      <c r="M82" s="15">
        <v>44945</v>
      </c>
      <c r="N82" s="15">
        <v>45125</v>
      </c>
      <c r="O82" s="13" t="s">
        <v>270</v>
      </c>
      <c r="P82" s="13" t="s">
        <v>271</v>
      </c>
      <c r="Q82" s="13" t="s">
        <v>26</v>
      </c>
    </row>
    <row r="83" spans="1:17" s="2" customFormat="1" ht="180" x14ac:dyDescent="0.25">
      <c r="A83" s="11" t="s">
        <v>17</v>
      </c>
      <c r="B83" s="11" t="s">
        <v>18</v>
      </c>
      <c r="C83" s="11" t="s">
        <v>294</v>
      </c>
      <c r="D83" s="11" t="s">
        <v>295</v>
      </c>
      <c r="E83" s="11" t="s">
        <v>32</v>
      </c>
      <c r="F83" s="12">
        <v>66864250</v>
      </c>
      <c r="G83" s="13" t="s">
        <v>296</v>
      </c>
      <c r="H83" s="13" t="s">
        <v>111</v>
      </c>
      <c r="I83" s="14">
        <f t="shared" si="1"/>
        <v>129294252</v>
      </c>
      <c r="J83" s="14">
        <v>129294252</v>
      </c>
      <c r="K83" s="11"/>
      <c r="L83" s="11"/>
      <c r="M83" s="15">
        <v>44931</v>
      </c>
      <c r="N83" s="15">
        <v>45291</v>
      </c>
      <c r="O83" s="13" t="s">
        <v>82</v>
      </c>
      <c r="P83" s="13" t="s">
        <v>74</v>
      </c>
      <c r="Q83" s="13" t="s">
        <v>26</v>
      </c>
    </row>
    <row r="84" spans="1:17" s="2" customFormat="1" ht="180" x14ac:dyDescent="0.25">
      <c r="A84" s="11" t="s">
        <v>17</v>
      </c>
      <c r="B84" s="11" t="s">
        <v>18</v>
      </c>
      <c r="C84" s="11" t="s">
        <v>297</v>
      </c>
      <c r="D84" s="11" t="s">
        <v>298</v>
      </c>
      <c r="E84" s="11" t="s">
        <v>32</v>
      </c>
      <c r="F84" s="12">
        <v>29543086</v>
      </c>
      <c r="G84" s="13" t="s">
        <v>299</v>
      </c>
      <c r="H84" s="13" t="s">
        <v>211</v>
      </c>
      <c r="I84" s="14">
        <f t="shared" si="1"/>
        <v>25889490</v>
      </c>
      <c r="J84" s="14">
        <v>25889490</v>
      </c>
      <c r="K84" s="11"/>
      <c r="L84" s="11"/>
      <c r="M84" s="15">
        <v>44949</v>
      </c>
      <c r="N84" s="15">
        <v>45291</v>
      </c>
      <c r="O84" s="13" t="s">
        <v>300</v>
      </c>
      <c r="P84" s="13" t="s">
        <v>145</v>
      </c>
      <c r="Q84" s="13" t="s">
        <v>301</v>
      </c>
    </row>
    <row r="85" spans="1:17" s="2" customFormat="1" ht="180" x14ac:dyDescent="0.25">
      <c r="A85" s="11" t="s">
        <v>17</v>
      </c>
      <c r="B85" s="11" t="s">
        <v>18</v>
      </c>
      <c r="C85" s="11" t="s">
        <v>302</v>
      </c>
      <c r="D85" s="11" t="s">
        <v>303</v>
      </c>
      <c r="E85" s="11" t="s">
        <v>32</v>
      </c>
      <c r="F85" s="12">
        <v>1112103528</v>
      </c>
      <c r="G85" s="13" t="s">
        <v>299</v>
      </c>
      <c r="H85" s="13" t="s">
        <v>211</v>
      </c>
      <c r="I85" s="14">
        <f t="shared" si="1"/>
        <v>25889490</v>
      </c>
      <c r="J85" s="14">
        <v>25889490</v>
      </c>
      <c r="K85" s="11"/>
      <c r="L85" s="11"/>
      <c r="M85" s="15">
        <v>44952</v>
      </c>
      <c r="N85" s="15">
        <v>45291</v>
      </c>
      <c r="O85" s="13" t="s">
        <v>300</v>
      </c>
      <c r="P85" s="13" t="s">
        <v>145</v>
      </c>
      <c r="Q85" s="13" t="s">
        <v>301</v>
      </c>
    </row>
    <row r="86" spans="1:17" s="2" customFormat="1" ht="180" x14ac:dyDescent="0.25">
      <c r="A86" s="11" t="s">
        <v>17</v>
      </c>
      <c r="B86" s="11" t="s">
        <v>18</v>
      </c>
      <c r="C86" s="11" t="s">
        <v>304</v>
      </c>
      <c r="D86" s="11" t="s">
        <v>305</v>
      </c>
      <c r="E86" s="11" t="s">
        <v>32</v>
      </c>
      <c r="F86" s="12">
        <v>1121824428</v>
      </c>
      <c r="G86" s="13" t="s">
        <v>306</v>
      </c>
      <c r="H86" s="13" t="s">
        <v>211</v>
      </c>
      <c r="I86" s="14">
        <f t="shared" si="1"/>
        <v>25889490</v>
      </c>
      <c r="J86" s="14">
        <v>25889490</v>
      </c>
      <c r="K86" s="11"/>
      <c r="L86" s="11"/>
      <c r="M86" s="15">
        <v>44952</v>
      </c>
      <c r="N86" s="15">
        <v>45291</v>
      </c>
      <c r="O86" s="13" t="s">
        <v>307</v>
      </c>
      <c r="P86" s="13" t="s">
        <v>145</v>
      </c>
      <c r="Q86" s="13" t="s">
        <v>308</v>
      </c>
    </row>
    <row r="87" spans="1:17" s="2" customFormat="1" ht="180" x14ac:dyDescent="0.25">
      <c r="A87" s="11" t="s">
        <v>17</v>
      </c>
      <c r="B87" s="11" t="s">
        <v>18</v>
      </c>
      <c r="C87" s="11" t="s">
        <v>309</v>
      </c>
      <c r="D87" s="11" t="s">
        <v>310</v>
      </c>
      <c r="E87" s="11" t="s">
        <v>32</v>
      </c>
      <c r="F87" s="12">
        <v>1130622684</v>
      </c>
      <c r="G87" s="13" t="s">
        <v>311</v>
      </c>
      <c r="H87" s="13" t="s">
        <v>211</v>
      </c>
      <c r="I87" s="14">
        <f t="shared" si="1"/>
        <v>25889490</v>
      </c>
      <c r="J87" s="14">
        <v>25889490</v>
      </c>
      <c r="K87" s="11"/>
      <c r="L87" s="11"/>
      <c r="M87" s="15">
        <v>44951</v>
      </c>
      <c r="N87" s="15">
        <v>45290</v>
      </c>
      <c r="O87" s="13" t="s">
        <v>312</v>
      </c>
      <c r="P87" s="13" t="s">
        <v>145</v>
      </c>
      <c r="Q87" s="13" t="s">
        <v>313</v>
      </c>
    </row>
    <row r="88" spans="1:17" s="2" customFormat="1" ht="180" x14ac:dyDescent="0.25">
      <c r="A88" s="11" t="s">
        <v>17</v>
      </c>
      <c r="B88" s="11" t="s">
        <v>18</v>
      </c>
      <c r="C88" s="11" t="s">
        <v>314</v>
      </c>
      <c r="D88" s="11" t="s">
        <v>315</v>
      </c>
      <c r="E88" s="11" t="s">
        <v>32</v>
      </c>
      <c r="F88" s="12">
        <v>66880974</v>
      </c>
      <c r="G88" s="13" t="s">
        <v>311</v>
      </c>
      <c r="H88" s="13" t="s">
        <v>211</v>
      </c>
      <c r="I88" s="14">
        <f t="shared" si="1"/>
        <v>25889490</v>
      </c>
      <c r="J88" s="14">
        <v>25889490</v>
      </c>
      <c r="K88" s="11"/>
      <c r="L88" s="11"/>
      <c r="M88" s="15">
        <v>44951</v>
      </c>
      <c r="N88" s="15">
        <v>45290</v>
      </c>
      <c r="O88" s="13" t="s">
        <v>312</v>
      </c>
      <c r="P88" s="13" t="s">
        <v>145</v>
      </c>
      <c r="Q88" s="13" t="s">
        <v>313</v>
      </c>
    </row>
    <row r="89" spans="1:17" s="2" customFormat="1" ht="180" x14ac:dyDescent="0.25">
      <c r="A89" s="11" t="s">
        <v>17</v>
      </c>
      <c r="B89" s="11" t="s">
        <v>18</v>
      </c>
      <c r="C89" s="11" t="s">
        <v>316</v>
      </c>
      <c r="D89" s="11" t="s">
        <v>317</v>
      </c>
      <c r="E89" s="11" t="s">
        <v>32</v>
      </c>
      <c r="F89" s="12">
        <v>1113658103</v>
      </c>
      <c r="G89" s="13" t="s">
        <v>311</v>
      </c>
      <c r="H89" s="13" t="s">
        <v>211</v>
      </c>
      <c r="I89" s="14">
        <f t="shared" si="1"/>
        <v>25889490</v>
      </c>
      <c r="J89" s="14">
        <v>25889490</v>
      </c>
      <c r="K89" s="11"/>
      <c r="L89" s="11"/>
      <c r="M89" s="15">
        <v>44951</v>
      </c>
      <c r="N89" s="15">
        <v>45290</v>
      </c>
      <c r="O89" s="13" t="s">
        <v>312</v>
      </c>
      <c r="P89" s="13" t="s">
        <v>145</v>
      </c>
      <c r="Q89" s="13" t="s">
        <v>313</v>
      </c>
    </row>
    <row r="90" spans="1:17" s="2" customFormat="1" ht="180" x14ac:dyDescent="0.25">
      <c r="A90" s="11" t="s">
        <v>17</v>
      </c>
      <c r="B90" s="11" t="s">
        <v>18</v>
      </c>
      <c r="C90" s="11" t="s">
        <v>318</v>
      </c>
      <c r="D90" s="11" t="s">
        <v>319</v>
      </c>
      <c r="E90" s="11" t="s">
        <v>32</v>
      </c>
      <c r="F90" s="12">
        <v>1032397514</v>
      </c>
      <c r="G90" s="13" t="s">
        <v>311</v>
      </c>
      <c r="H90" s="13" t="s">
        <v>211</v>
      </c>
      <c r="I90" s="14">
        <f t="shared" si="1"/>
        <v>25889490</v>
      </c>
      <c r="J90" s="14">
        <v>25889490</v>
      </c>
      <c r="K90" s="11"/>
      <c r="L90" s="11"/>
      <c r="M90" s="15">
        <v>44951</v>
      </c>
      <c r="N90" s="15">
        <v>45291</v>
      </c>
      <c r="O90" s="13" t="s">
        <v>312</v>
      </c>
      <c r="P90" s="13" t="s">
        <v>145</v>
      </c>
      <c r="Q90" s="13" t="s">
        <v>313</v>
      </c>
    </row>
    <row r="91" spans="1:17" s="2" customFormat="1" ht="180" x14ac:dyDescent="0.25">
      <c r="A91" s="11" t="s">
        <v>17</v>
      </c>
      <c r="B91" s="11" t="s">
        <v>18</v>
      </c>
      <c r="C91" s="11" t="s">
        <v>320</v>
      </c>
      <c r="D91" s="11" t="s">
        <v>321</v>
      </c>
      <c r="E91" s="11" t="s">
        <v>32</v>
      </c>
      <c r="F91" s="12">
        <v>66977208</v>
      </c>
      <c r="G91" s="13" t="s">
        <v>311</v>
      </c>
      <c r="H91" s="13" t="s">
        <v>211</v>
      </c>
      <c r="I91" s="14">
        <f t="shared" si="1"/>
        <v>25889490</v>
      </c>
      <c r="J91" s="14">
        <v>25889490</v>
      </c>
      <c r="K91" s="11"/>
      <c r="L91" s="11"/>
      <c r="M91" s="15">
        <v>44953</v>
      </c>
      <c r="N91" s="15">
        <v>45290</v>
      </c>
      <c r="O91" s="13" t="s">
        <v>312</v>
      </c>
      <c r="P91" s="13" t="s">
        <v>145</v>
      </c>
      <c r="Q91" s="13" t="s">
        <v>313</v>
      </c>
    </row>
    <row r="92" spans="1:17" s="2" customFormat="1" ht="180" x14ac:dyDescent="0.25">
      <c r="A92" s="11" t="s">
        <v>17</v>
      </c>
      <c r="B92" s="11" t="s">
        <v>18</v>
      </c>
      <c r="C92" s="11" t="s">
        <v>322</v>
      </c>
      <c r="D92" s="11" t="s">
        <v>323</v>
      </c>
      <c r="E92" s="11" t="s">
        <v>32</v>
      </c>
      <c r="F92" s="12">
        <v>38555804</v>
      </c>
      <c r="G92" s="13" t="s">
        <v>311</v>
      </c>
      <c r="H92" s="13" t="s">
        <v>211</v>
      </c>
      <c r="I92" s="14">
        <f t="shared" si="1"/>
        <v>25889490</v>
      </c>
      <c r="J92" s="14">
        <v>25889490</v>
      </c>
      <c r="K92" s="11"/>
      <c r="L92" s="11"/>
      <c r="M92" s="15">
        <v>44952</v>
      </c>
      <c r="N92" s="15">
        <v>45290</v>
      </c>
      <c r="O92" s="13" t="s">
        <v>312</v>
      </c>
      <c r="P92" s="13" t="s">
        <v>145</v>
      </c>
      <c r="Q92" s="13" t="s">
        <v>313</v>
      </c>
    </row>
    <row r="93" spans="1:17" s="2" customFormat="1" ht="180" x14ac:dyDescent="0.25">
      <c r="A93" s="11" t="s">
        <v>17</v>
      </c>
      <c r="B93" s="11" t="s">
        <v>18</v>
      </c>
      <c r="C93" s="11" t="s">
        <v>324</v>
      </c>
      <c r="D93" s="11" t="s">
        <v>325</v>
      </c>
      <c r="E93" s="11" t="s">
        <v>32</v>
      </c>
      <c r="F93" s="12">
        <v>1144049491</v>
      </c>
      <c r="G93" s="13" t="s">
        <v>326</v>
      </c>
      <c r="H93" s="13" t="s">
        <v>211</v>
      </c>
      <c r="I93" s="14">
        <f t="shared" si="1"/>
        <v>25889490</v>
      </c>
      <c r="J93" s="14">
        <v>25889490</v>
      </c>
      <c r="K93" s="11"/>
      <c r="L93" s="11"/>
      <c r="M93" s="15">
        <v>44953</v>
      </c>
      <c r="N93" s="15">
        <v>45290</v>
      </c>
      <c r="O93" s="13" t="s">
        <v>312</v>
      </c>
      <c r="P93" s="13" t="s">
        <v>145</v>
      </c>
      <c r="Q93" s="13" t="s">
        <v>313</v>
      </c>
    </row>
    <row r="94" spans="1:17" s="2" customFormat="1" ht="180" x14ac:dyDescent="0.25">
      <c r="A94" s="11" t="s">
        <v>17</v>
      </c>
      <c r="B94" s="11" t="s">
        <v>18</v>
      </c>
      <c r="C94" s="11" t="s">
        <v>327</v>
      </c>
      <c r="D94" s="11" t="s">
        <v>328</v>
      </c>
      <c r="E94" s="11" t="s">
        <v>32</v>
      </c>
      <c r="F94" s="12">
        <v>1114840548</v>
      </c>
      <c r="G94" s="13" t="s">
        <v>329</v>
      </c>
      <c r="H94" s="13" t="s">
        <v>211</v>
      </c>
      <c r="I94" s="14">
        <f t="shared" si="1"/>
        <v>25889490</v>
      </c>
      <c r="J94" s="14">
        <v>25889490</v>
      </c>
      <c r="K94" s="11"/>
      <c r="L94" s="11"/>
      <c r="M94" s="15">
        <v>44956</v>
      </c>
      <c r="N94" s="15">
        <v>45290</v>
      </c>
      <c r="O94" s="13" t="s">
        <v>330</v>
      </c>
      <c r="P94" s="13" t="s">
        <v>145</v>
      </c>
      <c r="Q94" s="13" t="s">
        <v>331</v>
      </c>
    </row>
    <row r="95" spans="1:17" s="2" customFormat="1" ht="180" x14ac:dyDescent="0.25">
      <c r="A95" s="11" t="s">
        <v>17</v>
      </c>
      <c r="B95" s="11" t="s">
        <v>18</v>
      </c>
      <c r="C95" s="11" t="s">
        <v>332</v>
      </c>
      <c r="D95" s="11" t="s">
        <v>333</v>
      </c>
      <c r="E95" s="11" t="s">
        <v>32</v>
      </c>
      <c r="F95" s="12">
        <v>94326075</v>
      </c>
      <c r="G95" s="13" t="s">
        <v>329</v>
      </c>
      <c r="H95" s="13" t="s">
        <v>211</v>
      </c>
      <c r="I95" s="14">
        <f t="shared" si="1"/>
        <v>25889490</v>
      </c>
      <c r="J95" s="14">
        <v>25889490</v>
      </c>
      <c r="K95" s="11"/>
      <c r="L95" s="11"/>
      <c r="M95" s="15">
        <v>44954</v>
      </c>
      <c r="N95" s="15">
        <v>45290</v>
      </c>
      <c r="O95" s="13" t="s">
        <v>330</v>
      </c>
      <c r="P95" s="13" t="s">
        <v>145</v>
      </c>
      <c r="Q95" s="13" t="s">
        <v>331</v>
      </c>
    </row>
    <row r="96" spans="1:17" s="2" customFormat="1" ht="180" x14ac:dyDescent="0.25">
      <c r="A96" s="11" t="s">
        <v>17</v>
      </c>
      <c r="B96" s="11" t="s">
        <v>18</v>
      </c>
      <c r="C96" s="11" t="s">
        <v>334</v>
      </c>
      <c r="D96" s="11" t="s">
        <v>335</v>
      </c>
      <c r="E96" s="11" t="s">
        <v>32</v>
      </c>
      <c r="F96" s="12">
        <v>1075320968</v>
      </c>
      <c r="G96" s="13" t="s">
        <v>336</v>
      </c>
      <c r="H96" s="13" t="s">
        <v>211</v>
      </c>
      <c r="I96" s="14">
        <f t="shared" si="1"/>
        <v>25889490</v>
      </c>
      <c r="J96" s="14">
        <v>25889490</v>
      </c>
      <c r="K96" s="11"/>
      <c r="L96" s="11"/>
      <c r="M96" s="15">
        <v>44951</v>
      </c>
      <c r="N96" s="15">
        <v>45290</v>
      </c>
      <c r="O96" s="13" t="s">
        <v>337</v>
      </c>
      <c r="P96" s="13" t="s">
        <v>145</v>
      </c>
      <c r="Q96" s="13" t="s">
        <v>338</v>
      </c>
    </row>
    <row r="97" spans="1:17" s="2" customFormat="1" ht="180" x14ac:dyDescent="0.25">
      <c r="A97" s="11" t="s">
        <v>17</v>
      </c>
      <c r="B97" s="11" t="s">
        <v>18</v>
      </c>
      <c r="C97" s="11" t="s">
        <v>339</v>
      </c>
      <c r="D97" s="11" t="s">
        <v>340</v>
      </c>
      <c r="E97" s="11" t="s">
        <v>32</v>
      </c>
      <c r="F97" s="12">
        <v>52040396</v>
      </c>
      <c r="G97" s="13" t="s">
        <v>336</v>
      </c>
      <c r="H97" s="13" t="s">
        <v>211</v>
      </c>
      <c r="I97" s="14">
        <f t="shared" si="1"/>
        <v>25889490</v>
      </c>
      <c r="J97" s="14">
        <v>25889490</v>
      </c>
      <c r="K97" s="11"/>
      <c r="L97" s="11"/>
      <c r="M97" s="15">
        <v>44953</v>
      </c>
      <c r="N97" s="15">
        <v>45290</v>
      </c>
      <c r="O97" s="13" t="s">
        <v>337</v>
      </c>
      <c r="P97" s="13" t="s">
        <v>145</v>
      </c>
      <c r="Q97" s="13" t="s">
        <v>338</v>
      </c>
    </row>
    <row r="98" spans="1:17" s="2" customFormat="1" ht="180" x14ac:dyDescent="0.25">
      <c r="A98" s="11" t="s">
        <v>17</v>
      </c>
      <c r="B98" s="11" t="s">
        <v>18</v>
      </c>
      <c r="C98" s="11" t="s">
        <v>341</v>
      </c>
      <c r="D98" s="11" t="s">
        <v>342</v>
      </c>
      <c r="E98" s="11" t="s">
        <v>32</v>
      </c>
      <c r="F98" s="12">
        <v>1075545241</v>
      </c>
      <c r="G98" s="13" t="s">
        <v>336</v>
      </c>
      <c r="H98" s="13" t="s">
        <v>211</v>
      </c>
      <c r="I98" s="14">
        <f t="shared" si="1"/>
        <v>25889490</v>
      </c>
      <c r="J98" s="14">
        <v>25889490</v>
      </c>
      <c r="K98" s="11"/>
      <c r="L98" s="11"/>
      <c r="M98" s="15">
        <v>44951</v>
      </c>
      <c r="N98" s="15">
        <v>45290</v>
      </c>
      <c r="O98" s="13" t="s">
        <v>337</v>
      </c>
      <c r="P98" s="13" t="s">
        <v>145</v>
      </c>
      <c r="Q98" s="13" t="s">
        <v>338</v>
      </c>
    </row>
    <row r="99" spans="1:17" s="2" customFormat="1" ht="180" x14ac:dyDescent="0.25">
      <c r="A99" s="11" t="s">
        <v>17</v>
      </c>
      <c r="B99" s="11" t="s">
        <v>18</v>
      </c>
      <c r="C99" s="11" t="s">
        <v>343</v>
      </c>
      <c r="D99" s="11" t="s">
        <v>344</v>
      </c>
      <c r="E99" s="11" t="s">
        <v>32</v>
      </c>
      <c r="F99" s="12">
        <v>28719145</v>
      </c>
      <c r="G99" s="13" t="s">
        <v>336</v>
      </c>
      <c r="H99" s="13" t="s">
        <v>211</v>
      </c>
      <c r="I99" s="14">
        <f t="shared" si="1"/>
        <v>25889490</v>
      </c>
      <c r="J99" s="14">
        <v>25889490</v>
      </c>
      <c r="K99" s="11"/>
      <c r="L99" s="11"/>
      <c r="M99" s="15">
        <v>44951</v>
      </c>
      <c r="N99" s="15">
        <v>45290</v>
      </c>
      <c r="O99" s="13" t="s">
        <v>337</v>
      </c>
      <c r="P99" s="13" t="s">
        <v>145</v>
      </c>
      <c r="Q99" s="13" t="s">
        <v>338</v>
      </c>
    </row>
    <row r="100" spans="1:17" s="2" customFormat="1" ht="195" x14ac:dyDescent="0.25">
      <c r="A100" s="11" t="s">
        <v>17</v>
      </c>
      <c r="B100" s="11" t="s">
        <v>18</v>
      </c>
      <c r="C100" s="11" t="s">
        <v>345</v>
      </c>
      <c r="D100" s="11" t="s">
        <v>346</v>
      </c>
      <c r="E100" s="11" t="s">
        <v>32</v>
      </c>
      <c r="F100" s="12">
        <v>34606458</v>
      </c>
      <c r="G100" s="13" t="s">
        <v>347</v>
      </c>
      <c r="H100" s="13" t="s">
        <v>211</v>
      </c>
      <c r="I100" s="14">
        <f t="shared" si="1"/>
        <v>25889490</v>
      </c>
      <c r="J100" s="14">
        <v>25889490</v>
      </c>
      <c r="K100" s="11"/>
      <c r="L100" s="11"/>
      <c r="M100" s="15">
        <v>44956</v>
      </c>
      <c r="N100" s="15">
        <v>45290</v>
      </c>
      <c r="O100" s="13" t="s">
        <v>348</v>
      </c>
      <c r="P100" s="13" t="s">
        <v>145</v>
      </c>
      <c r="Q100" s="13" t="s">
        <v>349</v>
      </c>
    </row>
    <row r="101" spans="1:17" s="2" customFormat="1" ht="180" x14ac:dyDescent="0.25">
      <c r="A101" s="11" t="s">
        <v>17</v>
      </c>
      <c r="B101" s="11" t="s">
        <v>18</v>
      </c>
      <c r="C101" s="11" t="s">
        <v>350</v>
      </c>
      <c r="D101" s="11" t="s">
        <v>351</v>
      </c>
      <c r="E101" s="11" t="s">
        <v>32</v>
      </c>
      <c r="F101" s="12">
        <v>66660472</v>
      </c>
      <c r="G101" s="13" t="s">
        <v>329</v>
      </c>
      <c r="H101" s="13" t="s">
        <v>211</v>
      </c>
      <c r="I101" s="14">
        <f t="shared" si="1"/>
        <v>25889490</v>
      </c>
      <c r="J101" s="14">
        <v>25889490</v>
      </c>
      <c r="K101" s="11"/>
      <c r="L101" s="11"/>
      <c r="M101" s="15">
        <v>44959</v>
      </c>
      <c r="N101" s="15">
        <v>45291</v>
      </c>
      <c r="O101" s="13" t="s">
        <v>330</v>
      </c>
      <c r="P101" s="13" t="s">
        <v>145</v>
      </c>
      <c r="Q101" s="13" t="s">
        <v>331</v>
      </c>
    </row>
    <row r="102" spans="1:17" s="2" customFormat="1" ht="180" x14ac:dyDescent="0.25">
      <c r="A102" s="11" t="s">
        <v>17</v>
      </c>
      <c r="B102" s="11" t="s">
        <v>18</v>
      </c>
      <c r="C102" s="11" t="s">
        <v>352</v>
      </c>
      <c r="D102" s="11" t="s">
        <v>353</v>
      </c>
      <c r="E102" s="11" t="s">
        <v>32</v>
      </c>
      <c r="F102" s="12">
        <v>37335176</v>
      </c>
      <c r="G102" s="13" t="s">
        <v>354</v>
      </c>
      <c r="H102" s="13" t="s">
        <v>211</v>
      </c>
      <c r="I102" s="14">
        <f t="shared" si="1"/>
        <v>25889490</v>
      </c>
      <c r="J102" s="14">
        <v>25889490</v>
      </c>
      <c r="K102" s="11"/>
      <c r="L102" s="11"/>
      <c r="M102" s="15">
        <v>44953</v>
      </c>
      <c r="N102" s="15">
        <v>45290</v>
      </c>
      <c r="O102" s="13" t="s">
        <v>355</v>
      </c>
      <c r="P102" s="13" t="s">
        <v>145</v>
      </c>
      <c r="Q102" s="13" t="s">
        <v>356</v>
      </c>
    </row>
    <row r="103" spans="1:17" s="2" customFormat="1" ht="195" x14ac:dyDescent="0.25">
      <c r="A103" s="11" t="s">
        <v>17</v>
      </c>
      <c r="B103" s="11" t="s">
        <v>18</v>
      </c>
      <c r="C103" s="11" t="s">
        <v>357</v>
      </c>
      <c r="D103" s="11" t="s">
        <v>358</v>
      </c>
      <c r="E103" s="11" t="s">
        <v>32</v>
      </c>
      <c r="F103" s="12">
        <v>1065893756</v>
      </c>
      <c r="G103" s="13" t="s">
        <v>359</v>
      </c>
      <c r="H103" s="13" t="s">
        <v>211</v>
      </c>
      <c r="I103" s="14">
        <f t="shared" si="1"/>
        <v>25889490</v>
      </c>
      <c r="J103" s="14">
        <v>25889490</v>
      </c>
      <c r="K103" s="11"/>
      <c r="L103" s="11"/>
      <c r="M103" s="15">
        <v>44964</v>
      </c>
      <c r="N103" s="15">
        <v>45291</v>
      </c>
      <c r="O103" s="13" t="s">
        <v>360</v>
      </c>
      <c r="P103" s="13" t="s">
        <v>145</v>
      </c>
      <c r="Q103" s="13" t="s">
        <v>361</v>
      </c>
    </row>
    <row r="104" spans="1:17" s="2" customFormat="1" ht="180" x14ac:dyDescent="0.25">
      <c r="A104" s="11" t="s">
        <v>17</v>
      </c>
      <c r="B104" s="11" t="s">
        <v>18</v>
      </c>
      <c r="C104" s="11" t="s">
        <v>362</v>
      </c>
      <c r="D104" s="11" t="s">
        <v>363</v>
      </c>
      <c r="E104" s="11" t="s">
        <v>32</v>
      </c>
      <c r="F104" s="12">
        <v>1007721593</v>
      </c>
      <c r="G104" s="13" t="s">
        <v>364</v>
      </c>
      <c r="H104" s="13" t="s">
        <v>211</v>
      </c>
      <c r="I104" s="14">
        <f t="shared" si="1"/>
        <v>25889490</v>
      </c>
      <c r="J104" s="14">
        <v>25889490</v>
      </c>
      <c r="K104" s="11"/>
      <c r="L104" s="11"/>
      <c r="M104" s="15">
        <v>44964</v>
      </c>
      <c r="N104" s="15">
        <v>45291</v>
      </c>
      <c r="O104" s="13" t="s">
        <v>365</v>
      </c>
      <c r="P104" s="13" t="s">
        <v>145</v>
      </c>
      <c r="Q104" s="13" t="s">
        <v>366</v>
      </c>
    </row>
    <row r="105" spans="1:17" s="2" customFormat="1" ht="180" x14ac:dyDescent="0.25">
      <c r="A105" s="11" t="s">
        <v>17</v>
      </c>
      <c r="B105" s="11" t="s">
        <v>18</v>
      </c>
      <c r="C105" s="11" t="s">
        <v>367</v>
      </c>
      <c r="D105" s="11" t="s">
        <v>368</v>
      </c>
      <c r="E105" s="11" t="s">
        <v>32</v>
      </c>
      <c r="F105" s="12">
        <v>1116853704</v>
      </c>
      <c r="G105" s="13" t="s">
        <v>369</v>
      </c>
      <c r="H105" s="13" t="s">
        <v>211</v>
      </c>
      <c r="I105" s="14">
        <f t="shared" si="1"/>
        <v>25889490</v>
      </c>
      <c r="J105" s="14">
        <v>25889490</v>
      </c>
      <c r="K105" s="11"/>
      <c r="L105" s="11"/>
      <c r="M105" s="15">
        <v>44964</v>
      </c>
      <c r="N105" s="15">
        <v>45291</v>
      </c>
      <c r="O105" s="13" t="s">
        <v>370</v>
      </c>
      <c r="P105" s="13" t="s">
        <v>145</v>
      </c>
      <c r="Q105" s="13" t="s">
        <v>371</v>
      </c>
    </row>
    <row r="106" spans="1:17" s="2" customFormat="1" ht="180" x14ac:dyDescent="0.25">
      <c r="A106" s="11" t="s">
        <v>17</v>
      </c>
      <c r="B106" s="11" t="s">
        <v>18</v>
      </c>
      <c r="C106" s="11" t="s">
        <v>372</v>
      </c>
      <c r="D106" s="11" t="s">
        <v>373</v>
      </c>
      <c r="E106" s="11" t="s">
        <v>32</v>
      </c>
      <c r="F106" s="12">
        <v>39355428</v>
      </c>
      <c r="G106" s="13" t="s">
        <v>374</v>
      </c>
      <c r="H106" s="13" t="s">
        <v>211</v>
      </c>
      <c r="I106" s="14">
        <f t="shared" si="1"/>
        <v>25889490</v>
      </c>
      <c r="J106" s="14">
        <v>25889490</v>
      </c>
      <c r="K106" s="11"/>
      <c r="L106" s="11"/>
      <c r="M106" s="15">
        <v>44942</v>
      </c>
      <c r="N106" s="15">
        <v>45291</v>
      </c>
      <c r="O106" s="13" t="s">
        <v>375</v>
      </c>
      <c r="P106" s="13" t="s">
        <v>145</v>
      </c>
      <c r="Q106" s="13" t="s">
        <v>376</v>
      </c>
    </row>
    <row r="107" spans="1:17" s="2" customFormat="1" ht="180" x14ac:dyDescent="0.25">
      <c r="A107" s="11" t="s">
        <v>17</v>
      </c>
      <c r="B107" s="11" t="s">
        <v>18</v>
      </c>
      <c r="C107" s="11" t="s">
        <v>377</v>
      </c>
      <c r="D107" s="11" t="s">
        <v>378</v>
      </c>
      <c r="E107" s="11" t="s">
        <v>32</v>
      </c>
      <c r="F107" s="12">
        <v>1100974508</v>
      </c>
      <c r="G107" s="13" t="s">
        <v>379</v>
      </c>
      <c r="H107" s="13" t="s">
        <v>211</v>
      </c>
      <c r="I107" s="14">
        <f t="shared" si="1"/>
        <v>25889490</v>
      </c>
      <c r="J107" s="14">
        <v>25889490</v>
      </c>
      <c r="K107" s="11"/>
      <c r="L107" s="11"/>
      <c r="M107" s="15">
        <v>44943</v>
      </c>
      <c r="N107" s="15">
        <v>45291</v>
      </c>
      <c r="O107" s="13" t="s">
        <v>380</v>
      </c>
      <c r="P107" s="13" t="s">
        <v>145</v>
      </c>
      <c r="Q107" s="13" t="s">
        <v>381</v>
      </c>
    </row>
    <row r="108" spans="1:17" s="2" customFormat="1" ht="195" x14ac:dyDescent="0.25">
      <c r="A108" s="11" t="s">
        <v>17</v>
      </c>
      <c r="B108" s="11" t="s">
        <v>18</v>
      </c>
      <c r="C108" s="11" t="s">
        <v>382</v>
      </c>
      <c r="D108" s="11" t="s">
        <v>383</v>
      </c>
      <c r="E108" s="11" t="s">
        <v>32</v>
      </c>
      <c r="F108" s="12">
        <v>1047423614</v>
      </c>
      <c r="G108" s="13" t="s">
        <v>384</v>
      </c>
      <c r="H108" s="13" t="s">
        <v>211</v>
      </c>
      <c r="I108" s="14">
        <f t="shared" si="1"/>
        <v>25889490</v>
      </c>
      <c r="J108" s="14">
        <v>25889490</v>
      </c>
      <c r="K108" s="11"/>
      <c r="L108" s="11"/>
      <c r="M108" s="15">
        <v>44957</v>
      </c>
      <c r="N108" s="15">
        <v>45291</v>
      </c>
      <c r="O108" s="13" t="s">
        <v>385</v>
      </c>
      <c r="P108" s="13" t="s">
        <v>145</v>
      </c>
      <c r="Q108" s="13" t="s">
        <v>386</v>
      </c>
    </row>
    <row r="109" spans="1:17" s="2" customFormat="1" ht="180" x14ac:dyDescent="0.25">
      <c r="A109" s="11" t="s">
        <v>17</v>
      </c>
      <c r="B109" s="11" t="s">
        <v>18</v>
      </c>
      <c r="C109" s="11" t="s">
        <v>387</v>
      </c>
      <c r="D109" s="11" t="s">
        <v>388</v>
      </c>
      <c r="E109" s="11" t="s">
        <v>32</v>
      </c>
      <c r="F109" s="12">
        <v>1007949643</v>
      </c>
      <c r="G109" s="13" t="s">
        <v>389</v>
      </c>
      <c r="H109" s="13" t="s">
        <v>211</v>
      </c>
      <c r="I109" s="14">
        <f t="shared" si="1"/>
        <v>25889490</v>
      </c>
      <c r="J109" s="14">
        <v>25889490</v>
      </c>
      <c r="K109" s="11"/>
      <c r="L109" s="11"/>
      <c r="M109" s="15">
        <v>44939</v>
      </c>
      <c r="N109" s="15">
        <v>45291</v>
      </c>
      <c r="O109" s="13" t="s">
        <v>390</v>
      </c>
      <c r="P109" s="13" t="s">
        <v>145</v>
      </c>
      <c r="Q109" s="13" t="s">
        <v>391</v>
      </c>
    </row>
    <row r="110" spans="1:17" s="2" customFormat="1" ht="180" x14ac:dyDescent="0.25">
      <c r="A110" s="11" t="s">
        <v>17</v>
      </c>
      <c r="B110" s="11" t="s">
        <v>18</v>
      </c>
      <c r="C110" s="11" t="s">
        <v>392</v>
      </c>
      <c r="D110" s="11" t="s">
        <v>393</v>
      </c>
      <c r="E110" s="11" t="s">
        <v>32</v>
      </c>
      <c r="F110" s="12">
        <v>30401375</v>
      </c>
      <c r="G110" s="13" t="s">
        <v>394</v>
      </c>
      <c r="H110" s="13" t="s">
        <v>211</v>
      </c>
      <c r="I110" s="14">
        <f t="shared" si="1"/>
        <v>25889490</v>
      </c>
      <c r="J110" s="14">
        <v>25889490</v>
      </c>
      <c r="K110" s="11"/>
      <c r="L110" s="11"/>
      <c r="M110" s="15">
        <v>44944</v>
      </c>
      <c r="N110" s="15">
        <v>45291</v>
      </c>
      <c r="O110" s="13" t="s">
        <v>395</v>
      </c>
      <c r="P110" s="13" t="s">
        <v>145</v>
      </c>
      <c r="Q110" s="13" t="s">
        <v>396</v>
      </c>
    </row>
    <row r="111" spans="1:17" s="2" customFormat="1" ht="195" x14ac:dyDescent="0.25">
      <c r="A111" s="11" t="s">
        <v>17</v>
      </c>
      <c r="B111" s="11" t="s">
        <v>18</v>
      </c>
      <c r="C111" s="11" t="s">
        <v>397</v>
      </c>
      <c r="D111" s="11" t="s">
        <v>398</v>
      </c>
      <c r="E111" s="11" t="s">
        <v>32</v>
      </c>
      <c r="F111" s="12">
        <v>1109299925</v>
      </c>
      <c r="G111" s="13" t="s">
        <v>399</v>
      </c>
      <c r="H111" s="13" t="s">
        <v>211</v>
      </c>
      <c r="I111" s="14">
        <f t="shared" si="1"/>
        <v>25889490</v>
      </c>
      <c r="J111" s="14">
        <v>25889490</v>
      </c>
      <c r="K111" s="11"/>
      <c r="L111" s="11"/>
      <c r="M111" s="15">
        <v>44939</v>
      </c>
      <c r="N111" s="15">
        <v>45291</v>
      </c>
      <c r="O111" s="13" t="s">
        <v>400</v>
      </c>
      <c r="P111" s="13" t="s">
        <v>145</v>
      </c>
      <c r="Q111" s="13" t="s">
        <v>401</v>
      </c>
    </row>
    <row r="112" spans="1:17" s="2" customFormat="1" ht="180" x14ac:dyDescent="0.25">
      <c r="A112" s="11" t="s">
        <v>17</v>
      </c>
      <c r="B112" s="11" t="s">
        <v>18</v>
      </c>
      <c r="C112" s="11" t="s">
        <v>402</v>
      </c>
      <c r="D112" s="11" t="s">
        <v>403</v>
      </c>
      <c r="E112" s="11" t="s">
        <v>32</v>
      </c>
      <c r="F112" s="12">
        <v>1127583144</v>
      </c>
      <c r="G112" s="13" t="s">
        <v>404</v>
      </c>
      <c r="H112" s="13" t="s">
        <v>211</v>
      </c>
      <c r="I112" s="14">
        <f t="shared" si="1"/>
        <v>25889490</v>
      </c>
      <c r="J112" s="14">
        <v>25889490</v>
      </c>
      <c r="K112" s="11"/>
      <c r="L112" s="11"/>
      <c r="M112" s="15">
        <v>44943</v>
      </c>
      <c r="N112" s="15">
        <v>45291</v>
      </c>
      <c r="O112" s="13" t="s">
        <v>405</v>
      </c>
      <c r="P112" s="13" t="s">
        <v>145</v>
      </c>
      <c r="Q112" s="13" t="s">
        <v>406</v>
      </c>
    </row>
    <row r="113" spans="1:17" s="2" customFormat="1" ht="180" x14ac:dyDescent="0.25">
      <c r="A113" s="11" t="s">
        <v>17</v>
      </c>
      <c r="B113" s="11" t="s">
        <v>18</v>
      </c>
      <c r="C113" s="11" t="s">
        <v>407</v>
      </c>
      <c r="D113" s="11" t="s">
        <v>408</v>
      </c>
      <c r="E113" s="11" t="s">
        <v>32</v>
      </c>
      <c r="F113" s="12">
        <v>1063482676</v>
      </c>
      <c r="G113" s="13" t="s">
        <v>409</v>
      </c>
      <c r="H113" s="13" t="s">
        <v>211</v>
      </c>
      <c r="I113" s="14">
        <f t="shared" si="1"/>
        <v>25889490</v>
      </c>
      <c r="J113" s="14">
        <v>25889490</v>
      </c>
      <c r="K113" s="11"/>
      <c r="L113" s="11"/>
      <c r="M113" s="15">
        <v>44949</v>
      </c>
      <c r="N113" s="15">
        <v>45291</v>
      </c>
      <c r="O113" s="13" t="s">
        <v>410</v>
      </c>
      <c r="P113" s="13" t="s">
        <v>145</v>
      </c>
      <c r="Q113" s="13" t="s">
        <v>411</v>
      </c>
    </row>
    <row r="114" spans="1:17" s="2" customFormat="1" ht="195" x14ac:dyDescent="0.25">
      <c r="A114" s="11" t="s">
        <v>17</v>
      </c>
      <c r="B114" s="11" t="s">
        <v>18</v>
      </c>
      <c r="C114" s="11" t="s">
        <v>412</v>
      </c>
      <c r="D114" s="11" t="s">
        <v>413</v>
      </c>
      <c r="E114" s="11" t="s">
        <v>32</v>
      </c>
      <c r="F114" s="12">
        <v>1039702172</v>
      </c>
      <c r="G114" s="13" t="s">
        <v>414</v>
      </c>
      <c r="H114" s="13" t="s">
        <v>211</v>
      </c>
      <c r="I114" s="14">
        <f t="shared" si="1"/>
        <v>25889490</v>
      </c>
      <c r="J114" s="14">
        <v>25889490</v>
      </c>
      <c r="K114" s="11"/>
      <c r="L114" s="11"/>
      <c r="M114" s="15">
        <v>44944</v>
      </c>
      <c r="N114" s="15">
        <v>45291</v>
      </c>
      <c r="O114" s="13" t="s">
        <v>415</v>
      </c>
      <c r="P114" s="13" t="s">
        <v>145</v>
      </c>
      <c r="Q114" s="13" t="s">
        <v>416</v>
      </c>
    </row>
    <row r="115" spans="1:17" s="2" customFormat="1" ht="150" x14ac:dyDescent="0.25">
      <c r="A115" s="11" t="s">
        <v>17</v>
      </c>
      <c r="B115" s="11" t="s">
        <v>18</v>
      </c>
      <c r="C115" s="11" t="s">
        <v>417</v>
      </c>
      <c r="D115" s="11" t="s">
        <v>418</v>
      </c>
      <c r="E115" s="11" t="s">
        <v>32</v>
      </c>
      <c r="F115" s="12">
        <v>1088297683</v>
      </c>
      <c r="G115" s="13" t="s">
        <v>419</v>
      </c>
      <c r="H115" s="13" t="s">
        <v>155</v>
      </c>
      <c r="I115" s="14">
        <f t="shared" si="1"/>
        <v>88773228</v>
      </c>
      <c r="J115" s="14">
        <v>88773228</v>
      </c>
      <c r="K115" s="11"/>
      <c r="L115" s="11"/>
      <c r="M115" s="15">
        <v>44932</v>
      </c>
      <c r="N115" s="15">
        <v>45291</v>
      </c>
      <c r="O115" s="13" t="s">
        <v>420</v>
      </c>
      <c r="P115" s="13" t="s">
        <v>421</v>
      </c>
      <c r="Q115" s="13" t="s">
        <v>272</v>
      </c>
    </row>
    <row r="116" spans="1:17" s="2" customFormat="1" ht="105" x14ac:dyDescent="0.25">
      <c r="A116" s="11" t="s">
        <v>17</v>
      </c>
      <c r="B116" s="11" t="s">
        <v>18</v>
      </c>
      <c r="C116" s="11" t="s">
        <v>422</v>
      </c>
      <c r="D116" s="11" t="s">
        <v>423</v>
      </c>
      <c r="E116" s="11" t="s">
        <v>32</v>
      </c>
      <c r="F116" s="12">
        <v>1018506837</v>
      </c>
      <c r="G116" s="13" t="s">
        <v>424</v>
      </c>
      <c r="H116" s="13" t="s">
        <v>211</v>
      </c>
      <c r="I116" s="14">
        <f t="shared" si="1"/>
        <v>27015120</v>
      </c>
      <c r="J116" s="14">
        <v>27015120</v>
      </c>
      <c r="K116" s="11"/>
      <c r="L116" s="11"/>
      <c r="M116" s="15">
        <v>44932</v>
      </c>
      <c r="N116" s="15">
        <v>45291</v>
      </c>
      <c r="O116" s="13" t="s">
        <v>425</v>
      </c>
      <c r="P116" s="13" t="s">
        <v>421</v>
      </c>
      <c r="Q116" s="13" t="s">
        <v>272</v>
      </c>
    </row>
    <row r="117" spans="1:17" s="2" customFormat="1" ht="135" x14ac:dyDescent="0.25">
      <c r="A117" s="11" t="s">
        <v>17</v>
      </c>
      <c r="B117" s="11" t="s">
        <v>18</v>
      </c>
      <c r="C117" s="11" t="s">
        <v>426</v>
      </c>
      <c r="D117" s="11" t="s">
        <v>427</v>
      </c>
      <c r="E117" s="11" t="s">
        <v>32</v>
      </c>
      <c r="F117" s="12">
        <v>1019019976</v>
      </c>
      <c r="G117" s="13" t="s">
        <v>428</v>
      </c>
      <c r="H117" s="13" t="s">
        <v>45</v>
      </c>
      <c r="I117" s="14">
        <f t="shared" si="1"/>
        <v>106097004</v>
      </c>
      <c r="J117" s="14">
        <v>106097004</v>
      </c>
      <c r="K117" s="11"/>
      <c r="L117" s="11"/>
      <c r="M117" s="15">
        <v>44932</v>
      </c>
      <c r="N117" s="15">
        <v>45291</v>
      </c>
      <c r="O117" s="13" t="s">
        <v>420</v>
      </c>
      <c r="P117" s="13" t="s">
        <v>421</v>
      </c>
      <c r="Q117" s="13" t="s">
        <v>272</v>
      </c>
    </row>
    <row r="118" spans="1:17" s="2" customFormat="1" ht="135" x14ac:dyDescent="0.25">
      <c r="A118" s="11" t="s">
        <v>17</v>
      </c>
      <c r="B118" s="11" t="s">
        <v>18</v>
      </c>
      <c r="C118" s="11" t="s">
        <v>429</v>
      </c>
      <c r="D118" s="11" t="s">
        <v>430</v>
      </c>
      <c r="E118" s="11" t="s">
        <v>32</v>
      </c>
      <c r="F118" s="12">
        <v>1010203922</v>
      </c>
      <c r="G118" s="13" t="s">
        <v>431</v>
      </c>
      <c r="H118" s="13" t="s">
        <v>177</v>
      </c>
      <c r="I118" s="14">
        <f t="shared" si="1"/>
        <v>63797760</v>
      </c>
      <c r="J118" s="14">
        <v>63797760</v>
      </c>
      <c r="K118" s="11"/>
      <c r="L118" s="11"/>
      <c r="M118" s="15">
        <v>44932</v>
      </c>
      <c r="N118" s="15">
        <v>45291</v>
      </c>
      <c r="O118" s="13" t="s">
        <v>420</v>
      </c>
      <c r="P118" s="13" t="s">
        <v>421</v>
      </c>
      <c r="Q118" s="13" t="s">
        <v>272</v>
      </c>
    </row>
    <row r="119" spans="1:17" s="2" customFormat="1" ht="105" x14ac:dyDescent="0.25">
      <c r="A119" s="11" t="s">
        <v>17</v>
      </c>
      <c r="B119" s="11" t="s">
        <v>18</v>
      </c>
      <c r="C119" s="11" t="s">
        <v>432</v>
      </c>
      <c r="D119" s="11" t="s">
        <v>433</v>
      </c>
      <c r="E119" s="11" t="s">
        <v>32</v>
      </c>
      <c r="F119" s="12">
        <v>1143434415</v>
      </c>
      <c r="G119" s="13" t="s">
        <v>434</v>
      </c>
      <c r="H119" s="13" t="s">
        <v>72</v>
      </c>
      <c r="I119" s="14">
        <f t="shared" si="1"/>
        <v>49323168</v>
      </c>
      <c r="J119" s="14">
        <v>49323168</v>
      </c>
      <c r="K119" s="11"/>
      <c r="L119" s="11"/>
      <c r="M119" s="15">
        <v>44936</v>
      </c>
      <c r="N119" s="15">
        <v>45291</v>
      </c>
      <c r="O119" s="13" t="s">
        <v>420</v>
      </c>
      <c r="P119" s="13" t="s">
        <v>421</v>
      </c>
      <c r="Q119" s="13" t="s">
        <v>272</v>
      </c>
    </row>
    <row r="120" spans="1:17" s="2" customFormat="1" ht="120" x14ac:dyDescent="0.25">
      <c r="A120" s="11" t="s">
        <v>17</v>
      </c>
      <c r="B120" s="11" t="s">
        <v>18</v>
      </c>
      <c r="C120" s="11" t="s">
        <v>435</v>
      </c>
      <c r="D120" s="11" t="s">
        <v>436</v>
      </c>
      <c r="E120" s="11" t="s">
        <v>32</v>
      </c>
      <c r="F120" s="12">
        <v>1033785996</v>
      </c>
      <c r="G120" s="13" t="s">
        <v>437</v>
      </c>
      <c r="H120" s="13" t="s">
        <v>177</v>
      </c>
      <c r="I120" s="14">
        <f t="shared" si="1"/>
        <v>63797760</v>
      </c>
      <c r="J120" s="14">
        <v>63797760</v>
      </c>
      <c r="K120" s="11"/>
      <c r="L120" s="11"/>
      <c r="M120" s="15">
        <v>44932</v>
      </c>
      <c r="N120" s="15">
        <v>45291</v>
      </c>
      <c r="O120" s="13" t="s">
        <v>438</v>
      </c>
      <c r="P120" s="13" t="s">
        <v>421</v>
      </c>
      <c r="Q120" s="13" t="s">
        <v>272</v>
      </c>
    </row>
    <row r="121" spans="1:17" s="2" customFormat="1" ht="90" x14ac:dyDescent="0.25">
      <c r="A121" s="11" t="s">
        <v>17</v>
      </c>
      <c r="B121" s="11" t="s">
        <v>439</v>
      </c>
      <c r="C121" s="11" t="s">
        <v>440</v>
      </c>
      <c r="D121" s="11" t="s">
        <v>441</v>
      </c>
      <c r="E121" s="11" t="s">
        <v>32</v>
      </c>
      <c r="F121" s="12">
        <v>91255505</v>
      </c>
      <c r="G121" s="13" t="s">
        <v>442</v>
      </c>
      <c r="H121" s="13" t="s">
        <v>439</v>
      </c>
      <c r="I121" s="14">
        <f t="shared" si="1"/>
        <v>44233800</v>
      </c>
      <c r="J121" s="14">
        <v>44233800</v>
      </c>
      <c r="K121" s="11"/>
      <c r="L121" s="11"/>
      <c r="M121" s="15">
        <v>44936</v>
      </c>
      <c r="N121" s="15">
        <v>45260</v>
      </c>
      <c r="O121" s="13" t="s">
        <v>82</v>
      </c>
      <c r="P121" s="13" t="s">
        <v>74</v>
      </c>
      <c r="Q121" s="13" t="s">
        <v>443</v>
      </c>
    </row>
    <row r="122" spans="1:17" s="2" customFormat="1" ht="180" x14ac:dyDescent="0.25">
      <c r="A122" s="11" t="s">
        <v>17</v>
      </c>
      <c r="B122" s="11" t="s">
        <v>18</v>
      </c>
      <c r="C122" s="11" t="s">
        <v>444</v>
      </c>
      <c r="D122" s="11" t="s">
        <v>445</v>
      </c>
      <c r="E122" s="11" t="s">
        <v>32</v>
      </c>
      <c r="F122" s="12">
        <v>1118565286</v>
      </c>
      <c r="G122" s="13" t="s">
        <v>446</v>
      </c>
      <c r="H122" s="13" t="s">
        <v>34</v>
      </c>
      <c r="I122" s="14">
        <f t="shared" si="1"/>
        <v>55620864</v>
      </c>
      <c r="J122" s="14">
        <v>55620864</v>
      </c>
      <c r="K122" s="11"/>
      <c r="L122" s="11"/>
      <c r="M122" s="15">
        <v>44942</v>
      </c>
      <c r="N122" s="15">
        <v>45291</v>
      </c>
      <c r="O122" s="13" t="s">
        <v>447</v>
      </c>
      <c r="P122" s="13" t="s">
        <v>448</v>
      </c>
      <c r="Q122" s="13" t="s">
        <v>272</v>
      </c>
    </row>
    <row r="123" spans="1:17" s="2" customFormat="1" ht="195" x14ac:dyDescent="0.25">
      <c r="A123" s="11" t="s">
        <v>17</v>
      </c>
      <c r="B123" s="11" t="s">
        <v>18</v>
      </c>
      <c r="C123" s="11" t="s">
        <v>449</v>
      </c>
      <c r="D123" s="11" t="s">
        <v>450</v>
      </c>
      <c r="E123" s="11" t="s">
        <v>32</v>
      </c>
      <c r="F123" s="12">
        <v>1144083756</v>
      </c>
      <c r="G123" s="13" t="s">
        <v>451</v>
      </c>
      <c r="H123" s="13" t="s">
        <v>72</v>
      </c>
      <c r="I123" s="14">
        <f t="shared" si="1"/>
        <v>12330792</v>
      </c>
      <c r="J123" s="14">
        <v>4110264</v>
      </c>
      <c r="K123" s="14">
        <v>8220528</v>
      </c>
      <c r="L123" s="14"/>
      <c r="M123" s="15">
        <v>44945</v>
      </c>
      <c r="N123" s="15">
        <v>45125</v>
      </c>
      <c r="O123" s="13" t="s">
        <v>447</v>
      </c>
      <c r="P123" s="13" t="s">
        <v>448</v>
      </c>
      <c r="Q123" s="13" t="s">
        <v>272</v>
      </c>
    </row>
    <row r="124" spans="1:17" s="2" customFormat="1" ht="150" x14ac:dyDescent="0.25">
      <c r="A124" s="11" t="s">
        <v>17</v>
      </c>
      <c r="B124" s="11" t="s">
        <v>18</v>
      </c>
      <c r="C124" s="11" t="s">
        <v>452</v>
      </c>
      <c r="D124" s="11" t="s">
        <v>453</v>
      </c>
      <c r="E124" s="11" t="s">
        <v>32</v>
      </c>
      <c r="F124" s="12">
        <v>79695878</v>
      </c>
      <c r="G124" s="13" t="s">
        <v>454</v>
      </c>
      <c r="H124" s="13" t="s">
        <v>155</v>
      </c>
      <c r="I124" s="14">
        <f t="shared" si="1"/>
        <v>81375459</v>
      </c>
      <c r="J124" s="14">
        <v>81375459</v>
      </c>
      <c r="K124" s="11"/>
      <c r="L124" s="11"/>
      <c r="M124" s="15">
        <v>44946</v>
      </c>
      <c r="N124" s="15">
        <v>45291</v>
      </c>
      <c r="O124" s="13" t="s">
        <v>455</v>
      </c>
      <c r="P124" s="13" t="s">
        <v>448</v>
      </c>
      <c r="Q124" s="13" t="s">
        <v>26</v>
      </c>
    </row>
    <row r="125" spans="1:17" s="2" customFormat="1" ht="225" x14ac:dyDescent="0.25">
      <c r="A125" s="11" t="s">
        <v>17</v>
      </c>
      <c r="B125" s="11" t="s">
        <v>18</v>
      </c>
      <c r="C125" s="11" t="s">
        <v>456</v>
      </c>
      <c r="D125" s="11" t="s">
        <v>457</v>
      </c>
      <c r="E125" s="11" t="s">
        <v>32</v>
      </c>
      <c r="F125" s="12">
        <v>1031180799</v>
      </c>
      <c r="G125" s="13" t="s">
        <v>458</v>
      </c>
      <c r="H125" s="13" t="s">
        <v>53</v>
      </c>
      <c r="I125" s="14">
        <f t="shared" si="1"/>
        <v>17035920</v>
      </c>
      <c r="J125" s="14">
        <v>11357280</v>
      </c>
      <c r="K125" s="14">
        <v>5678640</v>
      </c>
      <c r="L125" s="14"/>
      <c r="M125" s="15">
        <v>44945</v>
      </c>
      <c r="N125" s="15">
        <v>45125</v>
      </c>
      <c r="O125" s="13" t="s">
        <v>447</v>
      </c>
      <c r="P125" s="13" t="s">
        <v>448</v>
      </c>
      <c r="Q125" s="13" t="s">
        <v>272</v>
      </c>
    </row>
    <row r="126" spans="1:17" s="2" customFormat="1" ht="150" x14ac:dyDescent="0.25">
      <c r="A126" s="11" t="s">
        <v>17</v>
      </c>
      <c r="B126" s="11" t="s">
        <v>18</v>
      </c>
      <c r="C126" s="11" t="s">
        <v>459</v>
      </c>
      <c r="D126" s="11" t="s">
        <v>460</v>
      </c>
      <c r="E126" s="11" t="s">
        <v>32</v>
      </c>
      <c r="F126" s="12">
        <v>1065837314</v>
      </c>
      <c r="G126" s="13" t="s">
        <v>461</v>
      </c>
      <c r="H126" s="13" t="s">
        <v>115</v>
      </c>
      <c r="I126" s="14">
        <f t="shared" si="1"/>
        <v>37984204</v>
      </c>
      <c r="J126" s="14">
        <v>37984204</v>
      </c>
      <c r="K126" s="11"/>
      <c r="L126" s="11"/>
      <c r="M126" s="15">
        <v>44950</v>
      </c>
      <c r="N126" s="15">
        <v>45291</v>
      </c>
      <c r="O126" s="13" t="s">
        <v>455</v>
      </c>
      <c r="P126" s="13" t="s">
        <v>448</v>
      </c>
      <c r="Q126" s="13" t="s">
        <v>272</v>
      </c>
    </row>
    <row r="127" spans="1:17" s="2" customFormat="1" ht="180" x14ac:dyDescent="0.25">
      <c r="A127" s="11" t="s">
        <v>17</v>
      </c>
      <c r="B127" s="11" t="s">
        <v>18</v>
      </c>
      <c r="C127" s="11" t="s">
        <v>462</v>
      </c>
      <c r="D127" s="11" t="s">
        <v>463</v>
      </c>
      <c r="E127" s="11" t="s">
        <v>32</v>
      </c>
      <c r="F127" s="12">
        <v>1076323380</v>
      </c>
      <c r="G127" s="13" t="s">
        <v>464</v>
      </c>
      <c r="H127" s="13" t="s">
        <v>465</v>
      </c>
      <c r="I127" s="14">
        <f t="shared" si="1"/>
        <v>53303328</v>
      </c>
      <c r="J127" s="14">
        <v>53303328</v>
      </c>
      <c r="K127" s="11"/>
      <c r="L127" s="11"/>
      <c r="M127" s="15">
        <v>44949</v>
      </c>
      <c r="N127" s="15">
        <v>45291</v>
      </c>
      <c r="O127" s="13" t="s">
        <v>455</v>
      </c>
      <c r="P127" s="13" t="s">
        <v>448</v>
      </c>
      <c r="Q127" s="13" t="s">
        <v>272</v>
      </c>
    </row>
    <row r="128" spans="1:17" s="2" customFormat="1" ht="195" x14ac:dyDescent="0.25">
      <c r="A128" s="11" t="s">
        <v>17</v>
      </c>
      <c r="B128" s="11" t="s">
        <v>18</v>
      </c>
      <c r="C128" s="11" t="s">
        <v>466</v>
      </c>
      <c r="D128" s="11" t="s">
        <v>467</v>
      </c>
      <c r="E128" s="11" t="s">
        <v>32</v>
      </c>
      <c r="F128" s="12">
        <v>1018497903</v>
      </c>
      <c r="G128" s="13" t="s">
        <v>451</v>
      </c>
      <c r="H128" s="13" t="s">
        <v>72</v>
      </c>
      <c r="I128" s="14">
        <f t="shared" si="1"/>
        <v>24661584</v>
      </c>
      <c r="J128" s="14">
        <v>16441056</v>
      </c>
      <c r="K128" s="14">
        <v>8220528</v>
      </c>
      <c r="L128" s="14"/>
      <c r="M128" s="15">
        <v>44950</v>
      </c>
      <c r="N128" s="15">
        <v>45130</v>
      </c>
      <c r="O128" s="13" t="s">
        <v>455</v>
      </c>
      <c r="P128" s="13" t="s">
        <v>448</v>
      </c>
      <c r="Q128" s="13" t="s">
        <v>272</v>
      </c>
    </row>
    <row r="129" spans="1:17" s="2" customFormat="1" ht="150" x14ac:dyDescent="0.25">
      <c r="A129" s="11" t="s">
        <v>17</v>
      </c>
      <c r="B129" s="11" t="s">
        <v>18</v>
      </c>
      <c r="C129" s="11" t="s">
        <v>468</v>
      </c>
      <c r="D129" s="11" t="s">
        <v>469</v>
      </c>
      <c r="E129" s="11" t="s">
        <v>32</v>
      </c>
      <c r="F129" s="12">
        <v>1140823122</v>
      </c>
      <c r="G129" s="13" t="s">
        <v>470</v>
      </c>
      <c r="H129" s="13" t="s">
        <v>155</v>
      </c>
      <c r="I129" s="14">
        <f t="shared" si="1"/>
        <v>81375459</v>
      </c>
      <c r="J129" s="14">
        <v>81375459</v>
      </c>
      <c r="K129" s="11"/>
      <c r="L129" s="11"/>
      <c r="M129" s="15">
        <v>44950</v>
      </c>
      <c r="N129" s="15">
        <v>45280</v>
      </c>
      <c r="O129" s="13" t="s">
        <v>455</v>
      </c>
      <c r="P129" s="13" t="s">
        <v>448</v>
      </c>
      <c r="Q129" s="13" t="s">
        <v>272</v>
      </c>
    </row>
    <row r="130" spans="1:17" s="2" customFormat="1" ht="150" x14ac:dyDescent="0.25">
      <c r="A130" s="11" t="s">
        <v>17</v>
      </c>
      <c r="B130" s="11" t="s">
        <v>18</v>
      </c>
      <c r="C130" s="11" t="s">
        <v>471</v>
      </c>
      <c r="D130" s="11" t="s">
        <v>472</v>
      </c>
      <c r="E130" s="11" t="s">
        <v>32</v>
      </c>
      <c r="F130" s="12">
        <v>1000474019</v>
      </c>
      <c r="G130" s="13" t="s">
        <v>473</v>
      </c>
      <c r="H130" s="13" t="s">
        <v>53</v>
      </c>
      <c r="I130" s="14">
        <f t="shared" si="1"/>
        <v>17035920</v>
      </c>
      <c r="J130" s="14">
        <v>11357280</v>
      </c>
      <c r="K130" s="14">
        <v>5678640</v>
      </c>
      <c r="L130" s="14"/>
      <c r="M130" s="15">
        <v>44949</v>
      </c>
      <c r="N130" s="15">
        <v>45129</v>
      </c>
      <c r="O130" s="13" t="s">
        <v>455</v>
      </c>
      <c r="P130" s="13" t="s">
        <v>448</v>
      </c>
      <c r="Q130" s="13" t="s">
        <v>272</v>
      </c>
    </row>
    <row r="131" spans="1:17" s="2" customFormat="1" ht="150" x14ac:dyDescent="0.25">
      <c r="A131" s="11" t="s">
        <v>17</v>
      </c>
      <c r="B131" s="11" t="s">
        <v>18</v>
      </c>
      <c r="C131" s="11" t="s">
        <v>474</v>
      </c>
      <c r="D131" s="11" t="s">
        <v>475</v>
      </c>
      <c r="E131" s="11" t="s">
        <v>32</v>
      </c>
      <c r="F131" s="12">
        <v>1026596059</v>
      </c>
      <c r="G131" s="13" t="s">
        <v>473</v>
      </c>
      <c r="H131" s="13" t="s">
        <v>53</v>
      </c>
      <c r="I131" s="14">
        <f t="shared" si="1"/>
        <v>17035920</v>
      </c>
      <c r="J131" s="14">
        <v>11357280</v>
      </c>
      <c r="K131" s="14">
        <v>5678640</v>
      </c>
      <c r="L131" s="14"/>
      <c r="M131" s="15">
        <v>44950</v>
      </c>
      <c r="N131" s="15">
        <v>45130</v>
      </c>
      <c r="O131" s="13" t="s">
        <v>455</v>
      </c>
      <c r="P131" s="13" t="s">
        <v>448</v>
      </c>
      <c r="Q131" s="13" t="s">
        <v>272</v>
      </c>
    </row>
    <row r="132" spans="1:17" s="2" customFormat="1" ht="150" x14ac:dyDescent="0.25">
      <c r="A132" s="11" t="s">
        <v>17</v>
      </c>
      <c r="B132" s="11" t="s">
        <v>18</v>
      </c>
      <c r="C132" s="11" t="s">
        <v>476</v>
      </c>
      <c r="D132" s="11" t="s">
        <v>477</v>
      </c>
      <c r="E132" s="11" t="s">
        <v>32</v>
      </c>
      <c r="F132" s="12">
        <v>1054555702</v>
      </c>
      <c r="G132" s="13" t="s">
        <v>454</v>
      </c>
      <c r="H132" s="13" t="s">
        <v>41</v>
      </c>
      <c r="I132" s="14">
        <f t="shared" si="1"/>
        <v>81375459</v>
      </c>
      <c r="J132" s="14">
        <v>81375459</v>
      </c>
      <c r="K132" s="11"/>
      <c r="L132" s="11"/>
      <c r="M132" s="15">
        <v>44950</v>
      </c>
      <c r="N132" s="15">
        <v>45283</v>
      </c>
      <c r="O132" s="13" t="s">
        <v>455</v>
      </c>
      <c r="P132" s="13" t="s">
        <v>448</v>
      </c>
      <c r="Q132" s="13" t="s">
        <v>26</v>
      </c>
    </row>
    <row r="133" spans="1:17" s="2" customFormat="1" ht="150" x14ac:dyDescent="0.25">
      <c r="A133" s="11" t="s">
        <v>17</v>
      </c>
      <c r="B133" s="11" t="s">
        <v>18</v>
      </c>
      <c r="C133" s="11" t="s">
        <v>478</v>
      </c>
      <c r="D133" s="11" t="s">
        <v>479</v>
      </c>
      <c r="E133" s="11" t="s">
        <v>32</v>
      </c>
      <c r="F133" s="12">
        <v>1015456903</v>
      </c>
      <c r="G133" s="13" t="s">
        <v>480</v>
      </c>
      <c r="H133" s="13" t="s">
        <v>269</v>
      </c>
      <c r="I133" s="14">
        <f t="shared" si="1"/>
        <v>10686720</v>
      </c>
      <c r="J133" s="14">
        <v>10686720</v>
      </c>
      <c r="K133" s="11"/>
      <c r="L133" s="11"/>
      <c r="M133" s="15">
        <v>44951</v>
      </c>
      <c r="N133" s="15">
        <v>45070</v>
      </c>
      <c r="O133" s="13" t="s">
        <v>455</v>
      </c>
      <c r="P133" s="13" t="s">
        <v>448</v>
      </c>
      <c r="Q133" s="13" t="s">
        <v>26</v>
      </c>
    </row>
    <row r="134" spans="1:17" s="2" customFormat="1" ht="165" x14ac:dyDescent="0.25">
      <c r="A134" s="11" t="s">
        <v>17</v>
      </c>
      <c r="B134" s="11" t="s">
        <v>18</v>
      </c>
      <c r="C134" s="11" t="s">
        <v>481</v>
      </c>
      <c r="D134" s="11" t="s">
        <v>482</v>
      </c>
      <c r="E134" s="11" t="s">
        <v>32</v>
      </c>
      <c r="F134" s="12">
        <v>1144030667</v>
      </c>
      <c r="G134" s="13" t="s">
        <v>483</v>
      </c>
      <c r="H134" s="13" t="s">
        <v>155</v>
      </c>
      <c r="I134" s="14">
        <f t="shared" ref="I134:I197" si="2">+J134+K134</f>
        <v>81375459</v>
      </c>
      <c r="J134" s="14">
        <v>81375459</v>
      </c>
      <c r="K134" s="11"/>
      <c r="L134" s="11"/>
      <c r="M134" s="15">
        <v>44950</v>
      </c>
      <c r="N134" s="15">
        <v>45291</v>
      </c>
      <c r="O134" s="13" t="s">
        <v>455</v>
      </c>
      <c r="P134" s="13" t="s">
        <v>448</v>
      </c>
      <c r="Q134" s="13" t="s">
        <v>26</v>
      </c>
    </row>
    <row r="135" spans="1:17" s="2" customFormat="1" ht="150" x14ac:dyDescent="0.25">
      <c r="A135" s="11" t="s">
        <v>17</v>
      </c>
      <c r="B135" s="11" t="s">
        <v>18</v>
      </c>
      <c r="C135" s="11" t="s">
        <v>484</v>
      </c>
      <c r="D135" s="11" t="s">
        <v>485</v>
      </c>
      <c r="E135" s="11" t="s">
        <v>32</v>
      </c>
      <c r="F135" s="12">
        <v>80240346</v>
      </c>
      <c r="G135" s="13" t="s">
        <v>486</v>
      </c>
      <c r="H135" s="13" t="s">
        <v>41</v>
      </c>
      <c r="I135" s="14">
        <f t="shared" si="2"/>
        <v>81375459</v>
      </c>
      <c r="J135" s="14">
        <v>81375459</v>
      </c>
      <c r="K135" s="11"/>
      <c r="L135" s="11"/>
      <c r="M135" s="15">
        <v>44953</v>
      </c>
      <c r="N135" s="15">
        <v>45286</v>
      </c>
      <c r="O135" s="13" t="s">
        <v>455</v>
      </c>
      <c r="P135" s="13" t="s">
        <v>448</v>
      </c>
      <c r="Q135" s="13" t="s">
        <v>26</v>
      </c>
    </row>
    <row r="136" spans="1:17" s="2" customFormat="1" ht="225" x14ac:dyDescent="0.25">
      <c r="A136" s="11" t="s">
        <v>17</v>
      </c>
      <c r="B136" s="11" t="s">
        <v>18</v>
      </c>
      <c r="C136" s="11" t="s">
        <v>487</v>
      </c>
      <c r="D136" s="11" t="s">
        <v>488</v>
      </c>
      <c r="E136" s="11" t="s">
        <v>32</v>
      </c>
      <c r="F136" s="12">
        <v>80085012</v>
      </c>
      <c r="G136" s="13" t="s">
        <v>489</v>
      </c>
      <c r="H136" s="13" t="s">
        <v>490</v>
      </c>
      <c r="I136" s="14">
        <f t="shared" si="2"/>
        <v>118519731</v>
      </c>
      <c r="J136" s="14">
        <v>118519731</v>
      </c>
      <c r="K136" s="11"/>
      <c r="L136" s="11"/>
      <c r="M136" s="15">
        <v>44951</v>
      </c>
      <c r="N136" s="15">
        <v>45284</v>
      </c>
      <c r="O136" s="13" t="s">
        <v>455</v>
      </c>
      <c r="P136" s="13" t="s">
        <v>448</v>
      </c>
      <c r="Q136" s="13" t="s">
        <v>26</v>
      </c>
    </row>
    <row r="137" spans="1:17" s="2" customFormat="1" ht="150" x14ac:dyDescent="0.25">
      <c r="A137" s="11" t="s">
        <v>17</v>
      </c>
      <c r="B137" s="11" t="s">
        <v>18</v>
      </c>
      <c r="C137" s="11" t="s">
        <v>491</v>
      </c>
      <c r="D137" s="11" t="s">
        <v>492</v>
      </c>
      <c r="E137" s="11" t="s">
        <v>32</v>
      </c>
      <c r="F137" s="12">
        <v>91530785</v>
      </c>
      <c r="G137" s="13" t="s">
        <v>493</v>
      </c>
      <c r="H137" s="13" t="s">
        <v>155</v>
      </c>
      <c r="I137" s="14">
        <f t="shared" si="2"/>
        <v>81375459</v>
      </c>
      <c r="J137" s="14">
        <v>81375459</v>
      </c>
      <c r="K137" s="11"/>
      <c r="L137" s="11"/>
      <c r="M137" s="15">
        <v>44951</v>
      </c>
      <c r="N137" s="15">
        <v>45280</v>
      </c>
      <c r="O137" s="13" t="s">
        <v>455</v>
      </c>
      <c r="P137" s="13" t="s">
        <v>448</v>
      </c>
      <c r="Q137" s="13" t="s">
        <v>272</v>
      </c>
    </row>
    <row r="138" spans="1:17" s="2" customFormat="1" ht="150" x14ac:dyDescent="0.25">
      <c r="A138" s="11" t="s">
        <v>17</v>
      </c>
      <c r="B138" s="11" t="s">
        <v>18</v>
      </c>
      <c r="C138" s="11" t="s">
        <v>494</v>
      </c>
      <c r="D138" s="11" t="s">
        <v>495</v>
      </c>
      <c r="E138" s="11" t="s">
        <v>32</v>
      </c>
      <c r="F138" s="12">
        <v>16078949</v>
      </c>
      <c r="G138" s="13" t="s">
        <v>486</v>
      </c>
      <c r="H138" s="13" t="s">
        <v>155</v>
      </c>
      <c r="I138" s="14">
        <f t="shared" si="2"/>
        <v>81375459</v>
      </c>
      <c r="J138" s="14">
        <v>81375459</v>
      </c>
      <c r="K138" s="11"/>
      <c r="L138" s="11"/>
      <c r="M138" s="15">
        <v>44951</v>
      </c>
      <c r="N138" s="15">
        <v>45280</v>
      </c>
      <c r="O138" s="13" t="s">
        <v>455</v>
      </c>
      <c r="P138" s="13" t="s">
        <v>448</v>
      </c>
      <c r="Q138" s="13" t="s">
        <v>26</v>
      </c>
    </row>
    <row r="139" spans="1:17" s="2" customFormat="1" ht="150" x14ac:dyDescent="0.25">
      <c r="A139" s="11" t="s">
        <v>17</v>
      </c>
      <c r="B139" s="11" t="s">
        <v>18</v>
      </c>
      <c r="C139" s="11" t="s">
        <v>496</v>
      </c>
      <c r="D139" s="11" t="s">
        <v>497</v>
      </c>
      <c r="E139" s="11" t="s">
        <v>32</v>
      </c>
      <c r="F139" s="12">
        <v>1128467796</v>
      </c>
      <c r="G139" s="13" t="s">
        <v>454</v>
      </c>
      <c r="H139" s="13" t="s">
        <v>155</v>
      </c>
      <c r="I139" s="14">
        <f t="shared" si="2"/>
        <v>81375459</v>
      </c>
      <c r="J139" s="14">
        <v>81375459</v>
      </c>
      <c r="K139" s="11"/>
      <c r="L139" s="11"/>
      <c r="M139" s="15">
        <v>44951</v>
      </c>
      <c r="N139" s="15">
        <v>45280</v>
      </c>
      <c r="O139" s="13" t="s">
        <v>455</v>
      </c>
      <c r="P139" s="13" t="s">
        <v>448</v>
      </c>
      <c r="Q139" s="13" t="s">
        <v>26</v>
      </c>
    </row>
    <row r="140" spans="1:17" s="2" customFormat="1" ht="195" x14ac:dyDescent="0.25">
      <c r="A140" s="11" t="s">
        <v>17</v>
      </c>
      <c r="B140" s="11" t="s">
        <v>18</v>
      </c>
      <c r="C140" s="11" t="s">
        <v>498</v>
      </c>
      <c r="D140" s="11" t="s">
        <v>499</v>
      </c>
      <c r="E140" s="11" t="s">
        <v>32</v>
      </c>
      <c r="F140" s="12">
        <v>1102870398</v>
      </c>
      <c r="G140" s="13" t="s">
        <v>500</v>
      </c>
      <c r="H140" s="13" t="s">
        <v>106</v>
      </c>
      <c r="I140" s="14">
        <f t="shared" si="2"/>
        <v>21265920</v>
      </c>
      <c r="J140" s="14">
        <v>21265920</v>
      </c>
      <c r="K140" s="12"/>
      <c r="L140" s="12"/>
      <c r="M140" s="15">
        <v>44958</v>
      </c>
      <c r="N140" s="15">
        <v>45077</v>
      </c>
      <c r="O140" s="13" t="s">
        <v>455</v>
      </c>
      <c r="P140" s="13" t="s">
        <v>448</v>
      </c>
      <c r="Q140" s="13" t="s">
        <v>26</v>
      </c>
    </row>
    <row r="141" spans="1:17" s="2" customFormat="1" ht="195" x14ac:dyDescent="0.25">
      <c r="A141" s="11" t="s">
        <v>17</v>
      </c>
      <c r="B141" s="11" t="s">
        <v>18</v>
      </c>
      <c r="C141" s="11" t="s">
        <v>501</v>
      </c>
      <c r="D141" s="11" t="s">
        <v>502</v>
      </c>
      <c r="E141" s="11" t="s">
        <v>32</v>
      </c>
      <c r="F141" s="12">
        <v>36312531</v>
      </c>
      <c r="G141" s="13" t="s">
        <v>503</v>
      </c>
      <c r="H141" s="13" t="s">
        <v>155</v>
      </c>
      <c r="I141" s="14">
        <f t="shared" si="2"/>
        <v>81375459</v>
      </c>
      <c r="J141" s="14">
        <v>81375459</v>
      </c>
      <c r="K141" s="11"/>
      <c r="L141" s="11"/>
      <c r="M141" s="15">
        <v>44953</v>
      </c>
      <c r="N141" s="15">
        <v>45280</v>
      </c>
      <c r="O141" s="13" t="s">
        <v>455</v>
      </c>
      <c r="P141" s="13" t="s">
        <v>448</v>
      </c>
      <c r="Q141" s="13" t="s">
        <v>26</v>
      </c>
    </row>
    <row r="142" spans="1:17" s="2" customFormat="1" ht="150" x14ac:dyDescent="0.25">
      <c r="A142" s="11" t="s">
        <v>17</v>
      </c>
      <c r="B142" s="11" t="s">
        <v>18</v>
      </c>
      <c r="C142" s="11" t="s">
        <v>504</v>
      </c>
      <c r="D142" s="11" t="s">
        <v>505</v>
      </c>
      <c r="E142" s="11" t="s">
        <v>32</v>
      </c>
      <c r="F142" s="12">
        <v>1032433234</v>
      </c>
      <c r="G142" s="13" t="s">
        <v>506</v>
      </c>
      <c r="H142" s="13" t="s">
        <v>72</v>
      </c>
      <c r="I142" s="14">
        <f t="shared" si="2"/>
        <v>24661584</v>
      </c>
      <c r="J142" s="14">
        <v>16441056</v>
      </c>
      <c r="K142" s="14">
        <v>8220528</v>
      </c>
      <c r="L142" s="14"/>
      <c r="M142" s="15">
        <v>44949</v>
      </c>
      <c r="N142" s="15">
        <v>45129</v>
      </c>
      <c r="O142" s="13" t="s">
        <v>455</v>
      </c>
      <c r="P142" s="13" t="s">
        <v>448</v>
      </c>
      <c r="Q142" s="13" t="s">
        <v>26</v>
      </c>
    </row>
    <row r="143" spans="1:17" s="2" customFormat="1" ht="225" x14ac:dyDescent="0.25">
      <c r="A143" s="11" t="s">
        <v>17</v>
      </c>
      <c r="B143" s="11" t="s">
        <v>18</v>
      </c>
      <c r="C143" s="11" t="s">
        <v>507</v>
      </c>
      <c r="D143" s="11" t="s">
        <v>508</v>
      </c>
      <c r="E143" s="11" t="s">
        <v>32</v>
      </c>
      <c r="F143" s="12">
        <v>1070612634</v>
      </c>
      <c r="G143" s="13" t="s">
        <v>509</v>
      </c>
      <c r="H143" s="13" t="s">
        <v>72</v>
      </c>
      <c r="I143" s="14">
        <f t="shared" si="2"/>
        <v>46582992</v>
      </c>
      <c r="J143" s="14">
        <v>46582992</v>
      </c>
      <c r="K143" s="11"/>
      <c r="L143" s="11"/>
      <c r="M143" s="15">
        <v>44942</v>
      </c>
      <c r="N143" s="15">
        <v>45291</v>
      </c>
      <c r="O143" s="13" t="s">
        <v>510</v>
      </c>
      <c r="P143" s="13" t="s">
        <v>511</v>
      </c>
      <c r="Q143" s="13" t="s">
        <v>272</v>
      </c>
    </row>
    <row r="144" spans="1:17" s="2" customFormat="1" ht="225" x14ac:dyDescent="0.25">
      <c r="A144" s="11" t="s">
        <v>17</v>
      </c>
      <c r="B144" s="11" t="s">
        <v>18</v>
      </c>
      <c r="C144" s="11" t="s">
        <v>512</v>
      </c>
      <c r="D144" s="11" t="s">
        <v>513</v>
      </c>
      <c r="E144" s="11" t="s">
        <v>32</v>
      </c>
      <c r="F144" s="12">
        <v>1018472543</v>
      </c>
      <c r="G144" s="13" t="s">
        <v>514</v>
      </c>
      <c r="H144" s="13" t="s">
        <v>72</v>
      </c>
      <c r="I144" s="14">
        <f t="shared" si="2"/>
        <v>16441056</v>
      </c>
      <c r="J144" s="14">
        <v>16441056</v>
      </c>
      <c r="K144" s="11"/>
      <c r="L144" s="11"/>
      <c r="M144" s="15">
        <v>44943</v>
      </c>
      <c r="N144" s="15">
        <v>45064</v>
      </c>
      <c r="O144" s="13" t="s">
        <v>510</v>
      </c>
      <c r="P144" s="13" t="s">
        <v>511</v>
      </c>
      <c r="Q144" s="13" t="s">
        <v>272</v>
      </c>
    </row>
    <row r="145" spans="1:17" s="2" customFormat="1" ht="240" x14ac:dyDescent="0.25">
      <c r="A145" s="11" t="s">
        <v>17</v>
      </c>
      <c r="B145" s="11" t="s">
        <v>18</v>
      </c>
      <c r="C145" s="11" t="s">
        <v>515</v>
      </c>
      <c r="D145" s="11" t="s">
        <v>516</v>
      </c>
      <c r="E145" s="11" t="s">
        <v>32</v>
      </c>
      <c r="F145" s="12">
        <v>1151948388</v>
      </c>
      <c r="G145" s="13" t="s">
        <v>517</v>
      </c>
      <c r="H145" s="13" t="s">
        <v>111</v>
      </c>
      <c r="I145" s="14">
        <f t="shared" si="2"/>
        <v>125702745</v>
      </c>
      <c r="J145" s="14">
        <v>125702745</v>
      </c>
      <c r="K145" s="11"/>
      <c r="L145" s="11"/>
      <c r="M145" s="15">
        <v>44946</v>
      </c>
      <c r="N145" s="15">
        <v>45291</v>
      </c>
      <c r="O145" s="13" t="s">
        <v>510</v>
      </c>
      <c r="P145" s="13" t="s">
        <v>511</v>
      </c>
      <c r="Q145" s="13" t="s">
        <v>272</v>
      </c>
    </row>
    <row r="146" spans="1:17" s="2" customFormat="1" ht="210" x14ac:dyDescent="0.25">
      <c r="A146" s="11" t="s">
        <v>17</v>
      </c>
      <c r="B146" s="11" t="s">
        <v>18</v>
      </c>
      <c r="C146" s="11" t="s">
        <v>518</v>
      </c>
      <c r="D146" s="11" t="s">
        <v>519</v>
      </c>
      <c r="E146" s="11" t="s">
        <v>32</v>
      </c>
      <c r="F146" s="12">
        <v>1143831746</v>
      </c>
      <c r="G146" s="13" t="s">
        <v>520</v>
      </c>
      <c r="H146" s="13" t="s">
        <v>23</v>
      </c>
      <c r="I146" s="14">
        <f t="shared" si="2"/>
        <v>74146800</v>
      </c>
      <c r="J146" s="14">
        <v>74146800</v>
      </c>
      <c r="K146" s="11"/>
      <c r="L146" s="11"/>
      <c r="M146" s="15">
        <v>44946</v>
      </c>
      <c r="N146" s="15">
        <v>45291</v>
      </c>
      <c r="O146" s="13" t="s">
        <v>510</v>
      </c>
      <c r="P146" s="13" t="s">
        <v>511</v>
      </c>
      <c r="Q146" s="13" t="s">
        <v>272</v>
      </c>
    </row>
    <row r="147" spans="1:17" s="2" customFormat="1" ht="195" x14ac:dyDescent="0.25">
      <c r="A147" s="11" t="s">
        <v>17</v>
      </c>
      <c r="B147" s="11" t="s">
        <v>18</v>
      </c>
      <c r="C147" s="11" t="s">
        <v>521</v>
      </c>
      <c r="D147" s="11" t="s">
        <v>522</v>
      </c>
      <c r="E147" s="11" t="s">
        <v>32</v>
      </c>
      <c r="F147" s="12">
        <v>38877437</v>
      </c>
      <c r="G147" s="13" t="s">
        <v>523</v>
      </c>
      <c r="H147" s="13" t="s">
        <v>111</v>
      </c>
      <c r="I147" s="14">
        <f t="shared" si="2"/>
        <v>125702745</v>
      </c>
      <c r="J147" s="14">
        <v>125702745</v>
      </c>
      <c r="K147" s="11"/>
      <c r="L147" s="11"/>
      <c r="M147" s="15">
        <v>44949</v>
      </c>
      <c r="N147" s="15">
        <v>45291</v>
      </c>
      <c r="O147" s="13" t="s">
        <v>510</v>
      </c>
      <c r="P147" s="13" t="s">
        <v>511</v>
      </c>
      <c r="Q147" s="13" t="s">
        <v>272</v>
      </c>
    </row>
    <row r="148" spans="1:17" s="2" customFormat="1" ht="240" x14ac:dyDescent="0.25">
      <c r="A148" s="11" t="s">
        <v>17</v>
      </c>
      <c r="B148" s="11" t="s">
        <v>18</v>
      </c>
      <c r="C148" s="11" t="s">
        <v>524</v>
      </c>
      <c r="D148" s="11" t="s">
        <v>525</v>
      </c>
      <c r="E148" s="11" t="s">
        <v>32</v>
      </c>
      <c r="F148" s="12">
        <v>1000119045</v>
      </c>
      <c r="G148" s="13" t="s">
        <v>526</v>
      </c>
      <c r="H148" s="13" t="s">
        <v>53</v>
      </c>
      <c r="I148" s="14">
        <f t="shared" si="2"/>
        <v>17005920</v>
      </c>
      <c r="J148" s="14">
        <v>11327280</v>
      </c>
      <c r="K148" s="14">
        <v>5678640</v>
      </c>
      <c r="L148" s="14"/>
      <c r="M148" s="15">
        <v>44945</v>
      </c>
      <c r="N148" s="15">
        <v>45125</v>
      </c>
      <c r="O148" s="13" t="s">
        <v>510</v>
      </c>
      <c r="P148" s="13" t="s">
        <v>511</v>
      </c>
      <c r="Q148" s="13" t="s">
        <v>272</v>
      </c>
    </row>
    <row r="149" spans="1:17" s="2" customFormat="1" ht="225" x14ac:dyDescent="0.25">
      <c r="A149" s="11" t="s">
        <v>17</v>
      </c>
      <c r="B149" s="11" t="s">
        <v>18</v>
      </c>
      <c r="C149" s="11" t="s">
        <v>527</v>
      </c>
      <c r="D149" s="11" t="s">
        <v>528</v>
      </c>
      <c r="E149" s="11" t="s">
        <v>32</v>
      </c>
      <c r="F149" s="12">
        <v>81715606</v>
      </c>
      <c r="G149" s="13" t="s">
        <v>529</v>
      </c>
      <c r="H149" s="13" t="s">
        <v>106</v>
      </c>
      <c r="I149" s="14">
        <f t="shared" si="2"/>
        <v>62025600</v>
      </c>
      <c r="J149" s="14">
        <v>62025600</v>
      </c>
      <c r="K149" s="11"/>
      <c r="L149" s="11"/>
      <c r="M149" s="15">
        <v>44946</v>
      </c>
      <c r="N149" s="15">
        <v>45291</v>
      </c>
      <c r="O149" s="13" t="s">
        <v>510</v>
      </c>
      <c r="P149" s="13" t="s">
        <v>511</v>
      </c>
      <c r="Q149" s="13" t="s">
        <v>26</v>
      </c>
    </row>
    <row r="150" spans="1:17" s="2" customFormat="1" ht="195" x14ac:dyDescent="0.25">
      <c r="A150" s="11" t="s">
        <v>17</v>
      </c>
      <c r="B150" s="11" t="s">
        <v>18</v>
      </c>
      <c r="C150" s="11" t="s">
        <v>530</v>
      </c>
      <c r="D150" s="11" t="s">
        <v>531</v>
      </c>
      <c r="E150" s="11" t="s">
        <v>32</v>
      </c>
      <c r="F150" s="12">
        <v>1020727424</v>
      </c>
      <c r="G150" s="13" t="s">
        <v>532</v>
      </c>
      <c r="H150" s="13" t="s">
        <v>34</v>
      </c>
      <c r="I150" s="14">
        <f t="shared" si="2"/>
        <v>54075840</v>
      </c>
      <c r="J150" s="14">
        <v>54075840</v>
      </c>
      <c r="K150" s="11"/>
      <c r="L150" s="11"/>
      <c r="M150" s="15">
        <v>44946</v>
      </c>
      <c r="N150" s="15">
        <v>45291</v>
      </c>
      <c r="O150" s="13" t="s">
        <v>510</v>
      </c>
      <c r="P150" s="13" t="s">
        <v>511</v>
      </c>
      <c r="Q150" s="13" t="s">
        <v>272</v>
      </c>
    </row>
    <row r="151" spans="1:17" s="2" customFormat="1" ht="225" x14ac:dyDescent="0.25">
      <c r="A151" s="11" t="s">
        <v>17</v>
      </c>
      <c r="B151" s="11" t="s">
        <v>18</v>
      </c>
      <c r="C151" s="11" t="s">
        <v>533</v>
      </c>
      <c r="D151" s="11" t="s">
        <v>534</v>
      </c>
      <c r="E151" s="11" t="s">
        <v>32</v>
      </c>
      <c r="F151" s="12">
        <v>1075251970</v>
      </c>
      <c r="G151" s="13" t="s">
        <v>535</v>
      </c>
      <c r="H151" s="13" t="s">
        <v>106</v>
      </c>
      <c r="I151" s="14">
        <f t="shared" si="2"/>
        <v>21265920</v>
      </c>
      <c r="J151" s="14">
        <v>21265920</v>
      </c>
      <c r="K151" s="11"/>
      <c r="L151" s="11"/>
      <c r="M151" s="15">
        <v>44943</v>
      </c>
      <c r="N151" s="15">
        <v>45062</v>
      </c>
      <c r="O151" s="13" t="s">
        <v>510</v>
      </c>
      <c r="P151" s="13" t="s">
        <v>511</v>
      </c>
      <c r="Q151" s="13" t="s">
        <v>272</v>
      </c>
    </row>
    <row r="152" spans="1:17" s="2" customFormat="1" ht="225" x14ac:dyDescent="0.25">
      <c r="A152" s="11" t="s">
        <v>17</v>
      </c>
      <c r="B152" s="11" t="s">
        <v>18</v>
      </c>
      <c r="C152" s="11" t="s">
        <v>536</v>
      </c>
      <c r="D152" s="11" t="s">
        <v>537</v>
      </c>
      <c r="E152" s="11" t="s">
        <v>32</v>
      </c>
      <c r="F152" s="12">
        <v>80758216</v>
      </c>
      <c r="G152" s="13" t="s">
        <v>538</v>
      </c>
      <c r="H152" s="13" t="s">
        <v>53</v>
      </c>
      <c r="I152" s="14">
        <f t="shared" si="2"/>
        <v>34071840</v>
      </c>
      <c r="J152" s="14">
        <v>34071840</v>
      </c>
      <c r="K152" s="11"/>
      <c r="L152" s="11"/>
      <c r="M152" s="15">
        <v>44938</v>
      </c>
      <c r="N152" s="15">
        <v>45291</v>
      </c>
      <c r="O152" s="13" t="s">
        <v>539</v>
      </c>
      <c r="P152" s="13" t="s">
        <v>74</v>
      </c>
      <c r="Q152" s="13" t="s">
        <v>272</v>
      </c>
    </row>
    <row r="153" spans="1:17" s="2" customFormat="1" ht="240" x14ac:dyDescent="0.25">
      <c r="A153" s="11" t="s">
        <v>17</v>
      </c>
      <c r="B153" s="11" t="s">
        <v>18</v>
      </c>
      <c r="C153" s="11" t="s">
        <v>540</v>
      </c>
      <c r="D153" s="11" t="s">
        <v>541</v>
      </c>
      <c r="E153" s="11" t="s">
        <v>32</v>
      </c>
      <c r="F153" s="12">
        <v>19469697</v>
      </c>
      <c r="G153" s="13" t="s">
        <v>542</v>
      </c>
      <c r="H153" s="13" t="s">
        <v>23</v>
      </c>
      <c r="I153" s="14">
        <f t="shared" si="2"/>
        <v>76265280</v>
      </c>
      <c r="J153" s="14">
        <v>76265280</v>
      </c>
      <c r="K153" s="11"/>
      <c r="L153" s="11"/>
      <c r="M153" s="15">
        <v>44938</v>
      </c>
      <c r="N153" s="15">
        <v>45291</v>
      </c>
      <c r="O153" s="13" t="s">
        <v>73</v>
      </c>
      <c r="P153" s="13" t="s">
        <v>74</v>
      </c>
      <c r="Q153" s="13" t="s">
        <v>272</v>
      </c>
    </row>
    <row r="154" spans="1:17" s="2" customFormat="1" ht="240" x14ac:dyDescent="0.25">
      <c r="A154" s="11" t="s">
        <v>17</v>
      </c>
      <c r="B154" s="11" t="s">
        <v>18</v>
      </c>
      <c r="C154" s="11" t="s">
        <v>543</v>
      </c>
      <c r="D154" s="11" t="s">
        <v>544</v>
      </c>
      <c r="E154" s="11" t="s">
        <v>32</v>
      </c>
      <c r="F154" s="12">
        <v>1016074906</v>
      </c>
      <c r="G154" s="13" t="s">
        <v>545</v>
      </c>
      <c r="H154" s="13" t="s">
        <v>53</v>
      </c>
      <c r="I154" s="14">
        <f t="shared" si="2"/>
        <v>34071840</v>
      </c>
      <c r="J154" s="14">
        <v>34071840</v>
      </c>
      <c r="K154" s="11"/>
      <c r="L154" s="11"/>
      <c r="M154" s="15">
        <v>44938</v>
      </c>
      <c r="N154" s="15">
        <v>45291</v>
      </c>
      <c r="O154" s="13" t="s">
        <v>539</v>
      </c>
      <c r="P154" s="13" t="s">
        <v>74</v>
      </c>
      <c r="Q154" s="13" t="s">
        <v>272</v>
      </c>
    </row>
    <row r="155" spans="1:17" s="2" customFormat="1" ht="180" x14ac:dyDescent="0.25">
      <c r="A155" s="11" t="s">
        <v>17</v>
      </c>
      <c r="B155" s="11" t="s">
        <v>18</v>
      </c>
      <c r="C155" s="11" t="s">
        <v>546</v>
      </c>
      <c r="D155" s="11" t="s">
        <v>547</v>
      </c>
      <c r="E155" s="11" t="s">
        <v>32</v>
      </c>
      <c r="F155" s="12">
        <v>1014219241</v>
      </c>
      <c r="G155" s="13" t="s">
        <v>548</v>
      </c>
      <c r="H155" s="13" t="s">
        <v>106</v>
      </c>
      <c r="I155" s="14">
        <f t="shared" si="2"/>
        <v>63797760</v>
      </c>
      <c r="J155" s="14">
        <v>63797760</v>
      </c>
      <c r="K155" s="11"/>
      <c r="L155" s="11"/>
      <c r="M155" s="15">
        <v>44938</v>
      </c>
      <c r="N155" s="15">
        <v>45291</v>
      </c>
      <c r="O155" s="13" t="s">
        <v>549</v>
      </c>
      <c r="P155" s="13" t="s">
        <v>74</v>
      </c>
      <c r="Q155" s="13" t="s">
        <v>272</v>
      </c>
    </row>
    <row r="156" spans="1:17" s="2" customFormat="1" ht="195" x14ac:dyDescent="0.25">
      <c r="A156" s="11" t="s">
        <v>17</v>
      </c>
      <c r="B156" s="11" t="s">
        <v>18</v>
      </c>
      <c r="C156" s="11" t="s">
        <v>550</v>
      </c>
      <c r="D156" s="11" t="s">
        <v>551</v>
      </c>
      <c r="E156" s="11" t="s">
        <v>32</v>
      </c>
      <c r="F156" s="12">
        <v>20970920</v>
      </c>
      <c r="G156" s="13" t="s">
        <v>552</v>
      </c>
      <c r="H156" s="13" t="s">
        <v>23</v>
      </c>
      <c r="I156" s="14">
        <f t="shared" si="2"/>
        <v>38132640</v>
      </c>
      <c r="J156" s="14">
        <v>25421760</v>
      </c>
      <c r="K156" s="14">
        <v>12710880</v>
      </c>
      <c r="L156" s="14"/>
      <c r="M156" s="15">
        <v>44942</v>
      </c>
      <c r="N156" s="15">
        <v>45122</v>
      </c>
      <c r="O156" s="13" t="s">
        <v>73</v>
      </c>
      <c r="P156" s="13" t="s">
        <v>74</v>
      </c>
      <c r="Q156" s="13" t="s">
        <v>272</v>
      </c>
    </row>
    <row r="157" spans="1:17" s="2" customFormat="1" ht="150" x14ac:dyDescent="0.25">
      <c r="A157" s="11" t="s">
        <v>17</v>
      </c>
      <c r="B157" s="11" t="s">
        <v>18</v>
      </c>
      <c r="C157" s="11" t="s">
        <v>553</v>
      </c>
      <c r="D157" s="11" t="s">
        <v>554</v>
      </c>
      <c r="E157" s="11" t="s">
        <v>32</v>
      </c>
      <c r="F157" s="12">
        <v>53120347</v>
      </c>
      <c r="G157" s="13" t="s">
        <v>555</v>
      </c>
      <c r="H157" s="13" t="s">
        <v>72</v>
      </c>
      <c r="I157" s="14">
        <f t="shared" si="2"/>
        <v>24661584</v>
      </c>
      <c r="J157" s="14">
        <v>16441056</v>
      </c>
      <c r="K157" s="14">
        <v>8220528</v>
      </c>
      <c r="L157" s="14"/>
      <c r="M157" s="15">
        <v>44942</v>
      </c>
      <c r="N157" s="15">
        <v>45122</v>
      </c>
      <c r="O157" s="13" t="s">
        <v>556</v>
      </c>
      <c r="P157" s="13" t="s">
        <v>74</v>
      </c>
      <c r="Q157" s="13" t="s">
        <v>272</v>
      </c>
    </row>
    <row r="158" spans="1:17" s="2" customFormat="1" ht="150" x14ac:dyDescent="0.25">
      <c r="A158" s="11" t="s">
        <v>17</v>
      </c>
      <c r="B158" s="11" t="s">
        <v>18</v>
      </c>
      <c r="C158" s="11" t="s">
        <v>557</v>
      </c>
      <c r="D158" s="11" t="s">
        <v>558</v>
      </c>
      <c r="E158" s="11" t="s">
        <v>32</v>
      </c>
      <c r="F158" s="12">
        <v>79767817</v>
      </c>
      <c r="G158" s="13" t="s">
        <v>559</v>
      </c>
      <c r="H158" s="13" t="s">
        <v>211</v>
      </c>
      <c r="I158" s="14">
        <f t="shared" si="2"/>
        <v>13507560</v>
      </c>
      <c r="J158" s="14">
        <v>9005040</v>
      </c>
      <c r="K158" s="14">
        <v>4502520</v>
      </c>
      <c r="L158" s="14"/>
      <c r="M158" s="15">
        <v>44942</v>
      </c>
      <c r="N158" s="15">
        <v>45122</v>
      </c>
      <c r="O158" s="13" t="s">
        <v>556</v>
      </c>
      <c r="P158" s="13" t="s">
        <v>74</v>
      </c>
      <c r="Q158" s="13" t="s">
        <v>272</v>
      </c>
    </row>
    <row r="159" spans="1:17" s="2" customFormat="1" ht="150" x14ac:dyDescent="0.25">
      <c r="A159" s="11" t="s">
        <v>17</v>
      </c>
      <c r="B159" s="11" t="s">
        <v>18</v>
      </c>
      <c r="C159" s="11" t="s">
        <v>560</v>
      </c>
      <c r="D159" s="11" t="s">
        <v>561</v>
      </c>
      <c r="E159" s="11" t="s">
        <v>32</v>
      </c>
      <c r="F159" s="12">
        <v>75077140</v>
      </c>
      <c r="G159" s="13" t="s">
        <v>562</v>
      </c>
      <c r="H159" s="13" t="s">
        <v>111</v>
      </c>
      <c r="I159" s="14">
        <f t="shared" si="2"/>
        <v>129294252</v>
      </c>
      <c r="J159" s="14">
        <v>129294252</v>
      </c>
      <c r="K159" s="11"/>
      <c r="L159" s="11"/>
      <c r="M159" s="15">
        <v>44946</v>
      </c>
      <c r="N159" s="15">
        <v>45291</v>
      </c>
      <c r="O159" s="13" t="s">
        <v>82</v>
      </c>
      <c r="P159" s="13" t="s">
        <v>74</v>
      </c>
      <c r="Q159" s="13" t="s">
        <v>26</v>
      </c>
    </row>
    <row r="160" spans="1:17" s="2" customFormat="1" ht="165" x14ac:dyDescent="0.25">
      <c r="A160" s="11" t="s">
        <v>17</v>
      </c>
      <c r="B160" s="11" t="s">
        <v>18</v>
      </c>
      <c r="C160" s="11" t="s">
        <v>563</v>
      </c>
      <c r="D160" s="11" t="s">
        <v>564</v>
      </c>
      <c r="E160" s="11" t="s">
        <v>32</v>
      </c>
      <c r="F160" s="12">
        <v>51577228</v>
      </c>
      <c r="G160" s="13" t="s">
        <v>565</v>
      </c>
      <c r="H160" s="13" t="s">
        <v>155</v>
      </c>
      <c r="I160" s="14">
        <f t="shared" si="2"/>
        <v>44386614</v>
      </c>
      <c r="J160" s="14">
        <v>29591076</v>
      </c>
      <c r="K160" s="14">
        <v>14795538</v>
      </c>
      <c r="L160" s="14"/>
      <c r="M160" s="15">
        <v>44942</v>
      </c>
      <c r="N160" s="15">
        <v>45122</v>
      </c>
      <c r="O160" s="13" t="s">
        <v>82</v>
      </c>
      <c r="P160" s="13" t="s">
        <v>74</v>
      </c>
      <c r="Q160" s="13" t="s">
        <v>272</v>
      </c>
    </row>
    <row r="161" spans="1:17" s="2" customFormat="1" ht="180" x14ac:dyDescent="0.25">
      <c r="A161" s="11" t="s">
        <v>17</v>
      </c>
      <c r="B161" s="11" t="s">
        <v>18</v>
      </c>
      <c r="C161" s="11" t="s">
        <v>566</v>
      </c>
      <c r="D161" s="11" t="s">
        <v>567</v>
      </c>
      <c r="E161" s="11" t="s">
        <v>32</v>
      </c>
      <c r="F161" s="12">
        <v>1077847907</v>
      </c>
      <c r="G161" s="13" t="s">
        <v>568</v>
      </c>
      <c r="H161" s="13" t="s">
        <v>211</v>
      </c>
      <c r="I161" s="14">
        <f t="shared" si="2"/>
        <v>25889490</v>
      </c>
      <c r="J161" s="14">
        <v>25889490</v>
      </c>
      <c r="K161" s="11"/>
      <c r="L161" s="11"/>
      <c r="M161" s="15">
        <v>44943</v>
      </c>
      <c r="N161" s="15">
        <v>45291</v>
      </c>
      <c r="O161" s="13" t="s">
        <v>569</v>
      </c>
      <c r="P161" s="13" t="s">
        <v>145</v>
      </c>
      <c r="Q161" s="13" t="s">
        <v>570</v>
      </c>
    </row>
    <row r="162" spans="1:17" s="2" customFormat="1" ht="180" x14ac:dyDescent="0.25">
      <c r="A162" s="11" t="s">
        <v>17</v>
      </c>
      <c r="B162" s="11" t="s">
        <v>18</v>
      </c>
      <c r="C162" s="11" t="s">
        <v>571</v>
      </c>
      <c r="D162" s="11" t="s">
        <v>572</v>
      </c>
      <c r="E162" s="11" t="s">
        <v>32</v>
      </c>
      <c r="F162" s="12">
        <v>55065557</v>
      </c>
      <c r="G162" s="13" t="s">
        <v>568</v>
      </c>
      <c r="H162" s="13" t="s">
        <v>211</v>
      </c>
      <c r="I162" s="14">
        <f t="shared" si="2"/>
        <v>25889490</v>
      </c>
      <c r="J162" s="14">
        <v>25889490</v>
      </c>
      <c r="K162" s="11"/>
      <c r="L162" s="11"/>
      <c r="M162" s="15">
        <v>44943</v>
      </c>
      <c r="N162" s="15">
        <v>45291</v>
      </c>
      <c r="O162" s="13" t="s">
        <v>569</v>
      </c>
      <c r="P162" s="13" t="s">
        <v>145</v>
      </c>
      <c r="Q162" s="13" t="s">
        <v>570</v>
      </c>
    </row>
    <row r="163" spans="1:17" s="2" customFormat="1" ht="180" x14ac:dyDescent="0.25">
      <c r="A163" s="11" t="s">
        <v>17</v>
      </c>
      <c r="B163" s="11" t="s">
        <v>18</v>
      </c>
      <c r="C163" s="11" t="s">
        <v>573</v>
      </c>
      <c r="D163" s="11" t="s">
        <v>574</v>
      </c>
      <c r="E163" s="11" t="s">
        <v>32</v>
      </c>
      <c r="F163" s="12">
        <v>40773769</v>
      </c>
      <c r="G163" s="13" t="s">
        <v>575</v>
      </c>
      <c r="H163" s="13" t="s">
        <v>211</v>
      </c>
      <c r="I163" s="14">
        <f t="shared" si="2"/>
        <v>25889490</v>
      </c>
      <c r="J163" s="14">
        <v>25889490</v>
      </c>
      <c r="K163" s="11"/>
      <c r="L163" s="11"/>
      <c r="M163" s="15">
        <v>44943</v>
      </c>
      <c r="N163" s="15">
        <v>45291</v>
      </c>
      <c r="O163" s="13" t="s">
        <v>576</v>
      </c>
      <c r="P163" s="13" t="s">
        <v>145</v>
      </c>
      <c r="Q163" s="13" t="s">
        <v>577</v>
      </c>
    </row>
    <row r="164" spans="1:17" s="2" customFormat="1" ht="180" x14ac:dyDescent="0.25">
      <c r="A164" s="11" t="s">
        <v>17</v>
      </c>
      <c r="B164" s="11" t="s">
        <v>18</v>
      </c>
      <c r="C164" s="11" t="s">
        <v>578</v>
      </c>
      <c r="D164" s="11" t="s">
        <v>579</v>
      </c>
      <c r="E164" s="11" t="s">
        <v>32</v>
      </c>
      <c r="F164" s="12">
        <v>1117493321</v>
      </c>
      <c r="G164" s="13" t="s">
        <v>580</v>
      </c>
      <c r="H164" s="13" t="s">
        <v>211</v>
      </c>
      <c r="I164" s="14">
        <f t="shared" si="2"/>
        <v>25889490</v>
      </c>
      <c r="J164" s="14">
        <v>25889490</v>
      </c>
      <c r="K164" s="11"/>
      <c r="L164" s="11"/>
      <c r="M164" s="15">
        <v>44943</v>
      </c>
      <c r="N164" s="15">
        <v>45291</v>
      </c>
      <c r="O164" s="13" t="s">
        <v>576</v>
      </c>
      <c r="P164" s="13" t="s">
        <v>145</v>
      </c>
      <c r="Q164" s="13" t="s">
        <v>577</v>
      </c>
    </row>
    <row r="165" spans="1:17" s="2" customFormat="1" ht="180" x14ac:dyDescent="0.25">
      <c r="A165" s="11" t="s">
        <v>17</v>
      </c>
      <c r="B165" s="11" t="s">
        <v>18</v>
      </c>
      <c r="C165" s="11" t="s">
        <v>581</v>
      </c>
      <c r="D165" s="11" t="s">
        <v>582</v>
      </c>
      <c r="E165" s="11" t="s">
        <v>32</v>
      </c>
      <c r="F165" s="12">
        <v>1117541947</v>
      </c>
      <c r="G165" s="13" t="s">
        <v>575</v>
      </c>
      <c r="H165" s="13" t="s">
        <v>211</v>
      </c>
      <c r="I165" s="14">
        <f t="shared" si="2"/>
        <v>25889490</v>
      </c>
      <c r="J165" s="14">
        <v>25889490</v>
      </c>
      <c r="K165" s="11"/>
      <c r="L165" s="11"/>
      <c r="M165" s="15">
        <v>44943</v>
      </c>
      <c r="N165" s="15">
        <v>45291</v>
      </c>
      <c r="O165" s="13" t="s">
        <v>576</v>
      </c>
      <c r="P165" s="13" t="s">
        <v>145</v>
      </c>
      <c r="Q165" s="13" t="s">
        <v>577</v>
      </c>
    </row>
    <row r="166" spans="1:17" s="2" customFormat="1" ht="180" x14ac:dyDescent="0.25">
      <c r="A166" s="11" t="s">
        <v>17</v>
      </c>
      <c r="B166" s="11" t="s">
        <v>18</v>
      </c>
      <c r="C166" s="11" t="s">
        <v>583</v>
      </c>
      <c r="D166" s="11" t="s">
        <v>584</v>
      </c>
      <c r="E166" s="11" t="s">
        <v>32</v>
      </c>
      <c r="F166" s="12">
        <v>1020723085</v>
      </c>
      <c r="G166" s="13" t="s">
        <v>585</v>
      </c>
      <c r="H166" s="13" t="s">
        <v>211</v>
      </c>
      <c r="I166" s="14">
        <f t="shared" si="2"/>
        <v>25889490</v>
      </c>
      <c r="J166" s="14">
        <v>25889490</v>
      </c>
      <c r="K166" s="11"/>
      <c r="L166" s="11"/>
      <c r="M166" s="15">
        <v>44972</v>
      </c>
      <c r="N166" s="15">
        <v>45291</v>
      </c>
      <c r="O166" s="13" t="s">
        <v>586</v>
      </c>
      <c r="P166" s="13" t="s">
        <v>145</v>
      </c>
      <c r="Q166" s="13" t="s">
        <v>587</v>
      </c>
    </row>
    <row r="167" spans="1:17" s="2" customFormat="1" ht="180" x14ac:dyDescent="0.25">
      <c r="A167" s="11" t="s">
        <v>17</v>
      </c>
      <c r="B167" s="11" t="s">
        <v>18</v>
      </c>
      <c r="C167" s="11" t="s">
        <v>588</v>
      </c>
      <c r="D167" s="11" t="s">
        <v>589</v>
      </c>
      <c r="E167" s="11" t="s">
        <v>32</v>
      </c>
      <c r="F167" s="12">
        <v>80017046</v>
      </c>
      <c r="G167" s="13" t="s">
        <v>590</v>
      </c>
      <c r="H167" s="13" t="s">
        <v>211</v>
      </c>
      <c r="I167" s="14">
        <f t="shared" si="2"/>
        <v>25889490</v>
      </c>
      <c r="J167" s="14">
        <v>25889490</v>
      </c>
      <c r="K167" s="11"/>
      <c r="L167" s="11"/>
      <c r="M167" s="15">
        <v>44978</v>
      </c>
      <c r="N167" s="15">
        <v>45291</v>
      </c>
      <c r="O167" s="13" t="s">
        <v>591</v>
      </c>
      <c r="P167" s="13" t="s">
        <v>145</v>
      </c>
      <c r="Q167" s="13" t="s">
        <v>592</v>
      </c>
    </row>
    <row r="168" spans="1:17" s="2" customFormat="1" ht="180" x14ac:dyDescent="0.25">
      <c r="A168" s="11" t="s">
        <v>17</v>
      </c>
      <c r="B168" s="11" t="s">
        <v>18</v>
      </c>
      <c r="C168" s="11" t="s">
        <v>593</v>
      </c>
      <c r="D168" s="11" t="s">
        <v>594</v>
      </c>
      <c r="E168" s="11" t="s">
        <v>32</v>
      </c>
      <c r="F168" s="12">
        <v>15447242</v>
      </c>
      <c r="G168" s="13" t="s">
        <v>595</v>
      </c>
      <c r="H168" s="13" t="s">
        <v>211</v>
      </c>
      <c r="I168" s="14">
        <f t="shared" si="2"/>
        <v>25889490</v>
      </c>
      <c r="J168" s="14">
        <v>25889490</v>
      </c>
      <c r="K168" s="11"/>
      <c r="L168" s="11"/>
      <c r="M168" s="15">
        <v>44981</v>
      </c>
      <c r="N168" s="15">
        <v>45291</v>
      </c>
      <c r="O168" s="13" t="s">
        <v>596</v>
      </c>
      <c r="P168" s="13" t="s">
        <v>145</v>
      </c>
      <c r="Q168" s="13" t="s">
        <v>597</v>
      </c>
    </row>
    <row r="169" spans="1:17" s="2" customFormat="1" ht="180" x14ac:dyDescent="0.25">
      <c r="A169" s="11" t="s">
        <v>17</v>
      </c>
      <c r="B169" s="11" t="s">
        <v>18</v>
      </c>
      <c r="C169" s="11" t="s">
        <v>598</v>
      </c>
      <c r="D169" s="11" t="s">
        <v>599</v>
      </c>
      <c r="E169" s="11" t="s">
        <v>32</v>
      </c>
      <c r="F169" s="12">
        <v>38795929</v>
      </c>
      <c r="G169" s="13" t="s">
        <v>600</v>
      </c>
      <c r="H169" s="13" t="s">
        <v>211</v>
      </c>
      <c r="I169" s="14">
        <f t="shared" si="2"/>
        <v>25889490</v>
      </c>
      <c r="J169" s="14">
        <v>25889490</v>
      </c>
      <c r="K169" s="11"/>
      <c r="L169" s="11"/>
      <c r="M169" s="15">
        <v>44995</v>
      </c>
      <c r="N169" s="15">
        <v>45290</v>
      </c>
      <c r="O169" s="13" t="s">
        <v>601</v>
      </c>
      <c r="P169" s="13" t="s">
        <v>145</v>
      </c>
      <c r="Q169" s="13" t="s">
        <v>602</v>
      </c>
    </row>
    <row r="170" spans="1:17" s="2" customFormat="1" ht="180" x14ac:dyDescent="0.25">
      <c r="A170" s="11" t="s">
        <v>17</v>
      </c>
      <c r="B170" s="11" t="s">
        <v>18</v>
      </c>
      <c r="C170" s="11" t="s">
        <v>603</v>
      </c>
      <c r="D170" s="11" t="s">
        <v>604</v>
      </c>
      <c r="E170" s="11" t="s">
        <v>32</v>
      </c>
      <c r="F170" s="12">
        <v>1193520239</v>
      </c>
      <c r="G170" s="13" t="s">
        <v>605</v>
      </c>
      <c r="H170" s="13" t="s">
        <v>211</v>
      </c>
      <c r="I170" s="14">
        <f t="shared" si="2"/>
        <v>25889490</v>
      </c>
      <c r="J170" s="14">
        <v>25889490</v>
      </c>
      <c r="K170" s="11"/>
      <c r="L170" s="11"/>
      <c r="M170" s="15">
        <v>44978</v>
      </c>
      <c r="N170" s="15">
        <v>45290</v>
      </c>
      <c r="O170" s="13" t="s">
        <v>606</v>
      </c>
      <c r="P170" s="13" t="s">
        <v>145</v>
      </c>
      <c r="Q170" s="13" t="s">
        <v>607</v>
      </c>
    </row>
    <row r="171" spans="1:17" s="2" customFormat="1" ht="120" x14ac:dyDescent="0.25">
      <c r="A171" s="11" t="s">
        <v>17</v>
      </c>
      <c r="B171" s="11" t="s">
        <v>18</v>
      </c>
      <c r="C171" s="11" t="s">
        <v>608</v>
      </c>
      <c r="D171" s="11" t="s">
        <v>609</v>
      </c>
      <c r="E171" s="11" t="s">
        <v>32</v>
      </c>
      <c r="F171" s="12">
        <v>1016043536</v>
      </c>
      <c r="G171" s="13" t="s">
        <v>610</v>
      </c>
      <c r="H171" s="13" t="s">
        <v>53</v>
      </c>
      <c r="I171" s="14">
        <f t="shared" si="2"/>
        <v>17035920</v>
      </c>
      <c r="J171" s="14">
        <v>11357280</v>
      </c>
      <c r="K171" s="12">
        <v>5678640</v>
      </c>
      <c r="L171" s="12"/>
      <c r="M171" s="15">
        <v>44978</v>
      </c>
      <c r="N171" s="15">
        <v>45158</v>
      </c>
      <c r="O171" s="13" t="s">
        <v>144</v>
      </c>
      <c r="P171" s="13" t="s">
        <v>145</v>
      </c>
      <c r="Q171" s="13" t="s">
        <v>272</v>
      </c>
    </row>
    <row r="172" spans="1:17" s="2" customFormat="1" ht="195" x14ac:dyDescent="0.25">
      <c r="A172" s="11" t="s">
        <v>17</v>
      </c>
      <c r="B172" s="11" t="s">
        <v>18</v>
      </c>
      <c r="C172" s="11" t="s">
        <v>611</v>
      </c>
      <c r="D172" s="11" t="s">
        <v>612</v>
      </c>
      <c r="E172" s="11" t="s">
        <v>32</v>
      </c>
      <c r="F172" s="12">
        <v>1001175544</v>
      </c>
      <c r="G172" s="13" t="s">
        <v>613</v>
      </c>
      <c r="H172" s="13" t="s">
        <v>211</v>
      </c>
      <c r="I172" s="14">
        <f t="shared" si="2"/>
        <v>25889490</v>
      </c>
      <c r="J172" s="14">
        <v>25889490</v>
      </c>
      <c r="K172" s="11"/>
      <c r="L172" s="11"/>
      <c r="M172" s="15">
        <v>44977</v>
      </c>
      <c r="N172" s="15">
        <v>45290</v>
      </c>
      <c r="O172" s="13" t="s">
        <v>614</v>
      </c>
      <c r="P172" s="13" t="s">
        <v>145</v>
      </c>
      <c r="Q172" s="13" t="s">
        <v>615</v>
      </c>
    </row>
    <row r="173" spans="1:17" s="2" customFormat="1" ht="120" x14ac:dyDescent="0.25">
      <c r="A173" s="11" t="s">
        <v>17</v>
      </c>
      <c r="B173" s="11" t="s">
        <v>18</v>
      </c>
      <c r="C173" s="11" t="s">
        <v>616</v>
      </c>
      <c r="D173" s="11" t="s">
        <v>617</v>
      </c>
      <c r="E173" s="11" t="s">
        <v>32</v>
      </c>
      <c r="F173" s="12">
        <v>1098603455</v>
      </c>
      <c r="G173" s="13" t="s">
        <v>618</v>
      </c>
      <c r="H173" s="13" t="s">
        <v>72</v>
      </c>
      <c r="I173" s="14">
        <f t="shared" si="2"/>
        <v>24661584</v>
      </c>
      <c r="J173" s="14">
        <v>16441056</v>
      </c>
      <c r="K173" s="12">
        <v>8220528</v>
      </c>
      <c r="L173" s="12"/>
      <c r="M173" s="15">
        <v>44972</v>
      </c>
      <c r="N173" s="15">
        <v>45091</v>
      </c>
      <c r="O173" s="13" t="s">
        <v>619</v>
      </c>
      <c r="P173" s="13" t="s">
        <v>421</v>
      </c>
      <c r="Q173" s="13" t="s">
        <v>272</v>
      </c>
    </row>
    <row r="174" spans="1:17" s="2" customFormat="1" ht="135" x14ac:dyDescent="0.25">
      <c r="A174" s="11" t="s">
        <v>17</v>
      </c>
      <c r="B174" s="11" t="s">
        <v>18</v>
      </c>
      <c r="C174" s="11" t="s">
        <v>620</v>
      </c>
      <c r="D174" s="11" t="s">
        <v>621</v>
      </c>
      <c r="E174" s="11" t="s">
        <v>32</v>
      </c>
      <c r="F174" s="12">
        <v>34997319</v>
      </c>
      <c r="G174" s="13" t="s">
        <v>622</v>
      </c>
      <c r="H174" s="13" t="s">
        <v>211</v>
      </c>
      <c r="I174" s="14">
        <f t="shared" si="2"/>
        <v>9005040</v>
      </c>
      <c r="J174" s="14">
        <v>9005040</v>
      </c>
      <c r="K174" s="11"/>
      <c r="L174" s="11"/>
      <c r="M174" s="15">
        <v>44986</v>
      </c>
      <c r="N174" s="15">
        <v>45107</v>
      </c>
      <c r="O174" s="13" t="s">
        <v>623</v>
      </c>
      <c r="P174" s="13" t="s">
        <v>624</v>
      </c>
      <c r="Q174" s="13" t="s">
        <v>272</v>
      </c>
    </row>
    <row r="175" spans="1:17" s="2" customFormat="1" ht="150" x14ac:dyDescent="0.25">
      <c r="A175" s="11" t="s">
        <v>17</v>
      </c>
      <c r="B175" s="11" t="s">
        <v>18</v>
      </c>
      <c r="C175" s="11" t="s">
        <v>625</v>
      </c>
      <c r="D175" s="11" t="s">
        <v>626</v>
      </c>
      <c r="E175" s="11" t="s">
        <v>32</v>
      </c>
      <c r="F175" s="12">
        <v>7684119</v>
      </c>
      <c r="G175" s="13" t="s">
        <v>627</v>
      </c>
      <c r="H175" s="13" t="s">
        <v>465</v>
      </c>
      <c r="I175" s="14">
        <f t="shared" si="2"/>
        <v>27810432</v>
      </c>
      <c r="J175" s="14">
        <v>18540288</v>
      </c>
      <c r="K175" s="12">
        <v>9270144</v>
      </c>
      <c r="L175" s="12"/>
      <c r="M175" s="15">
        <v>44967</v>
      </c>
      <c r="N175" s="15">
        <v>45147</v>
      </c>
      <c r="O175" s="13" t="s">
        <v>144</v>
      </c>
      <c r="P175" s="13" t="s">
        <v>145</v>
      </c>
      <c r="Q175" s="13" t="s">
        <v>272</v>
      </c>
    </row>
    <row r="176" spans="1:17" s="2" customFormat="1" ht="195" x14ac:dyDescent="0.25">
      <c r="A176" s="11" t="s">
        <v>17</v>
      </c>
      <c r="B176" s="11" t="s">
        <v>18</v>
      </c>
      <c r="C176" s="11" t="s">
        <v>628</v>
      </c>
      <c r="D176" s="11" t="s">
        <v>629</v>
      </c>
      <c r="E176" s="11" t="s">
        <v>32</v>
      </c>
      <c r="F176" s="12">
        <v>29118388</v>
      </c>
      <c r="G176" s="13" t="s">
        <v>630</v>
      </c>
      <c r="H176" s="13" t="s">
        <v>111</v>
      </c>
      <c r="I176" s="14">
        <f t="shared" si="2"/>
        <v>129294252</v>
      </c>
      <c r="J176" s="14">
        <v>129294252</v>
      </c>
      <c r="K176" s="11"/>
      <c r="L176" s="11"/>
      <c r="M176" s="15">
        <v>44938</v>
      </c>
      <c r="N176" s="15">
        <v>45291</v>
      </c>
      <c r="O176" s="13" t="s">
        <v>127</v>
      </c>
      <c r="P176" s="13" t="s">
        <v>128</v>
      </c>
      <c r="Q176" s="13" t="s">
        <v>272</v>
      </c>
    </row>
    <row r="177" spans="1:17" s="2" customFormat="1" ht="165" x14ac:dyDescent="0.25">
      <c r="A177" s="11" t="s">
        <v>17</v>
      </c>
      <c r="B177" s="11" t="s">
        <v>18</v>
      </c>
      <c r="C177" s="11" t="s">
        <v>631</v>
      </c>
      <c r="D177" s="11" t="s">
        <v>632</v>
      </c>
      <c r="E177" s="11" t="s">
        <v>32</v>
      </c>
      <c r="F177" s="12">
        <v>49724567</v>
      </c>
      <c r="G177" s="13" t="s">
        <v>633</v>
      </c>
      <c r="H177" s="13" t="s">
        <v>23</v>
      </c>
      <c r="I177" s="14">
        <f t="shared" si="2"/>
        <v>73087560</v>
      </c>
      <c r="J177" s="14">
        <v>73087560</v>
      </c>
      <c r="K177" s="11"/>
      <c r="L177" s="11"/>
      <c r="M177" s="15">
        <v>44942</v>
      </c>
      <c r="N177" s="15">
        <v>45291</v>
      </c>
      <c r="O177" s="13" t="s">
        <v>623</v>
      </c>
      <c r="P177" s="13" t="s">
        <v>624</v>
      </c>
      <c r="Q177" s="13" t="s">
        <v>272</v>
      </c>
    </row>
    <row r="178" spans="1:17" s="2" customFormat="1" ht="165" x14ac:dyDescent="0.25">
      <c r="A178" s="11" t="s">
        <v>17</v>
      </c>
      <c r="B178" s="11" t="s">
        <v>18</v>
      </c>
      <c r="C178" s="11" t="s">
        <v>634</v>
      </c>
      <c r="D178" s="11" t="s">
        <v>635</v>
      </c>
      <c r="E178" s="11" t="s">
        <v>32</v>
      </c>
      <c r="F178" s="12">
        <v>1066184621</v>
      </c>
      <c r="G178" s="13" t="s">
        <v>633</v>
      </c>
      <c r="H178" s="13" t="s">
        <v>23</v>
      </c>
      <c r="I178" s="14">
        <f t="shared" si="2"/>
        <v>73087560</v>
      </c>
      <c r="J178" s="14">
        <v>73087560</v>
      </c>
      <c r="K178" s="11"/>
      <c r="L178" s="11"/>
      <c r="M178" s="15">
        <v>44942</v>
      </c>
      <c r="N178" s="15">
        <v>45291</v>
      </c>
      <c r="O178" s="13" t="s">
        <v>623</v>
      </c>
      <c r="P178" s="13" t="s">
        <v>624</v>
      </c>
      <c r="Q178" s="13" t="s">
        <v>272</v>
      </c>
    </row>
    <row r="179" spans="1:17" s="2" customFormat="1" ht="165" x14ac:dyDescent="0.25">
      <c r="A179" s="11" t="s">
        <v>17</v>
      </c>
      <c r="B179" s="11" t="s">
        <v>18</v>
      </c>
      <c r="C179" s="11" t="s">
        <v>636</v>
      </c>
      <c r="D179" s="11" t="s">
        <v>637</v>
      </c>
      <c r="E179" s="11" t="s">
        <v>32</v>
      </c>
      <c r="F179" s="12">
        <v>41654970</v>
      </c>
      <c r="G179" s="13" t="s">
        <v>633</v>
      </c>
      <c r="H179" s="13" t="s">
        <v>23</v>
      </c>
      <c r="I179" s="14">
        <f t="shared" si="2"/>
        <v>73087560</v>
      </c>
      <c r="J179" s="14">
        <v>73087560</v>
      </c>
      <c r="K179" s="11"/>
      <c r="L179" s="11"/>
      <c r="M179" s="15">
        <v>44942</v>
      </c>
      <c r="N179" s="15">
        <v>45291</v>
      </c>
      <c r="O179" s="13" t="s">
        <v>623</v>
      </c>
      <c r="P179" s="13" t="s">
        <v>624</v>
      </c>
      <c r="Q179" s="13" t="s">
        <v>272</v>
      </c>
    </row>
    <row r="180" spans="1:17" s="2" customFormat="1" ht="165" x14ac:dyDescent="0.25">
      <c r="A180" s="11" t="s">
        <v>17</v>
      </c>
      <c r="B180" s="11" t="s">
        <v>18</v>
      </c>
      <c r="C180" s="11" t="s">
        <v>638</v>
      </c>
      <c r="D180" s="11" t="s">
        <v>639</v>
      </c>
      <c r="E180" s="11" t="s">
        <v>32</v>
      </c>
      <c r="F180" s="12">
        <v>1051815327</v>
      </c>
      <c r="G180" s="13" t="s">
        <v>633</v>
      </c>
      <c r="H180" s="13" t="s">
        <v>23</v>
      </c>
      <c r="I180" s="14">
        <f t="shared" si="2"/>
        <v>25421760</v>
      </c>
      <c r="J180" s="14">
        <v>25421760</v>
      </c>
      <c r="K180" s="11"/>
      <c r="L180" s="11"/>
      <c r="M180" s="15">
        <v>44943</v>
      </c>
      <c r="N180" s="15">
        <v>45062</v>
      </c>
      <c r="O180" s="13" t="s">
        <v>623</v>
      </c>
      <c r="P180" s="13" t="s">
        <v>624</v>
      </c>
      <c r="Q180" s="13" t="s">
        <v>272</v>
      </c>
    </row>
    <row r="181" spans="1:17" s="2" customFormat="1" ht="165" x14ac:dyDescent="0.25">
      <c r="A181" s="11" t="s">
        <v>17</v>
      </c>
      <c r="B181" s="11" t="s">
        <v>18</v>
      </c>
      <c r="C181" s="11" t="s">
        <v>640</v>
      </c>
      <c r="D181" s="11" t="s">
        <v>641</v>
      </c>
      <c r="E181" s="11" t="s">
        <v>32</v>
      </c>
      <c r="F181" s="12">
        <v>1022396640</v>
      </c>
      <c r="G181" s="13" t="s">
        <v>633</v>
      </c>
      <c r="H181" s="13" t="s">
        <v>23</v>
      </c>
      <c r="I181" s="14">
        <f t="shared" si="2"/>
        <v>25421760</v>
      </c>
      <c r="J181" s="14">
        <v>25421760</v>
      </c>
      <c r="K181" s="11"/>
      <c r="L181" s="11"/>
      <c r="M181" s="15">
        <v>44943</v>
      </c>
      <c r="N181" s="15">
        <v>45062</v>
      </c>
      <c r="O181" s="13" t="s">
        <v>623</v>
      </c>
      <c r="P181" s="13" t="s">
        <v>624</v>
      </c>
      <c r="Q181" s="13" t="s">
        <v>272</v>
      </c>
    </row>
    <row r="182" spans="1:17" s="2" customFormat="1" ht="240" x14ac:dyDescent="0.25">
      <c r="A182" s="11" t="s">
        <v>17</v>
      </c>
      <c r="B182" s="11" t="s">
        <v>18</v>
      </c>
      <c r="C182" s="11" t="s">
        <v>642</v>
      </c>
      <c r="D182" s="11" t="s">
        <v>643</v>
      </c>
      <c r="E182" s="11" t="s">
        <v>32</v>
      </c>
      <c r="F182" s="12">
        <v>1012356259</v>
      </c>
      <c r="G182" s="13" t="s">
        <v>644</v>
      </c>
      <c r="H182" s="13" t="s">
        <v>111</v>
      </c>
      <c r="I182" s="14">
        <f t="shared" si="2"/>
        <v>118519731</v>
      </c>
      <c r="J182" s="14">
        <v>118519731</v>
      </c>
      <c r="K182" s="11"/>
      <c r="L182" s="11"/>
      <c r="M182" s="15">
        <v>44958</v>
      </c>
      <c r="N182" s="15">
        <v>45291</v>
      </c>
      <c r="O182" s="13" t="s">
        <v>645</v>
      </c>
      <c r="P182" s="13" t="s">
        <v>646</v>
      </c>
      <c r="Q182" s="13" t="s">
        <v>26</v>
      </c>
    </row>
    <row r="183" spans="1:17" s="2" customFormat="1" ht="240" x14ac:dyDescent="0.25">
      <c r="A183" s="11" t="s">
        <v>17</v>
      </c>
      <c r="B183" s="11" t="s">
        <v>18</v>
      </c>
      <c r="C183" s="11" t="s">
        <v>647</v>
      </c>
      <c r="D183" s="11" t="s">
        <v>648</v>
      </c>
      <c r="E183" s="11" t="s">
        <v>32</v>
      </c>
      <c r="F183" s="12">
        <v>79869667</v>
      </c>
      <c r="G183" s="13" t="s">
        <v>644</v>
      </c>
      <c r="H183" s="13" t="s">
        <v>111</v>
      </c>
      <c r="I183" s="14">
        <f t="shared" si="2"/>
        <v>118519731</v>
      </c>
      <c r="J183" s="14">
        <v>118519731</v>
      </c>
      <c r="K183" s="11"/>
      <c r="L183" s="11"/>
      <c r="M183" s="15">
        <v>44952</v>
      </c>
      <c r="N183" s="15">
        <v>45285</v>
      </c>
      <c r="O183" s="13" t="s">
        <v>645</v>
      </c>
      <c r="P183" s="13" t="s">
        <v>646</v>
      </c>
      <c r="Q183" s="13" t="s">
        <v>26</v>
      </c>
    </row>
    <row r="184" spans="1:17" s="2" customFormat="1" ht="180" x14ac:dyDescent="0.25">
      <c r="A184" s="11" t="s">
        <v>17</v>
      </c>
      <c r="B184" s="11" t="s">
        <v>18</v>
      </c>
      <c r="C184" s="11" t="s">
        <v>649</v>
      </c>
      <c r="D184" s="11" t="s">
        <v>650</v>
      </c>
      <c r="E184" s="11" t="s">
        <v>32</v>
      </c>
      <c r="F184" s="12">
        <v>1016027396</v>
      </c>
      <c r="G184" s="13" t="s">
        <v>651</v>
      </c>
      <c r="H184" s="13" t="s">
        <v>111</v>
      </c>
      <c r="I184" s="14">
        <f t="shared" si="2"/>
        <v>118519731</v>
      </c>
      <c r="J184" s="14">
        <v>118519731</v>
      </c>
      <c r="K184" s="11"/>
      <c r="L184" s="11"/>
      <c r="M184" s="15">
        <v>44958</v>
      </c>
      <c r="N184" s="15">
        <v>45291</v>
      </c>
      <c r="O184" s="13" t="s">
        <v>645</v>
      </c>
      <c r="P184" s="13" t="s">
        <v>646</v>
      </c>
      <c r="Q184" s="13" t="s">
        <v>26</v>
      </c>
    </row>
    <row r="185" spans="1:17" s="2" customFormat="1" ht="150" x14ac:dyDescent="0.25">
      <c r="A185" s="11" t="s">
        <v>17</v>
      </c>
      <c r="B185" s="11" t="s">
        <v>18</v>
      </c>
      <c r="C185" s="11" t="s">
        <v>652</v>
      </c>
      <c r="D185" s="11" t="s">
        <v>653</v>
      </c>
      <c r="E185" s="11" t="s">
        <v>32</v>
      </c>
      <c r="F185" s="12">
        <v>1026263256</v>
      </c>
      <c r="G185" s="13" t="s">
        <v>654</v>
      </c>
      <c r="H185" s="13" t="s">
        <v>155</v>
      </c>
      <c r="I185" s="14">
        <f t="shared" si="2"/>
        <v>81375459</v>
      </c>
      <c r="J185" s="14">
        <v>81375459</v>
      </c>
      <c r="K185" s="11"/>
      <c r="L185" s="11"/>
      <c r="M185" s="15">
        <v>44958</v>
      </c>
      <c r="N185" s="15">
        <v>45291</v>
      </c>
      <c r="O185" s="13" t="s">
        <v>645</v>
      </c>
      <c r="P185" s="13" t="s">
        <v>646</v>
      </c>
      <c r="Q185" s="13" t="s">
        <v>26</v>
      </c>
    </row>
    <row r="186" spans="1:17" s="2" customFormat="1" ht="165" x14ac:dyDescent="0.25">
      <c r="A186" s="11" t="s">
        <v>17</v>
      </c>
      <c r="B186" s="11" t="s">
        <v>18</v>
      </c>
      <c r="C186" s="11" t="s">
        <v>655</v>
      </c>
      <c r="D186" s="11" t="s">
        <v>656</v>
      </c>
      <c r="E186" s="11" t="s">
        <v>32</v>
      </c>
      <c r="F186" s="12">
        <v>1022340651</v>
      </c>
      <c r="G186" s="13" t="s">
        <v>657</v>
      </c>
      <c r="H186" s="13" t="s">
        <v>155</v>
      </c>
      <c r="I186" s="14">
        <f t="shared" si="2"/>
        <v>81375459</v>
      </c>
      <c r="J186" s="14">
        <v>81375459</v>
      </c>
      <c r="K186" s="11"/>
      <c r="L186" s="11"/>
      <c r="M186" s="15">
        <v>44956</v>
      </c>
      <c r="N186" s="15">
        <v>45289</v>
      </c>
      <c r="O186" s="13" t="s">
        <v>645</v>
      </c>
      <c r="P186" s="13" t="s">
        <v>646</v>
      </c>
      <c r="Q186" s="13" t="s">
        <v>26</v>
      </c>
    </row>
    <row r="187" spans="1:17" s="2" customFormat="1" ht="210" x14ac:dyDescent="0.25">
      <c r="A187" s="11" t="s">
        <v>17</v>
      </c>
      <c r="B187" s="11" t="s">
        <v>18</v>
      </c>
      <c r="C187" s="11" t="s">
        <v>658</v>
      </c>
      <c r="D187" s="11" t="s">
        <v>659</v>
      </c>
      <c r="E187" s="11" t="s">
        <v>32</v>
      </c>
      <c r="F187" s="12">
        <v>52814766</v>
      </c>
      <c r="G187" s="13" t="s">
        <v>660</v>
      </c>
      <c r="H187" s="13" t="s">
        <v>155</v>
      </c>
      <c r="I187" s="14">
        <f t="shared" si="2"/>
        <v>81375459</v>
      </c>
      <c r="J187" s="14">
        <v>81375459</v>
      </c>
      <c r="K187" s="11"/>
      <c r="L187" s="11"/>
      <c r="M187" s="15">
        <v>44963</v>
      </c>
      <c r="N187" s="15">
        <v>45291</v>
      </c>
      <c r="O187" s="13" t="s">
        <v>645</v>
      </c>
      <c r="P187" s="13" t="s">
        <v>646</v>
      </c>
      <c r="Q187" s="13" t="s">
        <v>272</v>
      </c>
    </row>
    <row r="188" spans="1:17" s="2" customFormat="1" ht="165" x14ac:dyDescent="0.25">
      <c r="A188" s="11" t="s">
        <v>17</v>
      </c>
      <c r="B188" s="11" t="s">
        <v>18</v>
      </c>
      <c r="C188" s="11" t="s">
        <v>661</v>
      </c>
      <c r="D188" s="11" t="s">
        <v>662</v>
      </c>
      <c r="E188" s="11" t="s">
        <v>32</v>
      </c>
      <c r="F188" s="12">
        <v>1072467346</v>
      </c>
      <c r="G188" s="13" t="s">
        <v>663</v>
      </c>
      <c r="H188" s="13" t="s">
        <v>72</v>
      </c>
      <c r="I188" s="14">
        <f t="shared" si="2"/>
        <v>24661584</v>
      </c>
      <c r="J188" s="14">
        <v>16441056</v>
      </c>
      <c r="K188" s="12">
        <v>8220528</v>
      </c>
      <c r="L188" s="12"/>
      <c r="M188" s="15">
        <v>44958</v>
      </c>
      <c r="N188" s="15">
        <v>45138</v>
      </c>
      <c r="O188" s="13" t="s">
        <v>664</v>
      </c>
      <c r="P188" s="13" t="s">
        <v>646</v>
      </c>
      <c r="Q188" s="13" t="s">
        <v>272</v>
      </c>
    </row>
    <row r="189" spans="1:17" s="2" customFormat="1" ht="150" x14ac:dyDescent="0.25">
      <c r="A189" s="11" t="s">
        <v>17</v>
      </c>
      <c r="B189" s="11" t="s">
        <v>18</v>
      </c>
      <c r="C189" s="11" t="s">
        <v>665</v>
      </c>
      <c r="D189" s="11" t="s">
        <v>666</v>
      </c>
      <c r="E189" s="11" t="s">
        <v>32</v>
      </c>
      <c r="F189" s="12">
        <v>1032493603</v>
      </c>
      <c r="G189" s="13" t="s">
        <v>667</v>
      </c>
      <c r="H189" s="13" t="s">
        <v>53</v>
      </c>
      <c r="I189" s="14">
        <f t="shared" si="2"/>
        <v>17035920</v>
      </c>
      <c r="J189" s="14">
        <v>11357280</v>
      </c>
      <c r="K189" s="12">
        <v>5678640</v>
      </c>
      <c r="L189" s="12"/>
      <c r="M189" s="15">
        <v>44958</v>
      </c>
      <c r="N189" s="15">
        <v>45138</v>
      </c>
      <c r="O189" s="13" t="s">
        <v>664</v>
      </c>
      <c r="P189" s="13" t="s">
        <v>646</v>
      </c>
      <c r="Q189" s="13" t="s">
        <v>272</v>
      </c>
    </row>
    <row r="190" spans="1:17" s="2" customFormat="1" ht="150" x14ac:dyDescent="0.25">
      <c r="A190" s="11" t="s">
        <v>17</v>
      </c>
      <c r="B190" s="11" t="s">
        <v>18</v>
      </c>
      <c r="C190" s="11" t="s">
        <v>668</v>
      </c>
      <c r="D190" s="11" t="s">
        <v>669</v>
      </c>
      <c r="E190" s="11" t="s">
        <v>32</v>
      </c>
      <c r="F190" s="12">
        <v>73376516</v>
      </c>
      <c r="G190" s="13" t="s">
        <v>670</v>
      </c>
      <c r="H190" s="13" t="s">
        <v>23</v>
      </c>
      <c r="I190" s="14">
        <f t="shared" si="2"/>
        <v>38132640</v>
      </c>
      <c r="J190" s="14">
        <v>25421760</v>
      </c>
      <c r="K190" s="11">
        <v>12710880</v>
      </c>
      <c r="L190" s="11"/>
      <c r="M190" s="15">
        <v>44958</v>
      </c>
      <c r="N190" s="15">
        <v>45138</v>
      </c>
      <c r="O190" s="13" t="s">
        <v>664</v>
      </c>
      <c r="P190" s="13" t="s">
        <v>646</v>
      </c>
      <c r="Q190" s="13" t="s">
        <v>272</v>
      </c>
    </row>
    <row r="191" spans="1:17" s="2" customFormat="1" ht="150" x14ac:dyDescent="0.25">
      <c r="A191" s="11" t="s">
        <v>17</v>
      </c>
      <c r="B191" s="11" t="s">
        <v>18</v>
      </c>
      <c r="C191" s="11" t="s">
        <v>671</v>
      </c>
      <c r="D191" s="11" t="s">
        <v>672</v>
      </c>
      <c r="E191" s="11" t="s">
        <v>32</v>
      </c>
      <c r="F191" s="12">
        <v>1049623066</v>
      </c>
      <c r="G191" s="13" t="s">
        <v>673</v>
      </c>
      <c r="H191" s="13" t="s">
        <v>106</v>
      </c>
      <c r="I191" s="14">
        <f t="shared" si="2"/>
        <v>31898880</v>
      </c>
      <c r="J191" s="14">
        <v>21265920</v>
      </c>
      <c r="K191" s="14">
        <v>10632960</v>
      </c>
      <c r="L191" s="14"/>
      <c r="M191" s="15">
        <v>44958</v>
      </c>
      <c r="N191" s="15">
        <v>45138</v>
      </c>
      <c r="O191" s="13" t="s">
        <v>664</v>
      </c>
      <c r="P191" s="13" t="s">
        <v>646</v>
      </c>
      <c r="Q191" s="13" t="s">
        <v>272</v>
      </c>
    </row>
    <row r="192" spans="1:17" s="2" customFormat="1" ht="150" x14ac:dyDescent="0.25">
      <c r="A192" s="11" t="s">
        <v>17</v>
      </c>
      <c r="B192" s="11" t="s">
        <v>18</v>
      </c>
      <c r="C192" s="11" t="s">
        <v>674</v>
      </c>
      <c r="D192" s="11" t="s">
        <v>675</v>
      </c>
      <c r="E192" s="11" t="s">
        <v>32</v>
      </c>
      <c r="F192" s="12">
        <v>14398743</v>
      </c>
      <c r="G192" s="13" t="s">
        <v>673</v>
      </c>
      <c r="H192" s="13" t="s">
        <v>106</v>
      </c>
      <c r="I192" s="14">
        <f t="shared" si="2"/>
        <v>31898880</v>
      </c>
      <c r="J192" s="14">
        <v>21265920</v>
      </c>
      <c r="K192" s="14">
        <v>10632960</v>
      </c>
      <c r="L192" s="14"/>
      <c r="M192" s="15">
        <v>44958</v>
      </c>
      <c r="N192" s="15">
        <v>45137</v>
      </c>
      <c r="O192" s="13" t="s">
        <v>664</v>
      </c>
      <c r="P192" s="13" t="s">
        <v>646</v>
      </c>
      <c r="Q192" s="13" t="s">
        <v>272</v>
      </c>
    </row>
    <row r="193" spans="1:17" s="2" customFormat="1" ht="150" x14ac:dyDescent="0.25">
      <c r="A193" s="11" t="s">
        <v>17</v>
      </c>
      <c r="B193" s="11" t="s">
        <v>18</v>
      </c>
      <c r="C193" s="11" t="s">
        <v>676</v>
      </c>
      <c r="D193" s="11" t="s">
        <v>677</v>
      </c>
      <c r="E193" s="11" t="s">
        <v>32</v>
      </c>
      <c r="F193" s="12">
        <v>1067838188</v>
      </c>
      <c r="G193" s="13" t="s">
        <v>678</v>
      </c>
      <c r="H193" s="13" t="s">
        <v>106</v>
      </c>
      <c r="I193" s="14">
        <f t="shared" si="2"/>
        <v>31898880</v>
      </c>
      <c r="J193" s="14">
        <v>21265920</v>
      </c>
      <c r="K193" s="12">
        <v>10632960</v>
      </c>
      <c r="L193" s="12"/>
      <c r="M193" s="15">
        <v>44958</v>
      </c>
      <c r="N193" s="15">
        <v>45138</v>
      </c>
      <c r="O193" s="13" t="s">
        <v>664</v>
      </c>
      <c r="P193" s="13" t="s">
        <v>646</v>
      </c>
      <c r="Q193" s="13" t="s">
        <v>272</v>
      </c>
    </row>
    <row r="194" spans="1:17" s="2" customFormat="1" ht="150" x14ac:dyDescent="0.25">
      <c r="A194" s="11" t="s">
        <v>17</v>
      </c>
      <c r="B194" s="11" t="s">
        <v>18</v>
      </c>
      <c r="C194" s="11" t="s">
        <v>679</v>
      </c>
      <c r="D194" s="11" t="s">
        <v>680</v>
      </c>
      <c r="E194" s="11" t="s">
        <v>32</v>
      </c>
      <c r="F194" s="12">
        <v>53039570</v>
      </c>
      <c r="G194" s="13" t="s">
        <v>670</v>
      </c>
      <c r="H194" s="13" t="s">
        <v>23</v>
      </c>
      <c r="I194" s="14">
        <f t="shared" si="2"/>
        <v>38132640</v>
      </c>
      <c r="J194" s="14">
        <v>25421760</v>
      </c>
      <c r="K194" s="14">
        <v>12710880</v>
      </c>
      <c r="L194" s="14"/>
      <c r="M194" s="15">
        <v>44958</v>
      </c>
      <c r="N194" s="15">
        <v>45138</v>
      </c>
      <c r="O194" s="13" t="s">
        <v>664</v>
      </c>
      <c r="P194" s="13" t="s">
        <v>646</v>
      </c>
      <c r="Q194" s="13" t="s">
        <v>272</v>
      </c>
    </row>
    <row r="195" spans="1:17" s="2" customFormat="1" ht="150" x14ac:dyDescent="0.25">
      <c r="A195" s="11" t="s">
        <v>17</v>
      </c>
      <c r="B195" s="11" t="s">
        <v>18</v>
      </c>
      <c r="C195" s="11" t="s">
        <v>681</v>
      </c>
      <c r="D195" s="11" t="s">
        <v>682</v>
      </c>
      <c r="E195" s="11" t="s">
        <v>32</v>
      </c>
      <c r="F195" s="12">
        <v>77038696</v>
      </c>
      <c r="G195" s="13" t="s">
        <v>673</v>
      </c>
      <c r="H195" s="13" t="s">
        <v>106</v>
      </c>
      <c r="I195" s="14">
        <f t="shared" si="2"/>
        <v>31898880</v>
      </c>
      <c r="J195" s="14">
        <v>21265920</v>
      </c>
      <c r="K195" s="14">
        <v>10632960</v>
      </c>
      <c r="L195" s="14"/>
      <c r="M195" s="15">
        <v>44958</v>
      </c>
      <c r="N195" s="15">
        <v>45138</v>
      </c>
      <c r="O195" s="13" t="s">
        <v>664</v>
      </c>
      <c r="P195" s="13" t="s">
        <v>646</v>
      </c>
      <c r="Q195" s="13" t="s">
        <v>272</v>
      </c>
    </row>
    <row r="196" spans="1:17" s="2" customFormat="1" ht="165" x14ac:dyDescent="0.25">
      <c r="A196" s="11" t="s">
        <v>17</v>
      </c>
      <c r="B196" s="11" t="s">
        <v>18</v>
      </c>
      <c r="C196" s="11" t="s">
        <v>683</v>
      </c>
      <c r="D196" s="11" t="s">
        <v>684</v>
      </c>
      <c r="E196" s="11" t="s">
        <v>32</v>
      </c>
      <c r="F196" s="12">
        <v>80184721</v>
      </c>
      <c r="G196" s="13" t="s">
        <v>685</v>
      </c>
      <c r="H196" s="13" t="s">
        <v>111</v>
      </c>
      <c r="I196" s="14">
        <f t="shared" si="2"/>
        <v>64647126</v>
      </c>
      <c r="J196" s="14">
        <v>43098084</v>
      </c>
      <c r="K196" s="14">
        <v>21549042</v>
      </c>
      <c r="L196" s="14"/>
      <c r="M196" s="15">
        <v>44958</v>
      </c>
      <c r="N196" s="15">
        <v>45138</v>
      </c>
      <c r="O196" s="13" t="s">
        <v>664</v>
      </c>
      <c r="P196" s="13" t="s">
        <v>646</v>
      </c>
      <c r="Q196" s="13" t="s">
        <v>272</v>
      </c>
    </row>
    <row r="197" spans="1:17" s="2" customFormat="1" ht="165" x14ac:dyDescent="0.25">
      <c r="A197" s="11" t="s">
        <v>17</v>
      </c>
      <c r="B197" s="11" t="s">
        <v>18</v>
      </c>
      <c r="C197" s="11" t="s">
        <v>686</v>
      </c>
      <c r="D197" s="11" t="s">
        <v>687</v>
      </c>
      <c r="E197" s="11" t="s">
        <v>32</v>
      </c>
      <c r="F197" s="12">
        <v>1020824932</v>
      </c>
      <c r="G197" s="13" t="s">
        <v>688</v>
      </c>
      <c r="H197" s="13" t="s">
        <v>53</v>
      </c>
      <c r="I197" s="14">
        <f t="shared" si="2"/>
        <v>17035920</v>
      </c>
      <c r="J197" s="14">
        <v>11357280</v>
      </c>
      <c r="K197" s="14">
        <v>5678640</v>
      </c>
      <c r="L197" s="14"/>
      <c r="M197" s="15">
        <v>44958</v>
      </c>
      <c r="N197" s="15">
        <v>45138</v>
      </c>
      <c r="O197" s="13" t="s">
        <v>664</v>
      </c>
      <c r="P197" s="13" t="s">
        <v>646</v>
      </c>
      <c r="Q197" s="13" t="s">
        <v>272</v>
      </c>
    </row>
    <row r="198" spans="1:17" s="2" customFormat="1" ht="150" x14ac:dyDescent="0.25">
      <c r="A198" s="11" t="s">
        <v>17</v>
      </c>
      <c r="B198" s="11" t="s">
        <v>18</v>
      </c>
      <c r="C198" s="11" t="s">
        <v>689</v>
      </c>
      <c r="D198" s="11" t="s">
        <v>690</v>
      </c>
      <c r="E198" s="11" t="s">
        <v>32</v>
      </c>
      <c r="F198" s="12">
        <v>1018469194</v>
      </c>
      <c r="G198" s="13" t="s">
        <v>678</v>
      </c>
      <c r="H198" s="13" t="s">
        <v>106</v>
      </c>
      <c r="I198" s="14">
        <f t="shared" ref="I198:I261" si="3">+J198+K198</f>
        <v>31898880</v>
      </c>
      <c r="J198" s="14">
        <v>21265920</v>
      </c>
      <c r="K198" s="14">
        <v>10632960</v>
      </c>
      <c r="L198" s="14"/>
      <c r="M198" s="15">
        <v>44958</v>
      </c>
      <c r="N198" s="15">
        <v>45138</v>
      </c>
      <c r="O198" s="13" t="s">
        <v>664</v>
      </c>
      <c r="P198" s="13" t="s">
        <v>646</v>
      </c>
      <c r="Q198" s="13" t="s">
        <v>272</v>
      </c>
    </row>
    <row r="199" spans="1:17" s="2" customFormat="1" ht="150" x14ac:dyDescent="0.25">
      <c r="A199" s="11" t="s">
        <v>17</v>
      </c>
      <c r="B199" s="11" t="s">
        <v>18</v>
      </c>
      <c r="C199" s="11" t="s">
        <v>691</v>
      </c>
      <c r="D199" s="11" t="s">
        <v>692</v>
      </c>
      <c r="E199" s="11" t="s">
        <v>32</v>
      </c>
      <c r="F199" s="12">
        <v>1032476841</v>
      </c>
      <c r="G199" s="13" t="s">
        <v>693</v>
      </c>
      <c r="H199" s="13" t="s">
        <v>23</v>
      </c>
      <c r="I199" s="14">
        <f t="shared" si="3"/>
        <v>38132640</v>
      </c>
      <c r="J199" s="14">
        <v>25421760</v>
      </c>
      <c r="K199" s="14">
        <v>12710880</v>
      </c>
      <c r="L199" s="14"/>
      <c r="M199" s="15">
        <v>44958</v>
      </c>
      <c r="N199" s="15">
        <v>45138</v>
      </c>
      <c r="O199" s="13" t="s">
        <v>664</v>
      </c>
      <c r="P199" s="13" t="s">
        <v>646</v>
      </c>
      <c r="Q199" s="13" t="s">
        <v>272</v>
      </c>
    </row>
    <row r="200" spans="1:17" s="2" customFormat="1" ht="165" x14ac:dyDescent="0.25">
      <c r="A200" s="11" t="s">
        <v>17</v>
      </c>
      <c r="B200" s="11" t="s">
        <v>18</v>
      </c>
      <c r="C200" s="11" t="s">
        <v>694</v>
      </c>
      <c r="D200" s="11" t="s">
        <v>695</v>
      </c>
      <c r="E200" s="11" t="s">
        <v>32</v>
      </c>
      <c r="F200" s="12">
        <v>1069100009</v>
      </c>
      <c r="G200" s="13" t="s">
        <v>696</v>
      </c>
      <c r="H200" s="13" t="s">
        <v>106</v>
      </c>
      <c r="I200" s="14">
        <f t="shared" si="3"/>
        <v>31898880</v>
      </c>
      <c r="J200" s="14">
        <v>21265920</v>
      </c>
      <c r="K200" s="12">
        <v>10632960</v>
      </c>
      <c r="L200" s="12"/>
      <c r="M200" s="15">
        <v>44958</v>
      </c>
      <c r="N200" s="15">
        <v>45138</v>
      </c>
      <c r="O200" s="13" t="s">
        <v>697</v>
      </c>
      <c r="P200" s="13" t="s">
        <v>646</v>
      </c>
      <c r="Q200" s="13" t="s">
        <v>272</v>
      </c>
    </row>
    <row r="201" spans="1:17" s="2" customFormat="1" ht="135" x14ac:dyDescent="0.25">
      <c r="A201" s="11" t="s">
        <v>17</v>
      </c>
      <c r="B201" s="11" t="s">
        <v>18</v>
      </c>
      <c r="C201" s="11" t="s">
        <v>698</v>
      </c>
      <c r="D201" s="11" t="s">
        <v>699</v>
      </c>
      <c r="E201" s="11" t="s">
        <v>32</v>
      </c>
      <c r="F201" s="12">
        <v>1020737948</v>
      </c>
      <c r="G201" s="13" t="s">
        <v>700</v>
      </c>
      <c r="H201" s="13" t="s">
        <v>72</v>
      </c>
      <c r="I201" s="14">
        <f t="shared" si="3"/>
        <v>24661584</v>
      </c>
      <c r="J201" s="14">
        <v>16441056</v>
      </c>
      <c r="K201" s="12">
        <v>8220528</v>
      </c>
      <c r="L201" s="12"/>
      <c r="M201" s="15">
        <v>44971</v>
      </c>
      <c r="N201" s="15">
        <v>45151</v>
      </c>
      <c r="O201" s="13" t="s">
        <v>144</v>
      </c>
      <c r="P201" s="13" t="s">
        <v>145</v>
      </c>
      <c r="Q201" s="13" t="s">
        <v>272</v>
      </c>
    </row>
    <row r="202" spans="1:17" s="2" customFormat="1" ht="165" x14ac:dyDescent="0.25">
      <c r="A202" s="11" t="s">
        <v>17</v>
      </c>
      <c r="B202" s="11" t="s">
        <v>18</v>
      </c>
      <c r="C202" s="11" t="s">
        <v>701</v>
      </c>
      <c r="D202" s="11" t="s">
        <v>702</v>
      </c>
      <c r="E202" s="11" t="s">
        <v>32</v>
      </c>
      <c r="F202" s="12">
        <v>1047439540</v>
      </c>
      <c r="G202" s="13" t="s">
        <v>703</v>
      </c>
      <c r="H202" s="13" t="s">
        <v>106</v>
      </c>
      <c r="I202" s="14">
        <f t="shared" si="3"/>
        <v>31898880</v>
      </c>
      <c r="J202" s="14">
        <v>21265920</v>
      </c>
      <c r="K202" s="14">
        <v>10632960</v>
      </c>
      <c r="L202" s="14"/>
      <c r="M202" s="15">
        <v>44958</v>
      </c>
      <c r="N202" s="15">
        <v>45138</v>
      </c>
      <c r="O202" s="13" t="s">
        <v>697</v>
      </c>
      <c r="P202" s="13" t="s">
        <v>646</v>
      </c>
      <c r="Q202" s="13" t="s">
        <v>272</v>
      </c>
    </row>
    <row r="203" spans="1:17" s="2" customFormat="1" ht="165" x14ac:dyDescent="0.25">
      <c r="A203" s="11" t="s">
        <v>17</v>
      </c>
      <c r="B203" s="11" t="s">
        <v>18</v>
      </c>
      <c r="C203" s="11" t="s">
        <v>704</v>
      </c>
      <c r="D203" s="11" t="s">
        <v>705</v>
      </c>
      <c r="E203" s="11" t="s">
        <v>32</v>
      </c>
      <c r="F203" s="12">
        <v>20896869</v>
      </c>
      <c r="G203" s="13" t="s">
        <v>706</v>
      </c>
      <c r="H203" s="13" t="s">
        <v>106</v>
      </c>
      <c r="I203" s="14">
        <f t="shared" si="3"/>
        <v>31898880</v>
      </c>
      <c r="J203" s="14">
        <v>21265920</v>
      </c>
      <c r="K203" s="12">
        <v>10632960</v>
      </c>
      <c r="L203" s="12"/>
      <c r="M203" s="15">
        <v>44958</v>
      </c>
      <c r="N203" s="15">
        <v>45137</v>
      </c>
      <c r="O203" s="13" t="s">
        <v>697</v>
      </c>
      <c r="P203" s="13" t="s">
        <v>646</v>
      </c>
      <c r="Q203" s="13" t="s">
        <v>272</v>
      </c>
    </row>
    <row r="204" spans="1:17" s="2" customFormat="1" ht="150" x14ac:dyDescent="0.25">
      <c r="A204" s="11" t="s">
        <v>17</v>
      </c>
      <c r="B204" s="11" t="s">
        <v>18</v>
      </c>
      <c r="C204" s="11" t="s">
        <v>707</v>
      </c>
      <c r="D204" s="11" t="s">
        <v>708</v>
      </c>
      <c r="E204" s="11" t="s">
        <v>32</v>
      </c>
      <c r="F204" s="12">
        <v>80718203</v>
      </c>
      <c r="G204" s="13" t="s">
        <v>709</v>
      </c>
      <c r="H204" s="13" t="s">
        <v>115</v>
      </c>
      <c r="I204" s="14">
        <f t="shared" si="3"/>
        <v>36438336</v>
      </c>
      <c r="J204" s="14">
        <v>36438336</v>
      </c>
      <c r="K204" s="11"/>
      <c r="L204" s="11"/>
      <c r="M204" s="15">
        <v>44958</v>
      </c>
      <c r="N204" s="15">
        <v>45291</v>
      </c>
      <c r="O204" s="13" t="s">
        <v>645</v>
      </c>
      <c r="P204" s="13" t="s">
        <v>646</v>
      </c>
      <c r="Q204" s="13" t="s">
        <v>272</v>
      </c>
    </row>
    <row r="205" spans="1:17" s="2" customFormat="1" ht="195" x14ac:dyDescent="0.25">
      <c r="A205" s="11" t="s">
        <v>17</v>
      </c>
      <c r="B205" s="11" t="s">
        <v>18</v>
      </c>
      <c r="C205" s="11" t="s">
        <v>710</v>
      </c>
      <c r="D205" s="11" t="s">
        <v>711</v>
      </c>
      <c r="E205" s="11" t="s">
        <v>32</v>
      </c>
      <c r="F205" s="12">
        <v>52268098</v>
      </c>
      <c r="G205" s="13" t="s">
        <v>712</v>
      </c>
      <c r="H205" s="13" t="s">
        <v>53</v>
      </c>
      <c r="I205" s="14">
        <f t="shared" si="3"/>
        <v>31232520</v>
      </c>
      <c r="J205" s="14">
        <v>31232520</v>
      </c>
      <c r="K205" s="11"/>
      <c r="L205" s="11"/>
      <c r="M205" s="15">
        <v>44958</v>
      </c>
      <c r="N205" s="15">
        <v>45291</v>
      </c>
      <c r="O205" s="13" t="s">
        <v>645</v>
      </c>
      <c r="P205" s="13" t="s">
        <v>646</v>
      </c>
      <c r="Q205" s="13" t="s">
        <v>26</v>
      </c>
    </row>
    <row r="206" spans="1:17" s="2" customFormat="1" ht="165" x14ac:dyDescent="0.25">
      <c r="A206" s="11" t="s">
        <v>17</v>
      </c>
      <c r="B206" s="11" t="s">
        <v>18</v>
      </c>
      <c r="C206" s="11" t="s">
        <v>713</v>
      </c>
      <c r="D206" s="11" t="s">
        <v>714</v>
      </c>
      <c r="E206" s="11" t="s">
        <v>32</v>
      </c>
      <c r="F206" s="12">
        <v>35195235</v>
      </c>
      <c r="G206" s="13" t="s">
        <v>715</v>
      </c>
      <c r="H206" s="13" t="s">
        <v>155</v>
      </c>
      <c r="I206" s="14">
        <f t="shared" si="3"/>
        <v>81375459</v>
      </c>
      <c r="J206" s="14">
        <v>81375459</v>
      </c>
      <c r="K206" s="11"/>
      <c r="L206" s="11"/>
      <c r="M206" s="15">
        <v>44958</v>
      </c>
      <c r="N206" s="15">
        <v>45291</v>
      </c>
      <c r="O206" s="13" t="s">
        <v>645</v>
      </c>
      <c r="P206" s="13" t="s">
        <v>646</v>
      </c>
      <c r="Q206" s="13" t="s">
        <v>26</v>
      </c>
    </row>
    <row r="207" spans="1:17" s="2" customFormat="1" ht="150" x14ac:dyDescent="0.25">
      <c r="A207" s="11" t="s">
        <v>17</v>
      </c>
      <c r="B207" s="11" t="s">
        <v>18</v>
      </c>
      <c r="C207" s="11" t="s">
        <v>716</v>
      </c>
      <c r="D207" s="11" t="s">
        <v>717</v>
      </c>
      <c r="E207" s="11" t="s">
        <v>32</v>
      </c>
      <c r="F207" s="12">
        <v>52352667</v>
      </c>
      <c r="G207" s="13" t="s">
        <v>718</v>
      </c>
      <c r="H207" s="13" t="s">
        <v>155</v>
      </c>
      <c r="I207" s="14">
        <f t="shared" si="3"/>
        <v>85074344</v>
      </c>
      <c r="J207" s="14">
        <v>85074344</v>
      </c>
      <c r="K207" s="11"/>
      <c r="L207" s="11"/>
      <c r="M207" s="15">
        <v>44946</v>
      </c>
      <c r="N207" s="15">
        <v>45291</v>
      </c>
      <c r="O207" s="13" t="s">
        <v>645</v>
      </c>
      <c r="P207" s="13" t="s">
        <v>646</v>
      </c>
      <c r="Q207" s="13" t="s">
        <v>26</v>
      </c>
    </row>
    <row r="208" spans="1:17" s="2" customFormat="1" ht="150" x14ac:dyDescent="0.25">
      <c r="A208" s="11" t="s">
        <v>17</v>
      </c>
      <c r="B208" s="11" t="s">
        <v>18</v>
      </c>
      <c r="C208" s="11" t="s">
        <v>719</v>
      </c>
      <c r="D208" s="11" t="s">
        <v>720</v>
      </c>
      <c r="E208" s="11" t="s">
        <v>32</v>
      </c>
      <c r="F208" s="12">
        <v>80059790</v>
      </c>
      <c r="G208" s="13" t="s">
        <v>721</v>
      </c>
      <c r="H208" s="13" t="s">
        <v>45</v>
      </c>
      <c r="I208" s="14">
        <f t="shared" si="3"/>
        <v>97255587</v>
      </c>
      <c r="J208" s="14">
        <v>97255587</v>
      </c>
      <c r="K208" s="11"/>
      <c r="L208" s="11"/>
      <c r="M208" s="15">
        <v>44958</v>
      </c>
      <c r="N208" s="15">
        <v>45291</v>
      </c>
      <c r="O208" s="13" t="s">
        <v>645</v>
      </c>
      <c r="P208" s="13" t="s">
        <v>646</v>
      </c>
      <c r="Q208" s="13" t="s">
        <v>26</v>
      </c>
    </row>
    <row r="209" spans="1:17" s="2" customFormat="1" ht="150" x14ac:dyDescent="0.25">
      <c r="A209" s="11" t="s">
        <v>17</v>
      </c>
      <c r="B209" s="11" t="s">
        <v>18</v>
      </c>
      <c r="C209" s="11" t="s">
        <v>722</v>
      </c>
      <c r="D209" s="11" t="s">
        <v>723</v>
      </c>
      <c r="E209" s="11" t="s">
        <v>32</v>
      </c>
      <c r="F209" s="12">
        <v>1077295188</v>
      </c>
      <c r="G209" s="13" t="s">
        <v>724</v>
      </c>
      <c r="H209" s="13" t="s">
        <v>23</v>
      </c>
      <c r="I209" s="14">
        <f t="shared" si="3"/>
        <v>69909840</v>
      </c>
      <c r="J209" s="14">
        <v>69909840</v>
      </c>
      <c r="K209" s="11"/>
      <c r="L209" s="11"/>
      <c r="M209" s="15">
        <v>44958</v>
      </c>
      <c r="N209" s="15">
        <v>45291</v>
      </c>
      <c r="O209" s="13" t="s">
        <v>645</v>
      </c>
      <c r="P209" s="13" t="s">
        <v>646</v>
      </c>
      <c r="Q209" s="13" t="s">
        <v>26</v>
      </c>
    </row>
    <row r="210" spans="1:17" s="2" customFormat="1" ht="150" x14ac:dyDescent="0.25">
      <c r="A210" s="11" t="s">
        <v>17</v>
      </c>
      <c r="B210" s="11" t="s">
        <v>18</v>
      </c>
      <c r="C210" s="11" t="s">
        <v>725</v>
      </c>
      <c r="D210" s="11" t="s">
        <v>726</v>
      </c>
      <c r="E210" s="11" t="s">
        <v>32</v>
      </c>
      <c r="F210" s="12">
        <v>1013652823</v>
      </c>
      <c r="G210" s="13" t="s">
        <v>727</v>
      </c>
      <c r="H210" s="13" t="s">
        <v>23</v>
      </c>
      <c r="I210" s="14">
        <f t="shared" si="3"/>
        <v>69909840</v>
      </c>
      <c r="J210" s="14">
        <v>69909840</v>
      </c>
      <c r="K210" s="11"/>
      <c r="L210" s="11"/>
      <c r="M210" s="15">
        <v>44958</v>
      </c>
      <c r="N210" s="15">
        <v>45291</v>
      </c>
      <c r="O210" s="13" t="s">
        <v>645</v>
      </c>
      <c r="P210" s="13" t="s">
        <v>646</v>
      </c>
      <c r="Q210" s="13" t="s">
        <v>26</v>
      </c>
    </row>
    <row r="211" spans="1:17" s="2" customFormat="1" ht="150" x14ac:dyDescent="0.25">
      <c r="A211" s="11" t="s">
        <v>17</v>
      </c>
      <c r="B211" s="11" t="s">
        <v>18</v>
      </c>
      <c r="C211" s="11" t="s">
        <v>728</v>
      </c>
      <c r="D211" s="11" t="s">
        <v>729</v>
      </c>
      <c r="E211" s="11" t="s">
        <v>32</v>
      </c>
      <c r="F211" s="12">
        <v>1049641990</v>
      </c>
      <c r="G211" s="13" t="s">
        <v>730</v>
      </c>
      <c r="H211" s="13" t="s">
        <v>23</v>
      </c>
      <c r="I211" s="14">
        <f t="shared" si="3"/>
        <v>69909840</v>
      </c>
      <c r="J211" s="14">
        <v>69909840</v>
      </c>
      <c r="K211" s="11"/>
      <c r="L211" s="11"/>
      <c r="M211" s="15">
        <v>44959</v>
      </c>
      <c r="N211" s="15">
        <v>45291</v>
      </c>
      <c r="O211" s="13" t="s">
        <v>645</v>
      </c>
      <c r="P211" s="13" t="s">
        <v>646</v>
      </c>
      <c r="Q211" s="13" t="s">
        <v>26</v>
      </c>
    </row>
    <row r="212" spans="1:17" s="2" customFormat="1" ht="165" x14ac:dyDescent="0.25">
      <c r="A212" s="11" t="s">
        <v>17</v>
      </c>
      <c r="B212" s="11" t="s">
        <v>18</v>
      </c>
      <c r="C212" s="11" t="s">
        <v>731</v>
      </c>
      <c r="D212" s="11" t="s">
        <v>732</v>
      </c>
      <c r="E212" s="11" t="s">
        <v>32</v>
      </c>
      <c r="F212" s="12">
        <v>79314943</v>
      </c>
      <c r="G212" s="13" t="s">
        <v>733</v>
      </c>
      <c r="H212" s="13" t="s">
        <v>155</v>
      </c>
      <c r="I212" s="14">
        <f t="shared" si="3"/>
        <v>81375459</v>
      </c>
      <c r="J212" s="14">
        <v>81375459</v>
      </c>
      <c r="K212" s="11"/>
      <c r="L212" s="11"/>
      <c r="M212" s="15">
        <v>44959</v>
      </c>
      <c r="N212" s="15">
        <v>45291</v>
      </c>
      <c r="O212" s="13" t="s">
        <v>645</v>
      </c>
      <c r="P212" s="13" t="s">
        <v>646</v>
      </c>
      <c r="Q212" s="13" t="s">
        <v>26</v>
      </c>
    </row>
    <row r="213" spans="1:17" s="2" customFormat="1" ht="165" x14ac:dyDescent="0.25">
      <c r="A213" s="11" t="s">
        <v>17</v>
      </c>
      <c r="B213" s="11" t="s">
        <v>18</v>
      </c>
      <c r="C213" s="11" t="s">
        <v>734</v>
      </c>
      <c r="D213" s="11" t="s">
        <v>735</v>
      </c>
      <c r="E213" s="11" t="s">
        <v>32</v>
      </c>
      <c r="F213" s="12">
        <v>40039882</v>
      </c>
      <c r="G213" s="13" t="s">
        <v>733</v>
      </c>
      <c r="H213" s="13" t="s">
        <v>155</v>
      </c>
      <c r="I213" s="14">
        <f t="shared" si="3"/>
        <v>73977690</v>
      </c>
      <c r="J213" s="14">
        <v>73977690</v>
      </c>
      <c r="K213" s="11"/>
      <c r="L213" s="11"/>
      <c r="M213" s="15">
        <v>44963</v>
      </c>
      <c r="N213" s="15">
        <v>45265</v>
      </c>
      <c r="O213" s="13" t="s">
        <v>645</v>
      </c>
      <c r="P213" s="13" t="s">
        <v>646</v>
      </c>
      <c r="Q213" s="13" t="s">
        <v>26</v>
      </c>
    </row>
    <row r="214" spans="1:17" s="2" customFormat="1" ht="240" x14ac:dyDescent="0.25">
      <c r="A214" s="11" t="s">
        <v>17</v>
      </c>
      <c r="B214" s="11" t="s">
        <v>18</v>
      </c>
      <c r="C214" s="11" t="s">
        <v>736</v>
      </c>
      <c r="D214" s="11" t="s">
        <v>737</v>
      </c>
      <c r="E214" s="11" t="s">
        <v>32</v>
      </c>
      <c r="F214" s="12">
        <v>1030582473</v>
      </c>
      <c r="G214" s="13" t="s">
        <v>738</v>
      </c>
      <c r="H214" s="13" t="s">
        <v>106</v>
      </c>
      <c r="I214" s="14">
        <f t="shared" si="3"/>
        <v>31898880</v>
      </c>
      <c r="J214" s="14">
        <v>21265920</v>
      </c>
      <c r="K214" s="12">
        <v>10632960</v>
      </c>
      <c r="L214" s="12"/>
      <c r="M214" s="15">
        <v>44960</v>
      </c>
      <c r="N214" s="15">
        <v>45140</v>
      </c>
      <c r="O214" s="13" t="s">
        <v>697</v>
      </c>
      <c r="P214" s="13" t="s">
        <v>646</v>
      </c>
      <c r="Q214" s="13" t="s">
        <v>26</v>
      </c>
    </row>
    <row r="215" spans="1:17" s="2" customFormat="1" ht="240" x14ac:dyDescent="0.25">
      <c r="A215" s="11" t="s">
        <v>17</v>
      </c>
      <c r="B215" s="11" t="s">
        <v>18</v>
      </c>
      <c r="C215" s="11" t="s">
        <v>739</v>
      </c>
      <c r="D215" s="11" t="s">
        <v>740</v>
      </c>
      <c r="E215" s="11" t="s">
        <v>32</v>
      </c>
      <c r="F215" s="12">
        <v>1051360567</v>
      </c>
      <c r="G215" s="13" t="s">
        <v>741</v>
      </c>
      <c r="H215" s="13" t="s">
        <v>106</v>
      </c>
      <c r="I215" s="14">
        <f t="shared" si="3"/>
        <v>31898880</v>
      </c>
      <c r="J215" s="14">
        <v>21265920</v>
      </c>
      <c r="K215" s="12">
        <v>10632960</v>
      </c>
      <c r="L215" s="12"/>
      <c r="M215" s="15">
        <v>44963</v>
      </c>
      <c r="N215" s="15">
        <v>45143</v>
      </c>
      <c r="O215" s="13" t="s">
        <v>697</v>
      </c>
      <c r="P215" s="13" t="s">
        <v>646</v>
      </c>
      <c r="Q215" s="13" t="s">
        <v>272</v>
      </c>
    </row>
    <row r="216" spans="1:17" s="2" customFormat="1" ht="240" x14ac:dyDescent="0.25">
      <c r="A216" s="11" t="s">
        <v>17</v>
      </c>
      <c r="B216" s="11" t="s">
        <v>18</v>
      </c>
      <c r="C216" s="11" t="s">
        <v>742</v>
      </c>
      <c r="D216" s="11" t="s">
        <v>743</v>
      </c>
      <c r="E216" s="11" t="s">
        <v>32</v>
      </c>
      <c r="F216" s="12">
        <v>23897105</v>
      </c>
      <c r="G216" s="13" t="s">
        <v>744</v>
      </c>
      <c r="H216" s="13" t="s">
        <v>106</v>
      </c>
      <c r="I216" s="14">
        <f t="shared" si="3"/>
        <v>31898880</v>
      </c>
      <c r="J216" s="14">
        <v>21265920</v>
      </c>
      <c r="K216" s="12">
        <v>10632960</v>
      </c>
      <c r="L216" s="12"/>
      <c r="M216" s="15">
        <v>44965</v>
      </c>
      <c r="N216" s="15">
        <v>45145</v>
      </c>
      <c r="O216" s="13" t="s">
        <v>745</v>
      </c>
      <c r="P216" s="13" t="s">
        <v>646</v>
      </c>
      <c r="Q216" s="13" t="s">
        <v>272</v>
      </c>
    </row>
    <row r="217" spans="1:17" s="2" customFormat="1" ht="240" x14ac:dyDescent="0.25">
      <c r="A217" s="11" t="s">
        <v>17</v>
      </c>
      <c r="B217" s="11" t="s">
        <v>18</v>
      </c>
      <c r="C217" s="11" t="s">
        <v>746</v>
      </c>
      <c r="D217" s="11" t="s">
        <v>747</v>
      </c>
      <c r="E217" s="11" t="s">
        <v>32</v>
      </c>
      <c r="F217" s="12">
        <v>39559239</v>
      </c>
      <c r="G217" s="13" t="s">
        <v>748</v>
      </c>
      <c r="H217" s="13" t="s">
        <v>106</v>
      </c>
      <c r="I217" s="14">
        <f t="shared" si="3"/>
        <v>31898880</v>
      </c>
      <c r="J217" s="14">
        <v>21265920</v>
      </c>
      <c r="K217" s="12">
        <v>10632960</v>
      </c>
      <c r="L217" s="12"/>
      <c r="M217" s="15">
        <v>44964</v>
      </c>
      <c r="N217" s="15">
        <v>45144</v>
      </c>
      <c r="O217" s="13" t="s">
        <v>697</v>
      </c>
      <c r="P217" s="13" t="s">
        <v>646</v>
      </c>
      <c r="Q217" s="13" t="s">
        <v>26</v>
      </c>
    </row>
    <row r="218" spans="1:17" s="2" customFormat="1" ht="255" x14ac:dyDescent="0.25">
      <c r="A218" s="11" t="s">
        <v>17</v>
      </c>
      <c r="B218" s="11" t="s">
        <v>18</v>
      </c>
      <c r="C218" s="11" t="s">
        <v>749</v>
      </c>
      <c r="D218" s="11" t="s">
        <v>750</v>
      </c>
      <c r="E218" s="11" t="s">
        <v>32</v>
      </c>
      <c r="F218" s="12">
        <v>1065819954</v>
      </c>
      <c r="G218" s="13" t="s">
        <v>751</v>
      </c>
      <c r="H218" s="13" t="s">
        <v>23</v>
      </c>
      <c r="I218" s="14">
        <f t="shared" si="3"/>
        <v>76265280</v>
      </c>
      <c r="J218" s="14">
        <v>76265280</v>
      </c>
      <c r="K218" s="11"/>
      <c r="L218" s="11"/>
      <c r="M218" s="15">
        <v>44943</v>
      </c>
      <c r="N218" s="15">
        <v>45291</v>
      </c>
      <c r="O218" s="13" t="s">
        <v>752</v>
      </c>
      <c r="P218" s="13" t="s">
        <v>753</v>
      </c>
      <c r="Q218" s="13" t="s">
        <v>272</v>
      </c>
    </row>
    <row r="219" spans="1:17" s="2" customFormat="1" ht="195" x14ac:dyDescent="0.25">
      <c r="A219" s="11" t="s">
        <v>17</v>
      </c>
      <c r="B219" s="11" t="s">
        <v>18</v>
      </c>
      <c r="C219" s="11" t="s">
        <v>754</v>
      </c>
      <c r="D219" s="11" t="s">
        <v>755</v>
      </c>
      <c r="E219" s="11" t="s">
        <v>32</v>
      </c>
      <c r="F219" s="12">
        <v>1032453449</v>
      </c>
      <c r="G219" s="13" t="s">
        <v>756</v>
      </c>
      <c r="H219" s="13" t="s">
        <v>111</v>
      </c>
      <c r="I219" s="14">
        <f t="shared" si="3"/>
        <v>129294252</v>
      </c>
      <c r="J219" s="14">
        <v>129294252</v>
      </c>
      <c r="K219" s="11"/>
      <c r="L219" s="11"/>
      <c r="M219" s="15">
        <v>44944</v>
      </c>
      <c r="N219" s="15">
        <v>45291</v>
      </c>
      <c r="O219" s="13" t="s">
        <v>752</v>
      </c>
      <c r="P219" s="13" t="s">
        <v>753</v>
      </c>
      <c r="Q219" s="13" t="s">
        <v>272</v>
      </c>
    </row>
    <row r="220" spans="1:17" s="2" customFormat="1" ht="165" x14ac:dyDescent="0.25">
      <c r="A220" s="11" t="s">
        <v>17</v>
      </c>
      <c r="B220" s="11" t="s">
        <v>18</v>
      </c>
      <c r="C220" s="11" t="s">
        <v>757</v>
      </c>
      <c r="D220" s="11" t="s">
        <v>758</v>
      </c>
      <c r="E220" s="11" t="s">
        <v>32</v>
      </c>
      <c r="F220" s="12">
        <v>1065658171</v>
      </c>
      <c r="G220" s="13" t="s">
        <v>759</v>
      </c>
      <c r="H220" s="13" t="s">
        <v>23</v>
      </c>
      <c r="I220" s="14">
        <f t="shared" si="3"/>
        <v>38132640</v>
      </c>
      <c r="J220" s="14">
        <v>25421760</v>
      </c>
      <c r="K220" s="14">
        <v>12710880</v>
      </c>
      <c r="L220" s="14"/>
      <c r="M220" s="15">
        <v>44942</v>
      </c>
      <c r="N220" s="15">
        <v>45122</v>
      </c>
      <c r="O220" s="13" t="s">
        <v>82</v>
      </c>
      <c r="P220" s="13" t="s">
        <v>74</v>
      </c>
      <c r="Q220" s="13" t="s">
        <v>272</v>
      </c>
    </row>
    <row r="221" spans="1:17" s="2" customFormat="1" ht="120" x14ac:dyDescent="0.25">
      <c r="A221" s="11" t="s">
        <v>17</v>
      </c>
      <c r="B221" s="11" t="s">
        <v>18</v>
      </c>
      <c r="C221" s="11" t="s">
        <v>760</v>
      </c>
      <c r="D221" s="11" t="s">
        <v>761</v>
      </c>
      <c r="E221" s="11" t="s">
        <v>32</v>
      </c>
      <c r="F221" s="12">
        <v>52793072</v>
      </c>
      <c r="G221" s="13" t="s">
        <v>762</v>
      </c>
      <c r="H221" s="13" t="s">
        <v>72</v>
      </c>
      <c r="I221" s="14">
        <f t="shared" si="3"/>
        <v>24661584</v>
      </c>
      <c r="J221" s="14">
        <v>16441056</v>
      </c>
      <c r="K221" s="14">
        <v>8220528</v>
      </c>
      <c r="L221" s="14"/>
      <c r="M221" s="15">
        <v>44942</v>
      </c>
      <c r="N221" s="15">
        <v>45122</v>
      </c>
      <c r="O221" s="13" t="s">
        <v>556</v>
      </c>
      <c r="P221" s="13" t="s">
        <v>74</v>
      </c>
      <c r="Q221" s="13" t="s">
        <v>272</v>
      </c>
    </row>
    <row r="222" spans="1:17" s="2" customFormat="1" ht="150" x14ac:dyDescent="0.25">
      <c r="A222" s="11" t="s">
        <v>17</v>
      </c>
      <c r="B222" s="11" t="s">
        <v>18</v>
      </c>
      <c r="C222" s="11" t="s">
        <v>763</v>
      </c>
      <c r="D222" s="11" t="s">
        <v>764</v>
      </c>
      <c r="E222" s="11" t="s">
        <v>32</v>
      </c>
      <c r="F222" s="12">
        <v>79938994</v>
      </c>
      <c r="G222" s="13" t="s">
        <v>765</v>
      </c>
      <c r="H222" s="13" t="s">
        <v>53</v>
      </c>
      <c r="I222" s="14">
        <f t="shared" si="3"/>
        <v>17035920</v>
      </c>
      <c r="J222" s="14">
        <v>11357280</v>
      </c>
      <c r="K222" s="14">
        <v>5678640</v>
      </c>
      <c r="L222" s="14"/>
      <c r="M222" s="15">
        <v>44942</v>
      </c>
      <c r="N222" s="15">
        <v>45122</v>
      </c>
      <c r="O222" s="13" t="s">
        <v>556</v>
      </c>
      <c r="P222" s="13" t="s">
        <v>74</v>
      </c>
      <c r="Q222" s="13" t="s">
        <v>272</v>
      </c>
    </row>
    <row r="223" spans="1:17" s="2" customFormat="1" ht="165" x14ac:dyDescent="0.25">
      <c r="A223" s="11" t="s">
        <v>17</v>
      </c>
      <c r="B223" s="11" t="s">
        <v>18</v>
      </c>
      <c r="C223" s="11" t="s">
        <v>766</v>
      </c>
      <c r="D223" s="11" t="s">
        <v>767</v>
      </c>
      <c r="E223" s="11" t="s">
        <v>32</v>
      </c>
      <c r="F223" s="12">
        <v>78305079</v>
      </c>
      <c r="G223" s="13" t="s">
        <v>768</v>
      </c>
      <c r="H223" s="13" t="s">
        <v>23</v>
      </c>
      <c r="I223" s="14">
        <f t="shared" si="3"/>
        <v>38132640</v>
      </c>
      <c r="J223" s="14">
        <v>25421760</v>
      </c>
      <c r="K223" s="14">
        <v>12710880</v>
      </c>
      <c r="L223" s="14"/>
      <c r="M223" s="15">
        <v>44942</v>
      </c>
      <c r="N223" s="15">
        <v>45122</v>
      </c>
      <c r="O223" s="13" t="s">
        <v>556</v>
      </c>
      <c r="P223" s="13" t="s">
        <v>74</v>
      </c>
      <c r="Q223" s="13" t="s">
        <v>272</v>
      </c>
    </row>
    <row r="224" spans="1:17" s="2" customFormat="1" ht="210" x14ac:dyDescent="0.25">
      <c r="A224" s="11" t="s">
        <v>17</v>
      </c>
      <c r="B224" s="11" t="s">
        <v>18</v>
      </c>
      <c r="C224" s="11" t="s">
        <v>769</v>
      </c>
      <c r="D224" s="11" t="s">
        <v>770</v>
      </c>
      <c r="E224" s="11" t="s">
        <v>32</v>
      </c>
      <c r="F224" s="12">
        <v>1054800843</v>
      </c>
      <c r="G224" s="13" t="s">
        <v>771</v>
      </c>
      <c r="H224" s="13" t="s">
        <v>106</v>
      </c>
      <c r="I224" s="14">
        <f t="shared" si="3"/>
        <v>31898880</v>
      </c>
      <c r="J224" s="14">
        <v>21265920</v>
      </c>
      <c r="K224" s="14">
        <v>10632960</v>
      </c>
      <c r="L224" s="14"/>
      <c r="M224" s="15">
        <v>44942</v>
      </c>
      <c r="N224" s="15">
        <v>45122</v>
      </c>
      <c r="O224" s="13" t="s">
        <v>73</v>
      </c>
      <c r="P224" s="13" t="s">
        <v>74</v>
      </c>
      <c r="Q224" s="13" t="s">
        <v>272</v>
      </c>
    </row>
    <row r="225" spans="1:17" s="2" customFormat="1" ht="180" x14ac:dyDescent="0.25">
      <c r="A225" s="11" t="s">
        <v>17</v>
      </c>
      <c r="B225" s="11" t="s">
        <v>18</v>
      </c>
      <c r="C225" s="11" t="s">
        <v>772</v>
      </c>
      <c r="D225" s="11" t="s">
        <v>773</v>
      </c>
      <c r="E225" s="11" t="s">
        <v>32</v>
      </c>
      <c r="F225" s="12">
        <v>52753459</v>
      </c>
      <c r="G225" s="13" t="s">
        <v>774</v>
      </c>
      <c r="H225" s="13" t="s">
        <v>23</v>
      </c>
      <c r="I225" s="14">
        <f t="shared" si="3"/>
        <v>38132640</v>
      </c>
      <c r="J225" s="14">
        <v>25421760</v>
      </c>
      <c r="K225" s="14">
        <v>12710880</v>
      </c>
      <c r="L225" s="14"/>
      <c r="M225" s="15">
        <v>44942</v>
      </c>
      <c r="N225" s="15">
        <v>45122</v>
      </c>
      <c r="O225" s="13" t="s">
        <v>73</v>
      </c>
      <c r="P225" s="13" t="s">
        <v>74</v>
      </c>
      <c r="Q225" s="13" t="s">
        <v>272</v>
      </c>
    </row>
    <row r="226" spans="1:17" s="2" customFormat="1" ht="270" x14ac:dyDescent="0.25">
      <c r="A226" s="11" t="s">
        <v>17</v>
      </c>
      <c r="B226" s="11" t="s">
        <v>18</v>
      </c>
      <c r="C226" s="11" t="s">
        <v>775</v>
      </c>
      <c r="D226" s="11" t="s">
        <v>776</v>
      </c>
      <c r="E226" s="11" t="s">
        <v>32</v>
      </c>
      <c r="F226" s="12">
        <v>52305235</v>
      </c>
      <c r="G226" s="13" t="s">
        <v>777</v>
      </c>
      <c r="H226" s="13" t="s">
        <v>106</v>
      </c>
      <c r="I226" s="14">
        <f t="shared" si="3"/>
        <v>31898880</v>
      </c>
      <c r="J226" s="14">
        <v>21265920</v>
      </c>
      <c r="K226" s="14">
        <v>10632960</v>
      </c>
      <c r="L226" s="14"/>
      <c r="M226" s="15">
        <v>44943</v>
      </c>
      <c r="N226" s="15">
        <v>45123</v>
      </c>
      <c r="O226" s="13" t="s">
        <v>73</v>
      </c>
      <c r="P226" s="13" t="s">
        <v>74</v>
      </c>
      <c r="Q226" s="13" t="s">
        <v>272</v>
      </c>
    </row>
    <row r="227" spans="1:17" s="2" customFormat="1" ht="165" x14ac:dyDescent="0.25">
      <c r="A227" s="11" t="s">
        <v>17</v>
      </c>
      <c r="B227" s="11" t="s">
        <v>18</v>
      </c>
      <c r="C227" s="11" t="s">
        <v>778</v>
      </c>
      <c r="D227" s="11" t="s">
        <v>779</v>
      </c>
      <c r="E227" s="11" t="s">
        <v>32</v>
      </c>
      <c r="F227" s="12">
        <v>53107829</v>
      </c>
      <c r="G227" s="13" t="s">
        <v>780</v>
      </c>
      <c r="H227" s="13" t="s">
        <v>23</v>
      </c>
      <c r="I227" s="14">
        <f t="shared" si="3"/>
        <v>38132640</v>
      </c>
      <c r="J227" s="14">
        <v>25421760</v>
      </c>
      <c r="K227" s="14">
        <v>12710880</v>
      </c>
      <c r="L227" s="14"/>
      <c r="M227" s="15">
        <v>44943</v>
      </c>
      <c r="N227" s="15">
        <v>45123</v>
      </c>
      <c r="O227" s="13" t="s">
        <v>549</v>
      </c>
      <c r="P227" s="13" t="s">
        <v>74</v>
      </c>
      <c r="Q227" s="13" t="s">
        <v>272</v>
      </c>
    </row>
    <row r="228" spans="1:17" s="2" customFormat="1" ht="180" x14ac:dyDescent="0.25">
      <c r="A228" s="11" t="s">
        <v>17</v>
      </c>
      <c r="B228" s="11" t="s">
        <v>18</v>
      </c>
      <c r="C228" s="11" t="s">
        <v>781</v>
      </c>
      <c r="D228" s="11" t="s">
        <v>782</v>
      </c>
      <c r="E228" s="11" t="s">
        <v>32</v>
      </c>
      <c r="F228" s="12">
        <v>96195429</v>
      </c>
      <c r="G228" s="13" t="s">
        <v>783</v>
      </c>
      <c r="H228" s="13" t="s">
        <v>211</v>
      </c>
      <c r="I228" s="14">
        <f t="shared" si="3"/>
        <v>13507560</v>
      </c>
      <c r="J228" s="14">
        <v>9005040</v>
      </c>
      <c r="K228" s="14">
        <v>4502520</v>
      </c>
      <c r="L228" s="14"/>
      <c r="M228" s="15">
        <v>44943</v>
      </c>
      <c r="N228" s="15">
        <v>45123</v>
      </c>
      <c r="O228" s="13" t="s">
        <v>549</v>
      </c>
      <c r="P228" s="13" t="s">
        <v>74</v>
      </c>
      <c r="Q228" s="13" t="s">
        <v>272</v>
      </c>
    </row>
    <row r="229" spans="1:17" s="2" customFormat="1" ht="135" x14ac:dyDescent="0.25">
      <c r="A229" s="11" t="s">
        <v>17</v>
      </c>
      <c r="B229" s="11" t="s">
        <v>18</v>
      </c>
      <c r="C229" s="11" t="s">
        <v>784</v>
      </c>
      <c r="D229" s="11" t="s">
        <v>785</v>
      </c>
      <c r="E229" s="11" t="s">
        <v>32</v>
      </c>
      <c r="F229" s="12">
        <v>52704081</v>
      </c>
      <c r="G229" s="13" t="s">
        <v>786</v>
      </c>
      <c r="H229" s="13" t="s">
        <v>211</v>
      </c>
      <c r="I229" s="14">
        <f t="shared" si="3"/>
        <v>13507560</v>
      </c>
      <c r="J229" s="14">
        <v>9005040</v>
      </c>
      <c r="K229" s="14">
        <v>4502520</v>
      </c>
      <c r="L229" s="14"/>
      <c r="M229" s="15">
        <v>44946</v>
      </c>
      <c r="N229" s="15">
        <v>45126</v>
      </c>
      <c r="O229" s="13" t="s">
        <v>549</v>
      </c>
      <c r="P229" s="13" t="s">
        <v>74</v>
      </c>
      <c r="Q229" s="13" t="s">
        <v>272</v>
      </c>
    </row>
    <row r="230" spans="1:17" s="2" customFormat="1" ht="270" x14ac:dyDescent="0.25">
      <c r="A230" s="11" t="s">
        <v>17</v>
      </c>
      <c r="B230" s="11" t="s">
        <v>18</v>
      </c>
      <c r="C230" s="11" t="s">
        <v>787</v>
      </c>
      <c r="D230" s="11" t="s">
        <v>788</v>
      </c>
      <c r="E230" s="11" t="s">
        <v>32</v>
      </c>
      <c r="F230" s="12">
        <v>1083007937</v>
      </c>
      <c r="G230" s="13" t="s">
        <v>789</v>
      </c>
      <c r="H230" s="13" t="s">
        <v>155</v>
      </c>
      <c r="I230" s="14">
        <f t="shared" si="3"/>
        <v>88773228</v>
      </c>
      <c r="J230" s="14">
        <v>88773228</v>
      </c>
      <c r="K230" s="11"/>
      <c r="L230" s="11"/>
      <c r="M230" s="15">
        <v>44944</v>
      </c>
      <c r="N230" s="15">
        <v>45291</v>
      </c>
      <c r="O230" s="13" t="s">
        <v>752</v>
      </c>
      <c r="P230" s="13" t="s">
        <v>753</v>
      </c>
      <c r="Q230" s="13" t="s">
        <v>272</v>
      </c>
    </row>
    <row r="231" spans="1:17" s="2" customFormat="1" ht="180" x14ac:dyDescent="0.25">
      <c r="A231" s="11" t="s">
        <v>17</v>
      </c>
      <c r="B231" s="11" t="s">
        <v>18</v>
      </c>
      <c r="C231" s="11" t="s">
        <v>790</v>
      </c>
      <c r="D231" s="11" t="s">
        <v>791</v>
      </c>
      <c r="E231" s="11" t="s">
        <v>32</v>
      </c>
      <c r="F231" s="12">
        <v>79359295</v>
      </c>
      <c r="G231" s="13" t="s">
        <v>792</v>
      </c>
      <c r="H231" s="13" t="s">
        <v>115</v>
      </c>
      <c r="I231" s="14">
        <f t="shared" si="3"/>
        <v>19875456</v>
      </c>
      <c r="J231" s="14">
        <v>13250304</v>
      </c>
      <c r="K231" s="14">
        <v>6625152</v>
      </c>
      <c r="L231" s="14"/>
      <c r="M231" s="15">
        <v>44951</v>
      </c>
      <c r="N231" s="15">
        <v>45131</v>
      </c>
      <c r="O231" s="13" t="s">
        <v>793</v>
      </c>
      <c r="P231" s="13" t="s">
        <v>753</v>
      </c>
      <c r="Q231" s="13" t="s">
        <v>26</v>
      </c>
    </row>
    <row r="232" spans="1:17" s="2" customFormat="1" ht="105" x14ac:dyDescent="0.25">
      <c r="A232" s="11" t="s">
        <v>17</v>
      </c>
      <c r="B232" s="11" t="s">
        <v>18</v>
      </c>
      <c r="C232" s="11" t="s">
        <v>794</v>
      </c>
      <c r="D232" s="11" t="s">
        <v>795</v>
      </c>
      <c r="E232" s="11" t="s">
        <v>32</v>
      </c>
      <c r="F232" s="12">
        <v>1000791319</v>
      </c>
      <c r="G232" s="13" t="s">
        <v>796</v>
      </c>
      <c r="H232" s="13" t="s">
        <v>53</v>
      </c>
      <c r="I232" s="14">
        <f t="shared" si="3"/>
        <v>34071800</v>
      </c>
      <c r="J232" s="14">
        <v>34071800</v>
      </c>
      <c r="K232" s="11"/>
      <c r="L232" s="11"/>
      <c r="M232" s="15">
        <v>44942</v>
      </c>
      <c r="N232" s="15">
        <v>45291</v>
      </c>
      <c r="O232" s="13" t="s">
        <v>425</v>
      </c>
      <c r="P232" s="13" t="s">
        <v>421</v>
      </c>
      <c r="Q232" s="13" t="s">
        <v>272</v>
      </c>
    </row>
    <row r="233" spans="1:17" s="2" customFormat="1" ht="105" x14ac:dyDescent="0.25">
      <c r="A233" s="11" t="s">
        <v>17</v>
      </c>
      <c r="B233" s="11" t="s">
        <v>18</v>
      </c>
      <c r="C233" s="11" t="s">
        <v>797</v>
      </c>
      <c r="D233" s="11" t="s">
        <v>798</v>
      </c>
      <c r="E233" s="11" t="s">
        <v>32</v>
      </c>
      <c r="F233" s="12">
        <v>1128048044</v>
      </c>
      <c r="G233" s="13" t="s">
        <v>799</v>
      </c>
      <c r="H233" s="13" t="s">
        <v>155</v>
      </c>
      <c r="I233" s="14">
        <f t="shared" si="3"/>
        <v>88773228</v>
      </c>
      <c r="J233" s="14">
        <v>88773228</v>
      </c>
      <c r="K233" s="11"/>
      <c r="L233" s="11"/>
      <c r="M233" s="15">
        <v>44939</v>
      </c>
      <c r="N233" s="15">
        <v>45291</v>
      </c>
      <c r="O233" s="13" t="s">
        <v>420</v>
      </c>
      <c r="P233" s="13" t="s">
        <v>421</v>
      </c>
      <c r="Q233" s="13" t="s">
        <v>272</v>
      </c>
    </row>
    <row r="234" spans="1:17" s="2" customFormat="1" ht="135" x14ac:dyDescent="0.25">
      <c r="A234" s="11" t="s">
        <v>17</v>
      </c>
      <c r="B234" s="11" t="s">
        <v>18</v>
      </c>
      <c r="C234" s="11" t="s">
        <v>800</v>
      </c>
      <c r="D234" s="11" t="s">
        <v>801</v>
      </c>
      <c r="E234" s="11" t="s">
        <v>32</v>
      </c>
      <c r="F234" s="12">
        <v>1065841498</v>
      </c>
      <c r="G234" s="13" t="s">
        <v>802</v>
      </c>
      <c r="H234" s="13" t="s">
        <v>115</v>
      </c>
      <c r="I234" s="14">
        <f t="shared" si="3"/>
        <v>39750912</v>
      </c>
      <c r="J234" s="14">
        <v>39750912</v>
      </c>
      <c r="K234" s="11"/>
      <c r="L234" s="11"/>
      <c r="M234" s="15">
        <v>44942</v>
      </c>
      <c r="N234" s="15">
        <v>45291</v>
      </c>
      <c r="O234" s="13" t="s">
        <v>420</v>
      </c>
      <c r="P234" s="13" t="s">
        <v>421</v>
      </c>
      <c r="Q234" s="13" t="s">
        <v>272</v>
      </c>
    </row>
    <row r="235" spans="1:17" s="2" customFormat="1" ht="120" x14ac:dyDescent="0.25">
      <c r="A235" s="11" t="s">
        <v>17</v>
      </c>
      <c r="B235" s="11" t="s">
        <v>18</v>
      </c>
      <c r="C235" s="11" t="s">
        <v>803</v>
      </c>
      <c r="D235" s="11" t="s">
        <v>804</v>
      </c>
      <c r="E235" s="11" t="s">
        <v>32</v>
      </c>
      <c r="F235" s="12">
        <v>1010236648</v>
      </c>
      <c r="G235" s="13" t="s">
        <v>805</v>
      </c>
      <c r="H235" s="13" t="s">
        <v>115</v>
      </c>
      <c r="I235" s="14">
        <f t="shared" si="3"/>
        <v>39750912</v>
      </c>
      <c r="J235" s="14">
        <v>39750912</v>
      </c>
      <c r="K235" s="11"/>
      <c r="L235" s="11"/>
      <c r="M235" s="15">
        <v>44942</v>
      </c>
      <c r="N235" s="15">
        <v>45291</v>
      </c>
      <c r="O235" s="13" t="s">
        <v>420</v>
      </c>
      <c r="P235" s="13" t="s">
        <v>421</v>
      </c>
      <c r="Q235" s="13" t="s">
        <v>272</v>
      </c>
    </row>
    <row r="236" spans="1:17" s="2" customFormat="1" ht="135" x14ac:dyDescent="0.25">
      <c r="A236" s="11" t="s">
        <v>17</v>
      </c>
      <c r="B236" s="11" t="s">
        <v>18</v>
      </c>
      <c r="C236" s="11" t="s">
        <v>806</v>
      </c>
      <c r="D236" s="11" t="s">
        <v>807</v>
      </c>
      <c r="E236" s="11" t="s">
        <v>32</v>
      </c>
      <c r="F236" s="12">
        <v>45549945</v>
      </c>
      <c r="G236" s="13" t="s">
        <v>808</v>
      </c>
      <c r="H236" s="13" t="s">
        <v>45</v>
      </c>
      <c r="I236" s="14">
        <f t="shared" si="3"/>
        <v>106097004</v>
      </c>
      <c r="J236" s="14">
        <v>106097004</v>
      </c>
      <c r="K236" s="11"/>
      <c r="L236" s="11"/>
      <c r="M236" s="15">
        <v>44942</v>
      </c>
      <c r="N236" s="15">
        <v>45291</v>
      </c>
      <c r="O236" s="13" t="s">
        <v>438</v>
      </c>
      <c r="P236" s="13" t="s">
        <v>421</v>
      </c>
      <c r="Q236" s="13" t="s">
        <v>272</v>
      </c>
    </row>
    <row r="237" spans="1:17" s="2" customFormat="1" ht="135" x14ac:dyDescent="0.25">
      <c r="A237" s="11" t="s">
        <v>17</v>
      </c>
      <c r="B237" s="11" t="s">
        <v>18</v>
      </c>
      <c r="C237" s="11" t="s">
        <v>809</v>
      </c>
      <c r="D237" s="11" t="s">
        <v>810</v>
      </c>
      <c r="E237" s="11" t="s">
        <v>32</v>
      </c>
      <c r="F237" s="12">
        <v>1032358700</v>
      </c>
      <c r="G237" s="13" t="s">
        <v>808</v>
      </c>
      <c r="H237" s="13" t="s">
        <v>45</v>
      </c>
      <c r="I237" s="14">
        <f t="shared" si="3"/>
        <v>106097004</v>
      </c>
      <c r="J237" s="14">
        <v>106097004</v>
      </c>
      <c r="K237" s="11"/>
      <c r="L237" s="11"/>
      <c r="M237" s="15">
        <v>44944</v>
      </c>
      <c r="N237" s="15">
        <v>45291</v>
      </c>
      <c r="O237" s="13" t="s">
        <v>438</v>
      </c>
      <c r="P237" s="13" t="s">
        <v>421</v>
      </c>
      <c r="Q237" s="13" t="s">
        <v>272</v>
      </c>
    </row>
    <row r="238" spans="1:17" s="2" customFormat="1" ht="165" x14ac:dyDescent="0.25">
      <c r="A238" s="11" t="s">
        <v>17</v>
      </c>
      <c r="B238" s="11" t="s">
        <v>18</v>
      </c>
      <c r="C238" s="11" t="s">
        <v>811</v>
      </c>
      <c r="D238" s="11" t="s">
        <v>812</v>
      </c>
      <c r="E238" s="11" t="s">
        <v>32</v>
      </c>
      <c r="F238" s="12">
        <v>1085322146</v>
      </c>
      <c r="G238" s="13" t="s">
        <v>633</v>
      </c>
      <c r="H238" s="13" t="s">
        <v>49</v>
      </c>
      <c r="I238" s="14">
        <f t="shared" si="3"/>
        <v>25421760</v>
      </c>
      <c r="J238" s="14">
        <v>25421760</v>
      </c>
      <c r="K238" s="11"/>
      <c r="L238" s="11"/>
      <c r="M238" s="15">
        <v>44944</v>
      </c>
      <c r="N238" s="15">
        <v>45063</v>
      </c>
      <c r="O238" s="13" t="s">
        <v>623</v>
      </c>
      <c r="P238" s="13" t="s">
        <v>624</v>
      </c>
      <c r="Q238" s="13" t="s">
        <v>272</v>
      </c>
    </row>
    <row r="239" spans="1:17" s="2" customFormat="1" ht="180" x14ac:dyDescent="0.25">
      <c r="A239" s="11" t="s">
        <v>17</v>
      </c>
      <c r="B239" s="11" t="s">
        <v>18</v>
      </c>
      <c r="C239" s="11" t="s">
        <v>813</v>
      </c>
      <c r="D239" s="11" t="s">
        <v>814</v>
      </c>
      <c r="E239" s="11" t="s">
        <v>32</v>
      </c>
      <c r="F239" s="12">
        <v>1090449612</v>
      </c>
      <c r="G239" s="13" t="s">
        <v>815</v>
      </c>
      <c r="H239" s="13" t="s">
        <v>49</v>
      </c>
      <c r="I239" s="14">
        <f t="shared" si="3"/>
        <v>38132640</v>
      </c>
      <c r="J239" s="14">
        <v>25421760</v>
      </c>
      <c r="K239" s="14">
        <v>12710880</v>
      </c>
      <c r="L239" s="14"/>
      <c r="M239" s="15">
        <v>44943</v>
      </c>
      <c r="N239" s="15">
        <v>45122</v>
      </c>
      <c r="O239" s="13" t="s">
        <v>623</v>
      </c>
      <c r="P239" s="13" t="s">
        <v>624</v>
      </c>
      <c r="Q239" s="13" t="s">
        <v>272</v>
      </c>
    </row>
    <row r="240" spans="1:17" s="2" customFormat="1" ht="270" x14ac:dyDescent="0.25">
      <c r="A240" s="11" t="s">
        <v>17</v>
      </c>
      <c r="B240" s="11" t="s">
        <v>18</v>
      </c>
      <c r="C240" s="11" t="s">
        <v>816</v>
      </c>
      <c r="D240" s="11" t="s">
        <v>817</v>
      </c>
      <c r="E240" s="11" t="s">
        <v>32</v>
      </c>
      <c r="F240" s="12">
        <v>1022373213</v>
      </c>
      <c r="G240" s="13" t="s">
        <v>818</v>
      </c>
      <c r="H240" s="13" t="s">
        <v>41</v>
      </c>
      <c r="I240" s="14">
        <f t="shared" si="3"/>
        <v>88773228</v>
      </c>
      <c r="J240" s="14">
        <v>88773228</v>
      </c>
      <c r="K240" s="11"/>
      <c r="L240" s="11"/>
      <c r="M240" s="15">
        <v>44943</v>
      </c>
      <c r="N240" s="15">
        <v>45291</v>
      </c>
      <c r="O240" s="13" t="s">
        <v>793</v>
      </c>
      <c r="P240" s="13" t="s">
        <v>753</v>
      </c>
      <c r="Q240" s="13" t="s">
        <v>272</v>
      </c>
    </row>
    <row r="241" spans="1:17" s="2" customFormat="1" ht="180" x14ac:dyDescent="0.25">
      <c r="A241" s="11" t="s">
        <v>17</v>
      </c>
      <c r="B241" s="11" t="s">
        <v>18</v>
      </c>
      <c r="C241" s="11" t="s">
        <v>819</v>
      </c>
      <c r="D241" s="11" t="s">
        <v>820</v>
      </c>
      <c r="E241" s="11" t="s">
        <v>32</v>
      </c>
      <c r="F241" s="12">
        <v>1118826858</v>
      </c>
      <c r="G241" s="13" t="s">
        <v>821</v>
      </c>
      <c r="H241" s="13" t="s">
        <v>211</v>
      </c>
      <c r="I241" s="14">
        <f t="shared" si="3"/>
        <v>25889490</v>
      </c>
      <c r="J241" s="14">
        <v>25889490</v>
      </c>
      <c r="K241" s="11"/>
      <c r="L241" s="11"/>
      <c r="M241" s="15">
        <v>44958</v>
      </c>
      <c r="N241" s="15">
        <v>45291</v>
      </c>
      <c r="O241" s="13" t="s">
        <v>822</v>
      </c>
      <c r="P241" s="13" t="s">
        <v>145</v>
      </c>
      <c r="Q241" s="13" t="s">
        <v>823</v>
      </c>
    </row>
    <row r="242" spans="1:17" s="2" customFormat="1" ht="195" x14ac:dyDescent="0.25">
      <c r="A242" s="11" t="s">
        <v>17</v>
      </c>
      <c r="B242" s="11" t="s">
        <v>18</v>
      </c>
      <c r="C242" s="11" t="s">
        <v>824</v>
      </c>
      <c r="D242" s="11" t="s">
        <v>825</v>
      </c>
      <c r="E242" s="11" t="s">
        <v>32</v>
      </c>
      <c r="F242" s="12">
        <v>1048604455</v>
      </c>
      <c r="G242" s="13" t="s">
        <v>826</v>
      </c>
      <c r="H242" s="13" t="s">
        <v>211</v>
      </c>
      <c r="I242" s="14">
        <f t="shared" si="3"/>
        <v>25889490</v>
      </c>
      <c r="J242" s="14">
        <v>25889490</v>
      </c>
      <c r="K242" s="11"/>
      <c r="L242" s="11"/>
      <c r="M242" s="15">
        <v>44970</v>
      </c>
      <c r="N242" s="15">
        <v>45290</v>
      </c>
      <c r="O242" s="13" t="s">
        <v>827</v>
      </c>
      <c r="P242" s="13" t="s">
        <v>145</v>
      </c>
      <c r="Q242" s="13" t="s">
        <v>828</v>
      </c>
    </row>
    <row r="243" spans="1:17" s="2" customFormat="1" ht="180" x14ac:dyDescent="0.25">
      <c r="A243" s="11" t="s">
        <v>17</v>
      </c>
      <c r="B243" s="11" t="s">
        <v>18</v>
      </c>
      <c r="C243" s="11" t="s">
        <v>829</v>
      </c>
      <c r="D243" s="11" t="s">
        <v>830</v>
      </c>
      <c r="E243" s="11" t="s">
        <v>32</v>
      </c>
      <c r="F243" s="12">
        <v>94165052</v>
      </c>
      <c r="G243" s="13" t="s">
        <v>831</v>
      </c>
      <c r="H243" s="13" t="s">
        <v>211</v>
      </c>
      <c r="I243" s="14">
        <f t="shared" si="3"/>
        <v>25889490</v>
      </c>
      <c r="J243" s="14">
        <v>25889490</v>
      </c>
      <c r="K243" s="11"/>
      <c r="L243" s="11"/>
      <c r="M243" s="15">
        <v>44960</v>
      </c>
      <c r="N243" s="15">
        <v>45290</v>
      </c>
      <c r="O243" s="13" t="s">
        <v>832</v>
      </c>
      <c r="P243" s="13" t="s">
        <v>145</v>
      </c>
      <c r="Q243" s="13" t="s">
        <v>833</v>
      </c>
    </row>
    <row r="244" spans="1:17" s="2" customFormat="1" ht="180" x14ac:dyDescent="0.25">
      <c r="A244" s="11" t="s">
        <v>17</v>
      </c>
      <c r="B244" s="11" t="s">
        <v>18</v>
      </c>
      <c r="C244" s="11" t="s">
        <v>834</v>
      </c>
      <c r="D244" s="11" t="s">
        <v>835</v>
      </c>
      <c r="E244" s="11" t="s">
        <v>32</v>
      </c>
      <c r="F244" s="12">
        <v>1006433425</v>
      </c>
      <c r="G244" s="13" t="s">
        <v>836</v>
      </c>
      <c r="H244" s="13" t="s">
        <v>211</v>
      </c>
      <c r="I244" s="14">
        <f t="shared" si="3"/>
        <v>25889490</v>
      </c>
      <c r="J244" s="14">
        <v>25889490</v>
      </c>
      <c r="K244" s="11"/>
      <c r="L244" s="11"/>
      <c r="M244" s="15">
        <v>44960</v>
      </c>
      <c r="N244" s="15">
        <v>45291</v>
      </c>
      <c r="O244" s="13" t="s">
        <v>832</v>
      </c>
      <c r="P244" s="13" t="s">
        <v>145</v>
      </c>
      <c r="Q244" s="13" t="s">
        <v>833</v>
      </c>
    </row>
    <row r="245" spans="1:17" s="2" customFormat="1" ht="180" x14ac:dyDescent="0.25">
      <c r="A245" s="11" t="s">
        <v>17</v>
      </c>
      <c r="B245" s="11" t="s">
        <v>18</v>
      </c>
      <c r="C245" s="11" t="s">
        <v>837</v>
      </c>
      <c r="D245" s="11" t="s">
        <v>838</v>
      </c>
      <c r="E245" s="11" t="s">
        <v>32</v>
      </c>
      <c r="F245" s="12">
        <v>1116259038</v>
      </c>
      <c r="G245" s="13" t="s">
        <v>831</v>
      </c>
      <c r="H245" s="13" t="s">
        <v>211</v>
      </c>
      <c r="I245" s="14">
        <f t="shared" si="3"/>
        <v>25889490</v>
      </c>
      <c r="J245" s="14">
        <v>25889490</v>
      </c>
      <c r="K245" s="11"/>
      <c r="L245" s="11"/>
      <c r="M245" s="15">
        <v>44963</v>
      </c>
      <c r="N245" s="15">
        <v>45290</v>
      </c>
      <c r="O245" s="13" t="s">
        <v>832</v>
      </c>
      <c r="P245" s="13" t="s">
        <v>145</v>
      </c>
      <c r="Q245" s="13" t="s">
        <v>833</v>
      </c>
    </row>
    <row r="246" spans="1:17" s="2" customFormat="1" ht="180" x14ac:dyDescent="0.25">
      <c r="A246" s="11" t="s">
        <v>17</v>
      </c>
      <c r="B246" s="11" t="s">
        <v>18</v>
      </c>
      <c r="C246" s="11" t="s">
        <v>839</v>
      </c>
      <c r="D246" s="11" t="s">
        <v>840</v>
      </c>
      <c r="E246" s="11" t="s">
        <v>32</v>
      </c>
      <c r="F246" s="12">
        <v>7166563</v>
      </c>
      <c r="G246" s="13" t="s">
        <v>841</v>
      </c>
      <c r="H246" s="13" t="s">
        <v>211</v>
      </c>
      <c r="I246" s="14">
        <f t="shared" si="3"/>
        <v>25889490</v>
      </c>
      <c r="J246" s="14">
        <v>25889490</v>
      </c>
      <c r="K246" s="11"/>
      <c r="L246" s="11"/>
      <c r="M246" s="15">
        <v>44959</v>
      </c>
      <c r="N246" s="15">
        <v>45290</v>
      </c>
      <c r="O246" s="13" t="s">
        <v>842</v>
      </c>
      <c r="P246" s="13" t="s">
        <v>145</v>
      </c>
      <c r="Q246" s="13" t="s">
        <v>843</v>
      </c>
    </row>
    <row r="247" spans="1:17" s="2" customFormat="1" ht="180" x14ac:dyDescent="0.25">
      <c r="A247" s="11" t="s">
        <v>17</v>
      </c>
      <c r="B247" s="11" t="s">
        <v>18</v>
      </c>
      <c r="C247" s="11" t="s">
        <v>844</v>
      </c>
      <c r="D247" s="11" t="s">
        <v>845</v>
      </c>
      <c r="E247" s="11" t="s">
        <v>32</v>
      </c>
      <c r="F247" s="12">
        <v>1049631629</v>
      </c>
      <c r="G247" s="13" t="s">
        <v>846</v>
      </c>
      <c r="H247" s="13" t="s">
        <v>211</v>
      </c>
      <c r="I247" s="14">
        <f t="shared" si="3"/>
        <v>25889490</v>
      </c>
      <c r="J247" s="14">
        <v>25889490</v>
      </c>
      <c r="K247" s="11"/>
      <c r="L247" s="11"/>
      <c r="M247" s="15">
        <v>44959</v>
      </c>
      <c r="N247" s="15">
        <v>45291</v>
      </c>
      <c r="O247" s="13" t="s">
        <v>842</v>
      </c>
      <c r="P247" s="13" t="s">
        <v>145</v>
      </c>
      <c r="Q247" s="13" t="s">
        <v>843</v>
      </c>
    </row>
    <row r="248" spans="1:17" s="2" customFormat="1" ht="180" x14ac:dyDescent="0.25">
      <c r="A248" s="11" t="s">
        <v>17</v>
      </c>
      <c r="B248" s="11" t="s">
        <v>18</v>
      </c>
      <c r="C248" s="11" t="s">
        <v>847</v>
      </c>
      <c r="D248" s="11" t="s">
        <v>848</v>
      </c>
      <c r="E248" s="11" t="s">
        <v>32</v>
      </c>
      <c r="F248" s="12">
        <v>1049620293</v>
      </c>
      <c r="G248" s="13" t="s">
        <v>846</v>
      </c>
      <c r="H248" s="13" t="s">
        <v>211</v>
      </c>
      <c r="I248" s="14">
        <f t="shared" si="3"/>
        <v>25889490</v>
      </c>
      <c r="J248" s="14">
        <v>25889490</v>
      </c>
      <c r="K248" s="11"/>
      <c r="L248" s="11"/>
      <c r="M248" s="15">
        <v>44959</v>
      </c>
      <c r="N248" s="15">
        <v>45291</v>
      </c>
      <c r="O248" s="13" t="s">
        <v>842</v>
      </c>
      <c r="P248" s="13" t="s">
        <v>145</v>
      </c>
      <c r="Q248" s="13" t="s">
        <v>843</v>
      </c>
    </row>
    <row r="249" spans="1:17" s="2" customFormat="1" ht="180" x14ac:dyDescent="0.25">
      <c r="A249" s="11" t="s">
        <v>17</v>
      </c>
      <c r="B249" s="11" t="s">
        <v>18</v>
      </c>
      <c r="C249" s="11" t="s">
        <v>849</v>
      </c>
      <c r="D249" s="11" t="s">
        <v>850</v>
      </c>
      <c r="E249" s="11" t="s">
        <v>32</v>
      </c>
      <c r="F249" s="12">
        <v>1118568266</v>
      </c>
      <c r="G249" s="13" t="s">
        <v>851</v>
      </c>
      <c r="H249" s="13" t="s">
        <v>211</v>
      </c>
      <c r="I249" s="14">
        <f t="shared" si="3"/>
        <v>25889490</v>
      </c>
      <c r="J249" s="14">
        <v>25889490</v>
      </c>
      <c r="K249" s="11"/>
      <c r="L249" s="11"/>
      <c r="M249" s="15">
        <v>44953</v>
      </c>
      <c r="N249" s="15">
        <v>45291</v>
      </c>
      <c r="O249" s="13" t="s">
        <v>852</v>
      </c>
      <c r="P249" s="13" t="s">
        <v>145</v>
      </c>
      <c r="Q249" s="13" t="s">
        <v>853</v>
      </c>
    </row>
    <row r="250" spans="1:17" s="2" customFormat="1" ht="180" x14ac:dyDescent="0.25">
      <c r="A250" s="11" t="s">
        <v>17</v>
      </c>
      <c r="B250" s="11" t="s">
        <v>18</v>
      </c>
      <c r="C250" s="11" t="s">
        <v>854</v>
      </c>
      <c r="D250" s="11" t="s">
        <v>855</v>
      </c>
      <c r="E250" s="11" t="s">
        <v>32</v>
      </c>
      <c r="F250" s="12">
        <v>1118566723</v>
      </c>
      <c r="G250" s="13" t="s">
        <v>851</v>
      </c>
      <c r="H250" s="13" t="s">
        <v>211</v>
      </c>
      <c r="I250" s="14">
        <f t="shared" si="3"/>
        <v>25889490</v>
      </c>
      <c r="J250" s="14">
        <v>25889490</v>
      </c>
      <c r="K250" s="11"/>
      <c r="L250" s="11"/>
      <c r="M250" s="15">
        <v>44953</v>
      </c>
      <c r="N250" s="15">
        <v>45291</v>
      </c>
      <c r="O250" s="13" t="s">
        <v>852</v>
      </c>
      <c r="P250" s="13" t="s">
        <v>145</v>
      </c>
      <c r="Q250" s="13" t="s">
        <v>853</v>
      </c>
    </row>
    <row r="251" spans="1:17" s="2" customFormat="1" ht="180" x14ac:dyDescent="0.25">
      <c r="A251" s="11" t="s">
        <v>17</v>
      </c>
      <c r="B251" s="11" t="s">
        <v>18</v>
      </c>
      <c r="C251" s="11" t="s">
        <v>856</v>
      </c>
      <c r="D251" s="11" t="s">
        <v>857</v>
      </c>
      <c r="E251" s="11" t="s">
        <v>32</v>
      </c>
      <c r="F251" s="12">
        <v>1118562134</v>
      </c>
      <c r="G251" s="13" t="s">
        <v>851</v>
      </c>
      <c r="H251" s="13" t="s">
        <v>211</v>
      </c>
      <c r="I251" s="14">
        <f t="shared" si="3"/>
        <v>25889490</v>
      </c>
      <c r="J251" s="14">
        <v>25889490</v>
      </c>
      <c r="K251" s="11"/>
      <c r="L251" s="11"/>
      <c r="M251" s="15">
        <v>44953</v>
      </c>
      <c r="N251" s="15">
        <v>45291</v>
      </c>
      <c r="O251" s="13" t="s">
        <v>852</v>
      </c>
      <c r="P251" s="13" t="s">
        <v>145</v>
      </c>
      <c r="Q251" s="13" t="s">
        <v>853</v>
      </c>
    </row>
    <row r="252" spans="1:17" s="2" customFormat="1" ht="195" x14ac:dyDescent="0.25">
      <c r="A252" s="11" t="s">
        <v>17</v>
      </c>
      <c r="B252" s="11" t="s">
        <v>18</v>
      </c>
      <c r="C252" s="11" t="s">
        <v>858</v>
      </c>
      <c r="D252" s="11" t="s">
        <v>859</v>
      </c>
      <c r="E252" s="11" t="s">
        <v>32</v>
      </c>
      <c r="F252" s="12">
        <v>1035232261</v>
      </c>
      <c r="G252" s="13" t="s">
        <v>860</v>
      </c>
      <c r="H252" s="13" t="s">
        <v>211</v>
      </c>
      <c r="I252" s="14">
        <f t="shared" si="3"/>
        <v>25889490</v>
      </c>
      <c r="J252" s="14">
        <v>25889490</v>
      </c>
      <c r="K252" s="11"/>
      <c r="L252" s="11"/>
      <c r="M252" s="15">
        <v>44958</v>
      </c>
      <c r="N252" s="15">
        <v>45291</v>
      </c>
      <c r="O252" s="13" t="s">
        <v>861</v>
      </c>
      <c r="P252" s="13" t="s">
        <v>145</v>
      </c>
      <c r="Q252" s="13" t="s">
        <v>862</v>
      </c>
    </row>
    <row r="253" spans="1:17" s="2" customFormat="1" ht="195" x14ac:dyDescent="0.25">
      <c r="A253" s="11" t="s">
        <v>17</v>
      </c>
      <c r="B253" s="11" t="s">
        <v>18</v>
      </c>
      <c r="C253" s="11" t="s">
        <v>863</v>
      </c>
      <c r="D253" s="11" t="s">
        <v>864</v>
      </c>
      <c r="E253" s="11" t="s">
        <v>32</v>
      </c>
      <c r="F253" s="12">
        <v>7152632</v>
      </c>
      <c r="G253" s="13" t="s">
        <v>865</v>
      </c>
      <c r="H253" s="13" t="s">
        <v>211</v>
      </c>
      <c r="I253" s="14">
        <f t="shared" si="3"/>
        <v>25889490</v>
      </c>
      <c r="J253" s="14">
        <v>25889490</v>
      </c>
      <c r="K253" s="11"/>
      <c r="L253" s="11"/>
      <c r="M253" s="15">
        <v>44960</v>
      </c>
      <c r="N253" s="15">
        <v>45291</v>
      </c>
      <c r="O253" s="13" t="s">
        <v>866</v>
      </c>
      <c r="P253" s="13" t="s">
        <v>145</v>
      </c>
      <c r="Q253" s="13" t="s">
        <v>867</v>
      </c>
    </row>
    <row r="254" spans="1:17" s="2" customFormat="1" ht="180" x14ac:dyDescent="0.25">
      <c r="A254" s="11" t="s">
        <v>17</v>
      </c>
      <c r="B254" s="11" t="s">
        <v>18</v>
      </c>
      <c r="C254" s="11" t="s">
        <v>868</v>
      </c>
      <c r="D254" s="11" t="s">
        <v>869</v>
      </c>
      <c r="E254" s="11" t="s">
        <v>32</v>
      </c>
      <c r="F254" s="12">
        <v>1055988324</v>
      </c>
      <c r="G254" s="13" t="s">
        <v>870</v>
      </c>
      <c r="H254" s="13" t="s">
        <v>211</v>
      </c>
      <c r="I254" s="14">
        <f t="shared" si="3"/>
        <v>25889490</v>
      </c>
      <c r="J254" s="14">
        <v>25889490</v>
      </c>
      <c r="K254" s="11"/>
      <c r="L254" s="11"/>
      <c r="M254" s="15">
        <v>44960</v>
      </c>
      <c r="N254" s="15">
        <v>45291</v>
      </c>
      <c r="O254" s="13" t="s">
        <v>871</v>
      </c>
      <c r="P254" s="13" t="s">
        <v>145</v>
      </c>
      <c r="Q254" s="13" t="s">
        <v>872</v>
      </c>
    </row>
    <row r="255" spans="1:17" s="2" customFormat="1" ht="210" x14ac:dyDescent="0.25">
      <c r="A255" s="11" t="s">
        <v>17</v>
      </c>
      <c r="B255" s="11" t="s">
        <v>18</v>
      </c>
      <c r="C255" s="11" t="s">
        <v>873</v>
      </c>
      <c r="D255" s="11" t="s">
        <v>874</v>
      </c>
      <c r="E255" s="11" t="s">
        <v>32</v>
      </c>
      <c r="F255" s="12">
        <v>53003923</v>
      </c>
      <c r="G255" s="13" t="s">
        <v>875</v>
      </c>
      <c r="H255" s="13" t="s">
        <v>876</v>
      </c>
      <c r="I255" s="14">
        <f t="shared" si="3"/>
        <v>97255587</v>
      </c>
      <c r="J255" s="14">
        <v>97255587</v>
      </c>
      <c r="K255" s="11"/>
      <c r="L255" s="11"/>
      <c r="M255" s="15">
        <v>44967</v>
      </c>
      <c r="N255" s="15">
        <v>45291</v>
      </c>
      <c r="O255" s="13" t="s">
        <v>144</v>
      </c>
      <c r="P255" s="13" t="s">
        <v>877</v>
      </c>
      <c r="Q255" s="13" t="s">
        <v>272</v>
      </c>
    </row>
    <row r="256" spans="1:17" s="2" customFormat="1" ht="180" x14ac:dyDescent="0.25">
      <c r="A256" s="11" t="s">
        <v>17</v>
      </c>
      <c r="B256" s="11" t="s">
        <v>18</v>
      </c>
      <c r="C256" s="11" t="s">
        <v>878</v>
      </c>
      <c r="D256" s="11" t="s">
        <v>879</v>
      </c>
      <c r="E256" s="11" t="s">
        <v>32</v>
      </c>
      <c r="F256" s="12">
        <v>93088645</v>
      </c>
      <c r="G256" s="13" t="s">
        <v>880</v>
      </c>
      <c r="H256" s="13" t="s">
        <v>211</v>
      </c>
      <c r="I256" s="14">
        <f t="shared" si="3"/>
        <v>25889490</v>
      </c>
      <c r="J256" s="14">
        <v>25889490</v>
      </c>
      <c r="K256" s="11"/>
      <c r="L256" s="11"/>
      <c r="M256" s="15">
        <v>44956</v>
      </c>
      <c r="N256" s="15">
        <v>45291</v>
      </c>
      <c r="O256" s="13" t="s">
        <v>881</v>
      </c>
      <c r="P256" s="13" t="s">
        <v>145</v>
      </c>
      <c r="Q256" s="13" t="s">
        <v>882</v>
      </c>
    </row>
    <row r="257" spans="1:17" s="2" customFormat="1" ht="180" x14ac:dyDescent="0.25">
      <c r="A257" s="11" t="s">
        <v>17</v>
      </c>
      <c r="B257" s="11" t="s">
        <v>18</v>
      </c>
      <c r="C257" s="11" t="s">
        <v>883</v>
      </c>
      <c r="D257" s="11" t="s">
        <v>884</v>
      </c>
      <c r="E257" s="11" t="s">
        <v>32</v>
      </c>
      <c r="F257" s="12">
        <v>3065586</v>
      </c>
      <c r="G257" s="13" t="s">
        <v>885</v>
      </c>
      <c r="H257" s="13" t="s">
        <v>211</v>
      </c>
      <c r="I257" s="14">
        <f t="shared" si="3"/>
        <v>25889490</v>
      </c>
      <c r="J257" s="14">
        <v>25889490</v>
      </c>
      <c r="K257" s="11"/>
      <c r="L257" s="11"/>
      <c r="M257" s="15">
        <v>44959</v>
      </c>
      <c r="N257" s="15">
        <v>45291</v>
      </c>
      <c r="O257" s="13" t="s">
        <v>886</v>
      </c>
      <c r="P257" s="13" t="s">
        <v>145</v>
      </c>
      <c r="Q257" s="13" t="s">
        <v>887</v>
      </c>
    </row>
    <row r="258" spans="1:17" s="2" customFormat="1" ht="165" x14ac:dyDescent="0.25">
      <c r="A258" s="11" t="s">
        <v>17</v>
      </c>
      <c r="B258" s="11" t="s">
        <v>18</v>
      </c>
      <c r="C258" s="11" t="s">
        <v>888</v>
      </c>
      <c r="D258" s="11" t="s">
        <v>889</v>
      </c>
      <c r="E258" s="11" t="s">
        <v>32</v>
      </c>
      <c r="F258" s="12">
        <v>195176</v>
      </c>
      <c r="G258" s="13" t="s">
        <v>890</v>
      </c>
      <c r="H258" s="13" t="s">
        <v>53</v>
      </c>
      <c r="I258" s="14">
        <f t="shared" si="3"/>
        <v>31903632</v>
      </c>
      <c r="J258" s="14">
        <v>31903632</v>
      </c>
      <c r="K258" s="11"/>
      <c r="L258" s="11"/>
      <c r="M258" s="15">
        <v>44987</v>
      </c>
      <c r="N258" s="15">
        <v>45291</v>
      </c>
      <c r="O258" s="13" t="s">
        <v>891</v>
      </c>
      <c r="P258" s="13" t="s">
        <v>892</v>
      </c>
      <c r="Q258" s="13" t="s">
        <v>272</v>
      </c>
    </row>
    <row r="259" spans="1:17" s="2" customFormat="1" ht="150" x14ac:dyDescent="0.25">
      <c r="A259" s="11" t="s">
        <v>17</v>
      </c>
      <c r="B259" s="11" t="s">
        <v>18</v>
      </c>
      <c r="C259" s="11" t="s">
        <v>893</v>
      </c>
      <c r="D259" s="11" t="s">
        <v>894</v>
      </c>
      <c r="E259" s="11" t="s">
        <v>32</v>
      </c>
      <c r="F259" s="12">
        <v>80124459</v>
      </c>
      <c r="G259" s="13" t="s">
        <v>895</v>
      </c>
      <c r="H259" s="13" t="s">
        <v>72</v>
      </c>
      <c r="I259" s="14">
        <f t="shared" si="3"/>
        <v>49323168</v>
      </c>
      <c r="J259" s="14">
        <v>49323168</v>
      </c>
      <c r="K259" s="11"/>
      <c r="L259" s="11"/>
      <c r="M259" s="15">
        <v>44943</v>
      </c>
      <c r="N259" s="15">
        <v>45291</v>
      </c>
      <c r="O259" s="13" t="s">
        <v>752</v>
      </c>
      <c r="P259" s="13" t="s">
        <v>753</v>
      </c>
      <c r="Q259" s="13" t="s">
        <v>272</v>
      </c>
    </row>
    <row r="260" spans="1:17" s="2" customFormat="1" ht="195" x14ac:dyDescent="0.25">
      <c r="A260" s="11" t="s">
        <v>17</v>
      </c>
      <c r="B260" s="11" t="s">
        <v>18</v>
      </c>
      <c r="C260" s="11" t="s">
        <v>896</v>
      </c>
      <c r="D260" s="11" t="s">
        <v>897</v>
      </c>
      <c r="E260" s="11" t="s">
        <v>32</v>
      </c>
      <c r="F260" s="12">
        <v>1094975942</v>
      </c>
      <c r="G260" s="13" t="s">
        <v>898</v>
      </c>
      <c r="H260" s="13" t="s">
        <v>115</v>
      </c>
      <c r="I260" s="14">
        <f t="shared" si="3"/>
        <v>19875456</v>
      </c>
      <c r="J260" s="14">
        <v>13250304</v>
      </c>
      <c r="K260" s="14">
        <v>6625152</v>
      </c>
      <c r="L260" s="14"/>
      <c r="M260" s="15">
        <v>44953</v>
      </c>
      <c r="N260" s="15">
        <v>45133</v>
      </c>
      <c r="O260" s="13" t="s">
        <v>752</v>
      </c>
      <c r="P260" s="13" t="s">
        <v>753</v>
      </c>
      <c r="Q260" s="13" t="s">
        <v>272</v>
      </c>
    </row>
    <row r="261" spans="1:17" s="2" customFormat="1" ht="195" x14ac:dyDescent="0.25">
      <c r="A261" s="11" t="s">
        <v>17</v>
      </c>
      <c r="B261" s="11" t="s">
        <v>18</v>
      </c>
      <c r="C261" s="11" t="s">
        <v>899</v>
      </c>
      <c r="D261" s="11" t="s">
        <v>900</v>
      </c>
      <c r="E261" s="11" t="s">
        <v>32</v>
      </c>
      <c r="F261" s="12">
        <v>1105616337</v>
      </c>
      <c r="G261" s="13" t="s">
        <v>901</v>
      </c>
      <c r="H261" s="13" t="s">
        <v>211</v>
      </c>
      <c r="I261" s="14">
        <f t="shared" si="3"/>
        <v>25889490</v>
      </c>
      <c r="J261" s="14">
        <v>25889490</v>
      </c>
      <c r="K261" s="11"/>
      <c r="L261" s="11"/>
      <c r="M261" s="15">
        <v>44945</v>
      </c>
      <c r="N261" s="15">
        <v>45291</v>
      </c>
      <c r="O261" s="13" t="s">
        <v>902</v>
      </c>
      <c r="P261" s="13" t="s">
        <v>145</v>
      </c>
      <c r="Q261" s="13" t="s">
        <v>903</v>
      </c>
    </row>
    <row r="262" spans="1:17" s="2" customFormat="1" ht="195" x14ac:dyDescent="0.25">
      <c r="A262" s="11" t="s">
        <v>17</v>
      </c>
      <c r="B262" s="11" t="s">
        <v>18</v>
      </c>
      <c r="C262" s="11" t="s">
        <v>904</v>
      </c>
      <c r="D262" s="11" t="s">
        <v>905</v>
      </c>
      <c r="E262" s="11" t="s">
        <v>32</v>
      </c>
      <c r="F262" s="12">
        <v>25313208</v>
      </c>
      <c r="G262" s="13" t="s">
        <v>906</v>
      </c>
      <c r="H262" s="13" t="s">
        <v>211</v>
      </c>
      <c r="I262" s="14">
        <f t="shared" ref="I262:I325" si="4">+J262+K262</f>
        <v>25889490</v>
      </c>
      <c r="J262" s="14">
        <v>25889490</v>
      </c>
      <c r="K262" s="11"/>
      <c r="L262" s="11"/>
      <c r="M262" s="15">
        <v>44945</v>
      </c>
      <c r="N262" s="15">
        <v>45291</v>
      </c>
      <c r="O262" s="13" t="s">
        <v>907</v>
      </c>
      <c r="P262" s="13" t="s">
        <v>145</v>
      </c>
      <c r="Q262" s="13" t="s">
        <v>908</v>
      </c>
    </row>
    <row r="263" spans="1:17" s="2" customFormat="1" ht="195" x14ac:dyDescent="0.25">
      <c r="A263" s="11" t="s">
        <v>17</v>
      </c>
      <c r="B263" s="11" t="s">
        <v>18</v>
      </c>
      <c r="C263" s="11" t="s">
        <v>909</v>
      </c>
      <c r="D263" s="11" t="s">
        <v>910</v>
      </c>
      <c r="E263" s="11" t="s">
        <v>32</v>
      </c>
      <c r="F263" s="12">
        <v>38756742</v>
      </c>
      <c r="G263" s="13" t="s">
        <v>911</v>
      </c>
      <c r="H263" s="13" t="s">
        <v>211</v>
      </c>
      <c r="I263" s="14">
        <f t="shared" si="4"/>
        <v>25889490</v>
      </c>
      <c r="J263" s="14">
        <v>25889490</v>
      </c>
      <c r="K263" s="11"/>
      <c r="L263" s="11"/>
      <c r="M263" s="15">
        <v>44944</v>
      </c>
      <c r="N263" s="15">
        <v>45291</v>
      </c>
      <c r="O263" s="13" t="s">
        <v>912</v>
      </c>
      <c r="P263" s="13" t="s">
        <v>145</v>
      </c>
      <c r="Q263" s="13" t="s">
        <v>913</v>
      </c>
    </row>
    <row r="264" spans="1:17" s="2" customFormat="1" ht="195" x14ac:dyDescent="0.25">
      <c r="A264" s="11" t="s">
        <v>17</v>
      </c>
      <c r="B264" s="11" t="s">
        <v>18</v>
      </c>
      <c r="C264" s="11" t="s">
        <v>914</v>
      </c>
      <c r="D264" s="11" t="s">
        <v>915</v>
      </c>
      <c r="E264" s="11" t="s">
        <v>32</v>
      </c>
      <c r="F264" s="12">
        <v>1124860983</v>
      </c>
      <c r="G264" s="13" t="s">
        <v>916</v>
      </c>
      <c r="H264" s="13" t="s">
        <v>211</v>
      </c>
      <c r="I264" s="14">
        <f t="shared" si="4"/>
        <v>25889490</v>
      </c>
      <c r="J264" s="14">
        <v>25889490</v>
      </c>
      <c r="K264" s="11"/>
      <c r="L264" s="11"/>
      <c r="M264" s="15">
        <v>44944</v>
      </c>
      <c r="N264" s="15">
        <v>45291</v>
      </c>
      <c r="O264" s="13" t="s">
        <v>917</v>
      </c>
      <c r="P264" s="13" t="s">
        <v>145</v>
      </c>
      <c r="Q264" s="13" t="s">
        <v>918</v>
      </c>
    </row>
    <row r="265" spans="1:17" s="2" customFormat="1" ht="180" x14ac:dyDescent="0.25">
      <c r="A265" s="11" t="s">
        <v>17</v>
      </c>
      <c r="B265" s="11" t="s">
        <v>18</v>
      </c>
      <c r="C265" s="11" t="s">
        <v>919</v>
      </c>
      <c r="D265" s="11" t="s">
        <v>920</v>
      </c>
      <c r="E265" s="11" t="s">
        <v>32</v>
      </c>
      <c r="F265" s="12">
        <v>80396565</v>
      </c>
      <c r="G265" s="13" t="s">
        <v>921</v>
      </c>
      <c r="H265" s="13" t="s">
        <v>211</v>
      </c>
      <c r="I265" s="14">
        <f t="shared" si="4"/>
        <v>25889490</v>
      </c>
      <c r="J265" s="14">
        <v>25889490</v>
      </c>
      <c r="K265" s="11"/>
      <c r="L265" s="11"/>
      <c r="M265" s="15">
        <v>44944</v>
      </c>
      <c r="N265" s="15">
        <v>45291</v>
      </c>
      <c r="O265" s="13" t="s">
        <v>922</v>
      </c>
      <c r="P265" s="13" t="s">
        <v>145</v>
      </c>
      <c r="Q265" s="13" t="s">
        <v>923</v>
      </c>
    </row>
    <row r="266" spans="1:17" s="2" customFormat="1" ht="195" x14ac:dyDescent="0.25">
      <c r="A266" s="11" t="s">
        <v>17</v>
      </c>
      <c r="B266" s="11" t="s">
        <v>18</v>
      </c>
      <c r="C266" s="11" t="s">
        <v>924</v>
      </c>
      <c r="D266" s="11" t="s">
        <v>925</v>
      </c>
      <c r="E266" s="11" t="s">
        <v>32</v>
      </c>
      <c r="F266" s="12">
        <v>40801732</v>
      </c>
      <c r="G266" s="13" t="s">
        <v>926</v>
      </c>
      <c r="H266" s="13" t="s">
        <v>211</v>
      </c>
      <c r="I266" s="14">
        <f t="shared" si="4"/>
        <v>25889490</v>
      </c>
      <c r="J266" s="14">
        <v>25889490</v>
      </c>
      <c r="K266" s="11"/>
      <c r="L266" s="11"/>
      <c r="M266" s="15">
        <v>44944</v>
      </c>
      <c r="N266" s="15">
        <v>45291</v>
      </c>
      <c r="O266" s="13" t="s">
        <v>822</v>
      </c>
      <c r="P266" s="13" t="s">
        <v>145</v>
      </c>
      <c r="Q266" s="13" t="s">
        <v>823</v>
      </c>
    </row>
    <row r="267" spans="1:17" s="2" customFormat="1" ht="195" x14ac:dyDescent="0.25">
      <c r="A267" s="11" t="s">
        <v>17</v>
      </c>
      <c r="B267" s="11" t="s">
        <v>18</v>
      </c>
      <c r="C267" s="11" t="s">
        <v>927</v>
      </c>
      <c r="D267" s="11" t="s">
        <v>928</v>
      </c>
      <c r="E267" s="11" t="s">
        <v>32</v>
      </c>
      <c r="F267" s="12">
        <v>1122135105</v>
      </c>
      <c r="G267" s="13" t="s">
        <v>929</v>
      </c>
      <c r="H267" s="13" t="s">
        <v>211</v>
      </c>
      <c r="I267" s="14">
        <f t="shared" si="4"/>
        <v>25889490</v>
      </c>
      <c r="J267" s="14">
        <v>25889490</v>
      </c>
      <c r="K267" s="11"/>
      <c r="L267" s="11"/>
      <c r="M267" s="15">
        <v>44944</v>
      </c>
      <c r="N267" s="15">
        <v>45291</v>
      </c>
      <c r="O267" s="13" t="s">
        <v>930</v>
      </c>
      <c r="P267" s="13" t="s">
        <v>145</v>
      </c>
      <c r="Q267" s="13" t="s">
        <v>931</v>
      </c>
    </row>
    <row r="268" spans="1:17" s="2" customFormat="1" ht="195" x14ac:dyDescent="0.25">
      <c r="A268" s="11" t="s">
        <v>17</v>
      </c>
      <c r="B268" s="11" t="s">
        <v>18</v>
      </c>
      <c r="C268" s="11" t="s">
        <v>932</v>
      </c>
      <c r="D268" s="11" t="s">
        <v>933</v>
      </c>
      <c r="E268" s="11" t="s">
        <v>32</v>
      </c>
      <c r="F268" s="12">
        <v>11808365</v>
      </c>
      <c r="G268" s="13" t="s">
        <v>934</v>
      </c>
      <c r="H268" s="13" t="s">
        <v>211</v>
      </c>
      <c r="I268" s="14">
        <f t="shared" si="4"/>
        <v>25889490</v>
      </c>
      <c r="J268" s="14">
        <v>25889490</v>
      </c>
      <c r="K268" s="11"/>
      <c r="L268" s="11"/>
      <c r="M268" s="15">
        <v>44944</v>
      </c>
      <c r="N268" s="15">
        <v>45291</v>
      </c>
      <c r="O268" s="13" t="s">
        <v>935</v>
      </c>
      <c r="P268" s="13" t="s">
        <v>145</v>
      </c>
      <c r="Q268" s="13" t="s">
        <v>936</v>
      </c>
    </row>
    <row r="269" spans="1:17" s="2" customFormat="1" ht="195" x14ac:dyDescent="0.25">
      <c r="A269" s="11" t="s">
        <v>17</v>
      </c>
      <c r="B269" s="11" t="s">
        <v>18</v>
      </c>
      <c r="C269" s="11" t="s">
        <v>937</v>
      </c>
      <c r="D269" s="11" t="s">
        <v>938</v>
      </c>
      <c r="E269" s="11" t="s">
        <v>32</v>
      </c>
      <c r="F269" s="12">
        <v>64558343</v>
      </c>
      <c r="G269" s="13" t="s">
        <v>939</v>
      </c>
      <c r="H269" s="13" t="s">
        <v>211</v>
      </c>
      <c r="I269" s="14">
        <f t="shared" si="4"/>
        <v>25889490</v>
      </c>
      <c r="J269" s="14">
        <v>25889490</v>
      </c>
      <c r="K269" s="11"/>
      <c r="L269" s="11"/>
      <c r="M269" s="15">
        <v>44946</v>
      </c>
      <c r="N269" s="15">
        <v>45291</v>
      </c>
      <c r="O269" s="13" t="s">
        <v>940</v>
      </c>
      <c r="P269" s="13" t="s">
        <v>145</v>
      </c>
      <c r="Q269" s="13" t="s">
        <v>941</v>
      </c>
    </row>
    <row r="270" spans="1:17" s="2" customFormat="1" ht="195" x14ac:dyDescent="0.25">
      <c r="A270" s="11" t="s">
        <v>17</v>
      </c>
      <c r="B270" s="11" t="s">
        <v>18</v>
      </c>
      <c r="C270" s="11" t="s">
        <v>942</v>
      </c>
      <c r="D270" s="11" t="s">
        <v>943</v>
      </c>
      <c r="E270" s="11" t="s">
        <v>32</v>
      </c>
      <c r="F270" s="12">
        <v>65829768</v>
      </c>
      <c r="G270" s="13" t="s">
        <v>944</v>
      </c>
      <c r="H270" s="13" t="s">
        <v>211</v>
      </c>
      <c r="I270" s="14">
        <f t="shared" si="4"/>
        <v>25889490</v>
      </c>
      <c r="J270" s="14">
        <v>25889490</v>
      </c>
      <c r="K270" s="11"/>
      <c r="L270" s="11"/>
      <c r="M270" s="15">
        <v>44944</v>
      </c>
      <c r="N270" s="15">
        <v>45291</v>
      </c>
      <c r="O270" s="13" t="s">
        <v>945</v>
      </c>
      <c r="P270" s="13" t="s">
        <v>145</v>
      </c>
      <c r="Q270" s="13" t="s">
        <v>946</v>
      </c>
    </row>
    <row r="271" spans="1:17" s="2" customFormat="1" ht="195" x14ac:dyDescent="0.25">
      <c r="A271" s="11" t="s">
        <v>17</v>
      </c>
      <c r="B271" s="11" t="s">
        <v>18</v>
      </c>
      <c r="C271" s="11" t="s">
        <v>947</v>
      </c>
      <c r="D271" s="11" t="s">
        <v>948</v>
      </c>
      <c r="E271" s="11" t="s">
        <v>32</v>
      </c>
      <c r="F271" s="12">
        <v>1003499143</v>
      </c>
      <c r="G271" s="13" t="s">
        <v>949</v>
      </c>
      <c r="H271" s="13" t="s">
        <v>211</v>
      </c>
      <c r="I271" s="14">
        <f t="shared" si="4"/>
        <v>25889490</v>
      </c>
      <c r="J271" s="14">
        <v>25889490</v>
      </c>
      <c r="K271" s="11"/>
      <c r="L271" s="11"/>
      <c r="M271" s="15">
        <v>44945</v>
      </c>
      <c r="N271" s="15">
        <v>45291</v>
      </c>
      <c r="O271" s="13" t="s">
        <v>950</v>
      </c>
      <c r="P271" s="13" t="s">
        <v>145</v>
      </c>
      <c r="Q271" s="13" t="s">
        <v>951</v>
      </c>
    </row>
    <row r="272" spans="1:17" s="2" customFormat="1" ht="210" x14ac:dyDescent="0.25">
      <c r="A272" s="11" t="s">
        <v>17</v>
      </c>
      <c r="B272" s="11" t="s">
        <v>18</v>
      </c>
      <c r="C272" s="11" t="s">
        <v>952</v>
      </c>
      <c r="D272" s="11" t="s">
        <v>953</v>
      </c>
      <c r="E272" s="11" t="s">
        <v>32</v>
      </c>
      <c r="F272" s="12">
        <v>1050944426</v>
      </c>
      <c r="G272" s="13" t="s">
        <v>954</v>
      </c>
      <c r="H272" s="13" t="s">
        <v>211</v>
      </c>
      <c r="I272" s="14">
        <f t="shared" si="4"/>
        <v>25889490</v>
      </c>
      <c r="J272" s="14">
        <v>25889490</v>
      </c>
      <c r="K272" s="11"/>
      <c r="L272" s="11"/>
      <c r="M272" s="15">
        <v>44953</v>
      </c>
      <c r="N272" s="15">
        <v>45291</v>
      </c>
      <c r="O272" s="13" t="s">
        <v>955</v>
      </c>
      <c r="P272" s="13" t="s">
        <v>145</v>
      </c>
      <c r="Q272" s="13" t="s">
        <v>956</v>
      </c>
    </row>
    <row r="273" spans="1:17" s="2" customFormat="1" ht="195" x14ac:dyDescent="0.25">
      <c r="A273" s="11" t="s">
        <v>17</v>
      </c>
      <c r="B273" s="11" t="s">
        <v>18</v>
      </c>
      <c r="C273" s="11" t="s">
        <v>957</v>
      </c>
      <c r="D273" s="11" t="s">
        <v>958</v>
      </c>
      <c r="E273" s="11" t="s">
        <v>32</v>
      </c>
      <c r="F273" s="12">
        <v>52957234</v>
      </c>
      <c r="G273" s="13" t="s">
        <v>959</v>
      </c>
      <c r="H273" s="13" t="s">
        <v>211</v>
      </c>
      <c r="I273" s="14">
        <f t="shared" si="4"/>
        <v>25889490</v>
      </c>
      <c r="J273" s="14">
        <v>25889490</v>
      </c>
      <c r="K273" s="11"/>
      <c r="L273" s="11"/>
      <c r="M273" s="15">
        <v>44950</v>
      </c>
      <c r="N273" s="15">
        <v>45291</v>
      </c>
      <c r="O273" s="13" t="s">
        <v>960</v>
      </c>
      <c r="P273" s="13" t="s">
        <v>145</v>
      </c>
      <c r="Q273" s="13" t="s">
        <v>961</v>
      </c>
    </row>
    <row r="274" spans="1:17" s="2" customFormat="1" ht="195" x14ac:dyDescent="0.25">
      <c r="A274" s="11" t="s">
        <v>17</v>
      </c>
      <c r="B274" s="11" t="s">
        <v>18</v>
      </c>
      <c r="C274" s="11" t="s">
        <v>962</v>
      </c>
      <c r="D274" s="11" t="s">
        <v>963</v>
      </c>
      <c r="E274" s="11" t="s">
        <v>32</v>
      </c>
      <c r="F274" s="12">
        <v>1063146723</v>
      </c>
      <c r="G274" s="13" t="s">
        <v>964</v>
      </c>
      <c r="H274" s="13" t="s">
        <v>211</v>
      </c>
      <c r="I274" s="14">
        <f t="shared" si="4"/>
        <v>25889490</v>
      </c>
      <c r="J274" s="14">
        <v>25889490</v>
      </c>
      <c r="K274" s="11"/>
      <c r="L274" s="11"/>
      <c r="M274" s="15">
        <v>44945</v>
      </c>
      <c r="N274" s="15">
        <v>45291</v>
      </c>
      <c r="O274" s="13" t="s">
        <v>965</v>
      </c>
      <c r="P274" s="13" t="s">
        <v>145</v>
      </c>
      <c r="Q274" s="13" t="s">
        <v>966</v>
      </c>
    </row>
    <row r="275" spans="1:17" s="2" customFormat="1" ht="195" x14ac:dyDescent="0.25">
      <c r="A275" s="11" t="s">
        <v>17</v>
      </c>
      <c r="B275" s="11" t="s">
        <v>18</v>
      </c>
      <c r="C275" s="11" t="s">
        <v>967</v>
      </c>
      <c r="D275" s="11" t="s">
        <v>968</v>
      </c>
      <c r="E275" s="11" t="s">
        <v>32</v>
      </c>
      <c r="F275" s="12">
        <v>1088974570</v>
      </c>
      <c r="G275" s="13" t="s">
        <v>969</v>
      </c>
      <c r="H275" s="13" t="s">
        <v>211</v>
      </c>
      <c r="I275" s="14">
        <f t="shared" si="4"/>
        <v>25889490</v>
      </c>
      <c r="J275" s="14">
        <v>25889490</v>
      </c>
      <c r="K275" s="11"/>
      <c r="L275" s="11"/>
      <c r="M275" s="15">
        <v>44945</v>
      </c>
      <c r="N275" s="15">
        <v>45291</v>
      </c>
      <c r="O275" s="13" t="s">
        <v>970</v>
      </c>
      <c r="P275" s="13" t="s">
        <v>145</v>
      </c>
      <c r="Q275" s="13" t="s">
        <v>971</v>
      </c>
    </row>
    <row r="276" spans="1:17" s="2" customFormat="1" ht="195" x14ac:dyDescent="0.25">
      <c r="A276" s="11" t="s">
        <v>17</v>
      </c>
      <c r="B276" s="11" t="s">
        <v>18</v>
      </c>
      <c r="C276" s="11" t="s">
        <v>972</v>
      </c>
      <c r="D276" s="11" t="s">
        <v>973</v>
      </c>
      <c r="E276" s="11" t="s">
        <v>32</v>
      </c>
      <c r="F276" s="12">
        <v>1072260066</v>
      </c>
      <c r="G276" s="13" t="s">
        <v>974</v>
      </c>
      <c r="H276" s="13" t="s">
        <v>211</v>
      </c>
      <c r="I276" s="14">
        <f t="shared" si="4"/>
        <v>25889490</v>
      </c>
      <c r="J276" s="14">
        <v>25889490</v>
      </c>
      <c r="K276" s="11"/>
      <c r="L276" s="11"/>
      <c r="M276" s="15">
        <v>44975</v>
      </c>
      <c r="N276" s="15">
        <v>45291</v>
      </c>
      <c r="O276" s="13" t="s">
        <v>975</v>
      </c>
      <c r="P276" s="13" t="s">
        <v>145</v>
      </c>
      <c r="Q276" s="13" t="s">
        <v>976</v>
      </c>
    </row>
    <row r="277" spans="1:17" s="2" customFormat="1" ht="105" x14ac:dyDescent="0.25">
      <c r="A277" s="11" t="s">
        <v>17</v>
      </c>
      <c r="B277" s="11" t="s">
        <v>18</v>
      </c>
      <c r="C277" s="11" t="s">
        <v>977</v>
      </c>
      <c r="D277" s="11" t="s">
        <v>978</v>
      </c>
      <c r="E277" s="11" t="s">
        <v>32</v>
      </c>
      <c r="F277" s="12">
        <v>45427906</v>
      </c>
      <c r="G277" s="13" t="s">
        <v>979</v>
      </c>
      <c r="H277" s="13" t="s">
        <v>115</v>
      </c>
      <c r="I277" s="14">
        <f t="shared" si="4"/>
        <v>39750912</v>
      </c>
      <c r="J277" s="14">
        <v>39750912</v>
      </c>
      <c r="K277" s="11"/>
      <c r="L277" s="11"/>
      <c r="M277" s="15">
        <v>44942</v>
      </c>
      <c r="N277" s="15">
        <v>45291</v>
      </c>
      <c r="O277" s="13" t="s">
        <v>425</v>
      </c>
      <c r="P277" s="13" t="s">
        <v>421</v>
      </c>
      <c r="Q277" s="13" t="s">
        <v>272</v>
      </c>
    </row>
    <row r="278" spans="1:17" s="2" customFormat="1" ht="150" x14ac:dyDescent="0.25">
      <c r="A278" s="11" t="s">
        <v>17</v>
      </c>
      <c r="B278" s="11" t="s">
        <v>18</v>
      </c>
      <c r="C278" s="11" t="s">
        <v>980</v>
      </c>
      <c r="D278" s="11" t="s">
        <v>981</v>
      </c>
      <c r="E278" s="11" t="s">
        <v>32</v>
      </c>
      <c r="F278" s="12">
        <v>73579250</v>
      </c>
      <c r="G278" s="13" t="s">
        <v>982</v>
      </c>
      <c r="H278" s="13" t="s">
        <v>115</v>
      </c>
      <c r="I278" s="14">
        <f t="shared" si="4"/>
        <v>39750912</v>
      </c>
      <c r="J278" s="14">
        <v>39750912</v>
      </c>
      <c r="K278" s="11"/>
      <c r="L278" s="11"/>
      <c r="M278" s="15">
        <v>44939</v>
      </c>
      <c r="N278" s="15">
        <v>45291</v>
      </c>
      <c r="O278" s="13" t="s">
        <v>420</v>
      </c>
      <c r="P278" s="13" t="s">
        <v>421</v>
      </c>
      <c r="Q278" s="13" t="s">
        <v>272</v>
      </c>
    </row>
    <row r="279" spans="1:17" s="2" customFormat="1" ht="195" x14ac:dyDescent="0.25">
      <c r="A279" s="11" t="s">
        <v>17</v>
      </c>
      <c r="B279" s="11" t="s">
        <v>18</v>
      </c>
      <c r="C279" s="11" t="s">
        <v>983</v>
      </c>
      <c r="D279" s="11" t="s">
        <v>984</v>
      </c>
      <c r="E279" s="11" t="s">
        <v>32</v>
      </c>
      <c r="F279" s="12">
        <v>31975060</v>
      </c>
      <c r="G279" s="13" t="s">
        <v>985</v>
      </c>
      <c r="H279" s="13" t="s">
        <v>465</v>
      </c>
      <c r="I279" s="14">
        <f t="shared" si="4"/>
        <v>27810432</v>
      </c>
      <c r="J279" s="14">
        <v>18540288</v>
      </c>
      <c r="K279" s="12">
        <v>9270144</v>
      </c>
      <c r="L279" s="12"/>
      <c r="M279" s="15">
        <v>44958</v>
      </c>
      <c r="N279" s="15">
        <v>45137</v>
      </c>
      <c r="O279" s="13" t="s">
        <v>793</v>
      </c>
      <c r="P279" s="13" t="s">
        <v>753</v>
      </c>
      <c r="Q279" s="13" t="s">
        <v>272</v>
      </c>
    </row>
    <row r="280" spans="1:17" s="2" customFormat="1" ht="195" x14ac:dyDescent="0.25">
      <c r="A280" s="11" t="s">
        <v>17</v>
      </c>
      <c r="B280" s="11" t="s">
        <v>18</v>
      </c>
      <c r="C280" s="11" t="s">
        <v>986</v>
      </c>
      <c r="D280" s="11" t="s">
        <v>987</v>
      </c>
      <c r="E280" s="11" t="s">
        <v>32</v>
      </c>
      <c r="F280" s="12">
        <v>1044426272</v>
      </c>
      <c r="G280" s="13" t="s">
        <v>988</v>
      </c>
      <c r="H280" s="13" t="s">
        <v>465</v>
      </c>
      <c r="I280" s="14">
        <f t="shared" si="4"/>
        <v>27810432</v>
      </c>
      <c r="J280" s="14">
        <v>18540288</v>
      </c>
      <c r="K280" s="14">
        <v>9270144</v>
      </c>
      <c r="L280" s="14"/>
      <c r="M280" s="15">
        <v>44952</v>
      </c>
      <c r="N280" s="15">
        <v>45132</v>
      </c>
      <c r="O280" s="13" t="s">
        <v>793</v>
      </c>
      <c r="P280" s="13" t="s">
        <v>753</v>
      </c>
      <c r="Q280" s="13" t="s">
        <v>272</v>
      </c>
    </row>
    <row r="281" spans="1:17" s="2" customFormat="1" ht="195" x14ac:dyDescent="0.25">
      <c r="A281" s="11" t="s">
        <v>17</v>
      </c>
      <c r="B281" s="11" t="s">
        <v>18</v>
      </c>
      <c r="C281" s="11" t="s">
        <v>989</v>
      </c>
      <c r="D281" s="11" t="s">
        <v>990</v>
      </c>
      <c r="E281" s="11" t="s">
        <v>32</v>
      </c>
      <c r="F281" s="12">
        <v>1032455846</v>
      </c>
      <c r="G281" s="13" t="s">
        <v>991</v>
      </c>
      <c r="H281" s="13" t="s">
        <v>23</v>
      </c>
      <c r="I281" s="14">
        <f t="shared" si="4"/>
        <v>76265280</v>
      </c>
      <c r="J281" s="14">
        <v>76265280</v>
      </c>
      <c r="K281" s="11"/>
      <c r="L281" s="11"/>
      <c r="M281" s="15">
        <v>44945</v>
      </c>
      <c r="N281" s="15">
        <v>45291</v>
      </c>
      <c r="O281" s="13" t="s">
        <v>793</v>
      </c>
      <c r="P281" s="13" t="s">
        <v>753</v>
      </c>
      <c r="Q281" s="13" t="s">
        <v>272</v>
      </c>
    </row>
    <row r="282" spans="1:17" s="2" customFormat="1" ht="195" x14ac:dyDescent="0.25">
      <c r="A282" s="11" t="s">
        <v>17</v>
      </c>
      <c r="B282" s="11" t="s">
        <v>18</v>
      </c>
      <c r="C282" s="11" t="s">
        <v>992</v>
      </c>
      <c r="D282" s="11" t="s">
        <v>993</v>
      </c>
      <c r="E282" s="11" t="s">
        <v>32</v>
      </c>
      <c r="F282" s="12">
        <v>1020806985</v>
      </c>
      <c r="G282" s="13" t="s">
        <v>991</v>
      </c>
      <c r="H282" s="13" t="s">
        <v>23</v>
      </c>
      <c r="I282" s="14">
        <f t="shared" si="4"/>
        <v>76265280</v>
      </c>
      <c r="J282" s="14">
        <v>76265280</v>
      </c>
      <c r="K282" s="11"/>
      <c r="L282" s="11"/>
      <c r="M282" s="15">
        <v>44945</v>
      </c>
      <c r="N282" s="15">
        <v>45291</v>
      </c>
      <c r="O282" s="13" t="s">
        <v>793</v>
      </c>
      <c r="P282" s="13" t="s">
        <v>753</v>
      </c>
      <c r="Q282" s="13" t="s">
        <v>272</v>
      </c>
    </row>
    <row r="283" spans="1:17" s="2" customFormat="1" ht="240" x14ac:dyDescent="0.25">
      <c r="A283" s="11" t="s">
        <v>17</v>
      </c>
      <c r="B283" s="11" t="s">
        <v>18</v>
      </c>
      <c r="C283" s="11" t="s">
        <v>994</v>
      </c>
      <c r="D283" s="11" t="s">
        <v>995</v>
      </c>
      <c r="E283" s="11" t="s">
        <v>32</v>
      </c>
      <c r="F283" s="12">
        <v>1103109515</v>
      </c>
      <c r="G283" s="13" t="s">
        <v>996</v>
      </c>
      <c r="H283" s="13" t="s">
        <v>72</v>
      </c>
      <c r="I283" s="14">
        <f t="shared" si="4"/>
        <v>49323168</v>
      </c>
      <c r="J283" s="14">
        <v>49323168</v>
      </c>
      <c r="K283" s="11"/>
      <c r="L283" s="11"/>
      <c r="M283" s="15">
        <v>44945</v>
      </c>
      <c r="N283" s="15">
        <v>45291</v>
      </c>
      <c r="O283" s="13" t="s">
        <v>793</v>
      </c>
      <c r="P283" s="13" t="s">
        <v>753</v>
      </c>
      <c r="Q283" s="13" t="s">
        <v>272</v>
      </c>
    </row>
    <row r="284" spans="1:17" s="2" customFormat="1" ht="165" x14ac:dyDescent="0.25">
      <c r="A284" s="11" t="s">
        <v>17</v>
      </c>
      <c r="B284" s="11" t="s">
        <v>18</v>
      </c>
      <c r="C284" s="11" t="s">
        <v>997</v>
      </c>
      <c r="D284" s="11" t="s">
        <v>998</v>
      </c>
      <c r="E284" s="11" t="s">
        <v>32</v>
      </c>
      <c r="F284" s="12">
        <v>1069720995</v>
      </c>
      <c r="G284" s="13" t="s">
        <v>999</v>
      </c>
      <c r="H284" s="13" t="s">
        <v>269</v>
      </c>
      <c r="I284" s="14">
        <f t="shared" si="4"/>
        <v>16030080</v>
      </c>
      <c r="J284" s="14">
        <v>10686720</v>
      </c>
      <c r="K284" s="14">
        <v>5343360</v>
      </c>
      <c r="L284" s="14"/>
      <c r="M284" s="15">
        <v>44951</v>
      </c>
      <c r="N284" s="15">
        <v>45131</v>
      </c>
      <c r="O284" s="13" t="s">
        <v>793</v>
      </c>
      <c r="P284" s="13" t="s">
        <v>753</v>
      </c>
      <c r="Q284" s="13" t="s">
        <v>272</v>
      </c>
    </row>
    <row r="285" spans="1:17" s="2" customFormat="1" ht="195" x14ac:dyDescent="0.25">
      <c r="A285" s="11" t="s">
        <v>17</v>
      </c>
      <c r="B285" s="11" t="s">
        <v>18</v>
      </c>
      <c r="C285" s="11" t="s">
        <v>1000</v>
      </c>
      <c r="D285" s="11" t="s">
        <v>1001</v>
      </c>
      <c r="E285" s="11" t="s">
        <v>32</v>
      </c>
      <c r="F285" s="12">
        <v>1015427509</v>
      </c>
      <c r="G285" s="13" t="s">
        <v>1002</v>
      </c>
      <c r="H285" s="13" t="s">
        <v>211</v>
      </c>
      <c r="I285" s="14">
        <f t="shared" si="4"/>
        <v>25889490</v>
      </c>
      <c r="J285" s="14">
        <v>25889490</v>
      </c>
      <c r="K285" s="11"/>
      <c r="L285" s="11"/>
      <c r="M285" s="15">
        <v>44950</v>
      </c>
      <c r="N285" s="15">
        <v>45291</v>
      </c>
      <c r="O285" s="13" t="s">
        <v>1003</v>
      </c>
      <c r="P285" s="13" t="s">
        <v>145</v>
      </c>
      <c r="Q285" s="13" t="s">
        <v>1004</v>
      </c>
    </row>
    <row r="286" spans="1:17" s="2" customFormat="1" ht="150" x14ac:dyDescent="0.25">
      <c r="A286" s="11" t="s">
        <v>17</v>
      </c>
      <c r="B286" s="11" t="s">
        <v>18</v>
      </c>
      <c r="C286" s="11" t="s">
        <v>1005</v>
      </c>
      <c r="D286" s="11" t="s">
        <v>1006</v>
      </c>
      <c r="E286" s="11" t="s">
        <v>32</v>
      </c>
      <c r="F286" s="12">
        <v>1012413047</v>
      </c>
      <c r="G286" s="13" t="s">
        <v>1007</v>
      </c>
      <c r="H286" s="13" t="s">
        <v>53</v>
      </c>
      <c r="I286" s="14">
        <f t="shared" si="4"/>
        <v>20627424</v>
      </c>
      <c r="J286" s="14">
        <v>11357280</v>
      </c>
      <c r="K286" s="14">
        <v>9270144</v>
      </c>
      <c r="L286" s="14"/>
      <c r="M286" s="15">
        <v>44957</v>
      </c>
      <c r="N286" s="15">
        <v>45137</v>
      </c>
      <c r="O286" s="13" t="s">
        <v>1008</v>
      </c>
      <c r="P286" s="13" t="s">
        <v>753</v>
      </c>
      <c r="Q286" s="13" t="s">
        <v>272</v>
      </c>
    </row>
    <row r="287" spans="1:17" s="2" customFormat="1" ht="195" x14ac:dyDescent="0.25">
      <c r="A287" s="11" t="s">
        <v>17</v>
      </c>
      <c r="B287" s="11" t="s">
        <v>18</v>
      </c>
      <c r="C287" s="11" t="s">
        <v>1009</v>
      </c>
      <c r="D287" s="11" t="s">
        <v>1010</v>
      </c>
      <c r="E287" s="11" t="s">
        <v>32</v>
      </c>
      <c r="F287" s="12">
        <v>1082959118</v>
      </c>
      <c r="G287" s="13" t="s">
        <v>1011</v>
      </c>
      <c r="H287" s="13" t="s">
        <v>211</v>
      </c>
      <c r="I287" s="14">
        <f t="shared" si="4"/>
        <v>25889490</v>
      </c>
      <c r="J287" s="14">
        <v>25889490</v>
      </c>
      <c r="K287" s="11"/>
      <c r="L287" s="11"/>
      <c r="M287" s="15">
        <v>44949</v>
      </c>
      <c r="N287" s="15">
        <v>45291</v>
      </c>
      <c r="O287" s="13" t="s">
        <v>1012</v>
      </c>
      <c r="P287" s="13" t="s">
        <v>145</v>
      </c>
      <c r="Q287" s="13" t="s">
        <v>1013</v>
      </c>
    </row>
    <row r="288" spans="1:17" s="2" customFormat="1" ht="180" x14ac:dyDescent="0.25">
      <c r="A288" s="11" t="s">
        <v>17</v>
      </c>
      <c r="B288" s="11" t="s">
        <v>18</v>
      </c>
      <c r="C288" s="11" t="s">
        <v>1014</v>
      </c>
      <c r="D288" s="11" t="s">
        <v>1015</v>
      </c>
      <c r="E288" s="11" t="s">
        <v>32</v>
      </c>
      <c r="F288" s="12">
        <v>1018487942</v>
      </c>
      <c r="G288" s="13" t="s">
        <v>1016</v>
      </c>
      <c r="H288" s="13" t="s">
        <v>211</v>
      </c>
      <c r="I288" s="14">
        <f t="shared" si="4"/>
        <v>25889490</v>
      </c>
      <c r="J288" s="14">
        <v>25889490</v>
      </c>
      <c r="K288" s="11"/>
      <c r="L288" s="11"/>
      <c r="M288" s="15">
        <v>44943</v>
      </c>
      <c r="N288" s="15">
        <v>45291</v>
      </c>
      <c r="O288" s="13" t="s">
        <v>1017</v>
      </c>
      <c r="P288" s="13" t="s">
        <v>145</v>
      </c>
      <c r="Q288" s="13" t="s">
        <v>1018</v>
      </c>
    </row>
    <row r="289" spans="1:17" s="2" customFormat="1" ht="180" x14ac:dyDescent="0.25">
      <c r="A289" s="11" t="s">
        <v>17</v>
      </c>
      <c r="B289" s="11" t="s">
        <v>18</v>
      </c>
      <c r="C289" s="11" t="s">
        <v>1019</v>
      </c>
      <c r="D289" s="11" t="s">
        <v>1020</v>
      </c>
      <c r="E289" s="11" t="s">
        <v>32</v>
      </c>
      <c r="F289" s="12">
        <v>1072896674</v>
      </c>
      <c r="G289" s="13" t="s">
        <v>1021</v>
      </c>
      <c r="H289" s="13" t="s">
        <v>211</v>
      </c>
      <c r="I289" s="14">
        <f t="shared" si="4"/>
        <v>25889490</v>
      </c>
      <c r="J289" s="14">
        <v>25889490</v>
      </c>
      <c r="K289" s="11"/>
      <c r="L289" s="11"/>
      <c r="M289" s="15">
        <v>44943</v>
      </c>
      <c r="N289" s="15">
        <v>45291</v>
      </c>
      <c r="O289" s="13" t="s">
        <v>1017</v>
      </c>
      <c r="P289" s="13" t="s">
        <v>145</v>
      </c>
      <c r="Q289" s="13" t="s">
        <v>1018</v>
      </c>
    </row>
    <row r="290" spans="1:17" s="2" customFormat="1" ht="180" x14ac:dyDescent="0.25">
      <c r="A290" s="11" t="s">
        <v>17</v>
      </c>
      <c r="B290" s="11" t="s">
        <v>18</v>
      </c>
      <c r="C290" s="11" t="s">
        <v>1022</v>
      </c>
      <c r="D290" s="11" t="s">
        <v>1023</v>
      </c>
      <c r="E290" s="11" t="s">
        <v>32</v>
      </c>
      <c r="F290" s="12">
        <v>1069758958</v>
      </c>
      <c r="G290" s="13" t="s">
        <v>1021</v>
      </c>
      <c r="H290" s="13" t="s">
        <v>211</v>
      </c>
      <c r="I290" s="14">
        <f t="shared" si="4"/>
        <v>25889490</v>
      </c>
      <c r="J290" s="14">
        <v>25889490</v>
      </c>
      <c r="K290" s="11"/>
      <c r="L290" s="11"/>
      <c r="M290" s="15">
        <v>44943</v>
      </c>
      <c r="N290" s="15">
        <v>45291</v>
      </c>
      <c r="O290" s="13" t="s">
        <v>1017</v>
      </c>
      <c r="P290" s="13" t="s">
        <v>145</v>
      </c>
      <c r="Q290" s="13" t="s">
        <v>1018</v>
      </c>
    </row>
    <row r="291" spans="1:17" s="2" customFormat="1" ht="180" x14ac:dyDescent="0.25">
      <c r="A291" s="11" t="s">
        <v>17</v>
      </c>
      <c r="B291" s="11" t="s">
        <v>18</v>
      </c>
      <c r="C291" s="11" t="s">
        <v>1024</v>
      </c>
      <c r="D291" s="11" t="s">
        <v>1025</v>
      </c>
      <c r="E291" s="11" t="s">
        <v>32</v>
      </c>
      <c r="F291" s="12">
        <v>1121930020</v>
      </c>
      <c r="G291" s="13" t="s">
        <v>1026</v>
      </c>
      <c r="H291" s="13" t="s">
        <v>53</v>
      </c>
      <c r="I291" s="14">
        <f t="shared" si="4"/>
        <v>34071840</v>
      </c>
      <c r="J291" s="14">
        <v>34071840</v>
      </c>
      <c r="K291" s="11"/>
      <c r="L291" s="11"/>
      <c r="M291" s="15">
        <v>44945</v>
      </c>
      <c r="N291" s="15">
        <v>45291</v>
      </c>
      <c r="O291" s="13" t="s">
        <v>793</v>
      </c>
      <c r="P291" s="13" t="s">
        <v>753</v>
      </c>
      <c r="Q291" s="13" t="s">
        <v>272</v>
      </c>
    </row>
    <row r="292" spans="1:17" s="2" customFormat="1" ht="255" x14ac:dyDescent="0.25">
      <c r="A292" s="11" t="s">
        <v>17</v>
      </c>
      <c r="B292" s="11" t="s">
        <v>18</v>
      </c>
      <c r="C292" s="11" t="s">
        <v>1027</v>
      </c>
      <c r="D292" s="11" t="s">
        <v>1028</v>
      </c>
      <c r="E292" s="11" t="s">
        <v>32</v>
      </c>
      <c r="F292" s="12">
        <v>1066718260</v>
      </c>
      <c r="G292" s="13" t="s">
        <v>1029</v>
      </c>
      <c r="H292" s="13" t="s">
        <v>155</v>
      </c>
      <c r="I292" s="14">
        <f t="shared" si="4"/>
        <v>88773228</v>
      </c>
      <c r="J292" s="14">
        <v>88773228</v>
      </c>
      <c r="K292" s="11"/>
      <c r="L292" s="11"/>
      <c r="M292" s="15">
        <v>44944</v>
      </c>
      <c r="N292" s="15">
        <v>45291</v>
      </c>
      <c r="O292" s="13" t="s">
        <v>793</v>
      </c>
      <c r="P292" s="13" t="s">
        <v>753</v>
      </c>
      <c r="Q292" s="13" t="s">
        <v>272</v>
      </c>
    </row>
    <row r="293" spans="1:17" s="2" customFormat="1" ht="150" x14ac:dyDescent="0.25">
      <c r="A293" s="11" t="s">
        <v>17</v>
      </c>
      <c r="B293" s="11" t="s">
        <v>18</v>
      </c>
      <c r="C293" s="11" t="s">
        <v>1030</v>
      </c>
      <c r="D293" s="11" t="s">
        <v>1031</v>
      </c>
      <c r="E293" s="11" t="s">
        <v>32</v>
      </c>
      <c r="F293" s="12">
        <v>1118544572</v>
      </c>
      <c r="G293" s="13" t="s">
        <v>1032</v>
      </c>
      <c r="H293" s="13" t="s">
        <v>111</v>
      </c>
      <c r="I293" s="14">
        <f t="shared" si="4"/>
        <v>129294252</v>
      </c>
      <c r="J293" s="14">
        <v>129294252</v>
      </c>
      <c r="K293" s="11"/>
      <c r="L293" s="11"/>
      <c r="M293" s="15">
        <v>44945</v>
      </c>
      <c r="N293" s="15">
        <v>45291</v>
      </c>
      <c r="O293" s="13" t="s">
        <v>752</v>
      </c>
      <c r="P293" s="13" t="s">
        <v>753</v>
      </c>
      <c r="Q293" s="13" t="s">
        <v>272</v>
      </c>
    </row>
    <row r="294" spans="1:17" s="2" customFormat="1" ht="150" x14ac:dyDescent="0.25">
      <c r="A294" s="11" t="s">
        <v>17</v>
      </c>
      <c r="B294" s="11" t="s">
        <v>18</v>
      </c>
      <c r="C294" s="11" t="s">
        <v>1033</v>
      </c>
      <c r="D294" s="11" t="s">
        <v>1034</v>
      </c>
      <c r="E294" s="11" t="s">
        <v>32</v>
      </c>
      <c r="F294" s="12">
        <v>1015474531</v>
      </c>
      <c r="G294" s="13" t="s">
        <v>1035</v>
      </c>
      <c r="H294" s="13" t="s">
        <v>53</v>
      </c>
      <c r="I294" s="14">
        <f t="shared" si="4"/>
        <v>17035920</v>
      </c>
      <c r="J294" s="14">
        <v>11357280</v>
      </c>
      <c r="K294" s="14">
        <v>5678640</v>
      </c>
      <c r="L294" s="14"/>
      <c r="M294" s="15">
        <v>44944</v>
      </c>
      <c r="N294" s="15">
        <v>45124</v>
      </c>
      <c r="O294" s="13" t="s">
        <v>127</v>
      </c>
      <c r="P294" s="13" t="s">
        <v>128</v>
      </c>
      <c r="Q294" s="13" t="s">
        <v>272</v>
      </c>
    </row>
    <row r="295" spans="1:17" s="2" customFormat="1" ht="150" x14ac:dyDescent="0.25">
      <c r="A295" s="11" t="s">
        <v>17</v>
      </c>
      <c r="B295" s="11" t="s">
        <v>18</v>
      </c>
      <c r="C295" s="11" t="s">
        <v>1036</v>
      </c>
      <c r="D295" s="11" t="s">
        <v>1037</v>
      </c>
      <c r="E295" s="11" t="s">
        <v>32</v>
      </c>
      <c r="F295" s="12">
        <v>51893283</v>
      </c>
      <c r="G295" s="13" t="s">
        <v>1038</v>
      </c>
      <c r="H295" s="13" t="s">
        <v>53</v>
      </c>
      <c r="I295" s="14">
        <f t="shared" si="4"/>
        <v>17035920</v>
      </c>
      <c r="J295" s="14">
        <v>11357280</v>
      </c>
      <c r="K295" s="14">
        <v>5678640</v>
      </c>
      <c r="L295" s="14"/>
      <c r="M295" s="15">
        <v>44950</v>
      </c>
      <c r="N295" s="15">
        <v>45130</v>
      </c>
      <c r="O295" s="13" t="s">
        <v>127</v>
      </c>
      <c r="P295" s="13" t="s">
        <v>128</v>
      </c>
      <c r="Q295" s="13" t="s">
        <v>26</v>
      </c>
    </row>
    <row r="296" spans="1:17" s="2" customFormat="1" ht="150" x14ac:dyDescent="0.25">
      <c r="A296" s="11" t="s">
        <v>17</v>
      </c>
      <c r="B296" s="11" t="s">
        <v>18</v>
      </c>
      <c r="C296" s="11" t="s">
        <v>1039</v>
      </c>
      <c r="D296" s="11" t="s">
        <v>1040</v>
      </c>
      <c r="E296" s="11" t="s">
        <v>32</v>
      </c>
      <c r="F296" s="12">
        <v>7706855</v>
      </c>
      <c r="G296" s="13" t="s">
        <v>1041</v>
      </c>
      <c r="H296" s="13" t="s">
        <v>45</v>
      </c>
      <c r="I296" s="14">
        <f t="shared" si="4"/>
        <v>101676295</v>
      </c>
      <c r="J296" s="14">
        <v>101676295</v>
      </c>
      <c r="K296" s="11"/>
      <c r="L296" s="11"/>
      <c r="M296" s="15">
        <v>44950</v>
      </c>
      <c r="N296" s="15">
        <v>45291</v>
      </c>
      <c r="O296" s="13" t="s">
        <v>1042</v>
      </c>
      <c r="P296" s="13" t="s">
        <v>1043</v>
      </c>
      <c r="Q296" s="13" t="s">
        <v>1044</v>
      </c>
    </row>
    <row r="297" spans="1:17" s="2" customFormat="1" ht="150" x14ac:dyDescent="0.25">
      <c r="A297" s="11" t="s">
        <v>17</v>
      </c>
      <c r="B297" s="11" t="s">
        <v>18</v>
      </c>
      <c r="C297" s="11" t="s">
        <v>1045</v>
      </c>
      <c r="D297" s="11" t="s">
        <v>1046</v>
      </c>
      <c r="E297" s="11" t="s">
        <v>32</v>
      </c>
      <c r="F297" s="12">
        <v>79797963</v>
      </c>
      <c r="G297" s="13" t="s">
        <v>1047</v>
      </c>
      <c r="H297" s="13" t="s">
        <v>155</v>
      </c>
      <c r="I297" s="14">
        <f t="shared" si="4"/>
        <v>85074343</v>
      </c>
      <c r="J297" s="14">
        <v>85074343</v>
      </c>
      <c r="K297" s="11"/>
      <c r="L297" s="11"/>
      <c r="M297" s="15">
        <v>44951</v>
      </c>
      <c r="N297" s="15">
        <v>45291</v>
      </c>
      <c r="O297" s="13" t="s">
        <v>1042</v>
      </c>
      <c r="P297" s="13" t="s">
        <v>1043</v>
      </c>
      <c r="Q297" s="13" t="s">
        <v>1044</v>
      </c>
    </row>
    <row r="298" spans="1:17" s="2" customFormat="1" ht="165" x14ac:dyDescent="0.25">
      <c r="A298" s="11" t="s">
        <v>17</v>
      </c>
      <c r="B298" s="11" t="s">
        <v>18</v>
      </c>
      <c r="C298" s="11" t="s">
        <v>1048</v>
      </c>
      <c r="D298" s="11" t="s">
        <v>1049</v>
      </c>
      <c r="E298" s="11" t="s">
        <v>32</v>
      </c>
      <c r="F298" s="12">
        <v>1053850793</v>
      </c>
      <c r="G298" s="13" t="s">
        <v>1050</v>
      </c>
      <c r="H298" s="13" t="s">
        <v>72</v>
      </c>
      <c r="I298" s="14">
        <f t="shared" si="4"/>
        <v>24661584</v>
      </c>
      <c r="J298" s="14">
        <v>16441056</v>
      </c>
      <c r="K298" s="12">
        <v>8220528</v>
      </c>
      <c r="L298" s="12"/>
      <c r="M298" s="15">
        <v>44978</v>
      </c>
      <c r="N298" s="15">
        <v>45158</v>
      </c>
      <c r="O298" s="13" t="s">
        <v>793</v>
      </c>
      <c r="P298" s="13" t="s">
        <v>753</v>
      </c>
      <c r="Q298" s="13" t="s">
        <v>272</v>
      </c>
    </row>
    <row r="299" spans="1:17" s="2" customFormat="1" ht="165" x14ac:dyDescent="0.25">
      <c r="A299" s="11" t="s">
        <v>17</v>
      </c>
      <c r="B299" s="11" t="s">
        <v>18</v>
      </c>
      <c r="C299" s="11" t="s">
        <v>1051</v>
      </c>
      <c r="D299" s="11" t="s">
        <v>1052</v>
      </c>
      <c r="E299" s="11" t="s">
        <v>32</v>
      </c>
      <c r="F299" s="12">
        <v>49597267</v>
      </c>
      <c r="G299" s="13" t="s">
        <v>1053</v>
      </c>
      <c r="H299" s="13" t="s">
        <v>45</v>
      </c>
      <c r="I299" s="14">
        <f t="shared" si="4"/>
        <v>101676295</v>
      </c>
      <c r="J299" s="14">
        <v>101676295</v>
      </c>
      <c r="K299" s="11"/>
      <c r="L299" s="11"/>
      <c r="M299" s="15">
        <v>44958</v>
      </c>
      <c r="N299" s="15">
        <v>45291</v>
      </c>
      <c r="O299" s="13" t="s">
        <v>1042</v>
      </c>
      <c r="P299" s="13" t="s">
        <v>1043</v>
      </c>
      <c r="Q299" s="13" t="s">
        <v>1044</v>
      </c>
    </row>
    <row r="300" spans="1:17" s="2" customFormat="1" ht="150" x14ac:dyDescent="0.25">
      <c r="A300" s="11" t="s">
        <v>17</v>
      </c>
      <c r="B300" s="11" t="s">
        <v>18</v>
      </c>
      <c r="C300" s="11" t="s">
        <v>1054</v>
      </c>
      <c r="D300" s="11" t="s">
        <v>1055</v>
      </c>
      <c r="E300" s="11" t="s">
        <v>32</v>
      </c>
      <c r="F300" s="12">
        <v>53103462</v>
      </c>
      <c r="G300" s="13" t="s">
        <v>1056</v>
      </c>
      <c r="H300" s="13" t="s">
        <v>155</v>
      </c>
      <c r="I300" s="14">
        <f t="shared" si="4"/>
        <v>85074343</v>
      </c>
      <c r="J300" s="14">
        <v>85074343</v>
      </c>
      <c r="K300" s="11"/>
      <c r="L300" s="11"/>
      <c r="M300" s="15">
        <v>44953</v>
      </c>
      <c r="N300" s="15">
        <v>45291</v>
      </c>
      <c r="O300" s="13" t="s">
        <v>1042</v>
      </c>
      <c r="P300" s="13" t="s">
        <v>1043</v>
      </c>
      <c r="Q300" s="13" t="s">
        <v>1044</v>
      </c>
    </row>
    <row r="301" spans="1:17" s="2" customFormat="1" ht="150" x14ac:dyDescent="0.25">
      <c r="A301" s="11" t="s">
        <v>17</v>
      </c>
      <c r="B301" s="11" t="s">
        <v>18</v>
      </c>
      <c r="C301" s="11" t="s">
        <v>1057</v>
      </c>
      <c r="D301" s="11" t="s">
        <v>1058</v>
      </c>
      <c r="E301" s="11" t="s">
        <v>32</v>
      </c>
      <c r="F301" s="12">
        <v>6385999</v>
      </c>
      <c r="G301" s="13" t="s">
        <v>1059</v>
      </c>
      <c r="H301" s="13" t="s">
        <v>155</v>
      </c>
      <c r="I301" s="14">
        <f t="shared" si="4"/>
        <v>85074343</v>
      </c>
      <c r="J301" s="14">
        <v>85074343</v>
      </c>
      <c r="K301" s="11"/>
      <c r="L301" s="11"/>
      <c r="M301" s="15">
        <v>44952</v>
      </c>
      <c r="N301" s="15">
        <v>45291</v>
      </c>
      <c r="O301" s="13" t="s">
        <v>1042</v>
      </c>
      <c r="P301" s="13" t="s">
        <v>1043</v>
      </c>
      <c r="Q301" s="13" t="s">
        <v>1044</v>
      </c>
    </row>
    <row r="302" spans="1:17" s="2" customFormat="1" ht="150" x14ac:dyDescent="0.25">
      <c r="A302" s="11" t="s">
        <v>17</v>
      </c>
      <c r="B302" s="11" t="s">
        <v>18</v>
      </c>
      <c r="C302" s="11" t="s">
        <v>1060</v>
      </c>
      <c r="D302" s="11" t="s">
        <v>1061</v>
      </c>
      <c r="E302" s="11" t="s">
        <v>32</v>
      </c>
      <c r="F302" s="12">
        <v>80253494</v>
      </c>
      <c r="G302" s="13" t="s">
        <v>1062</v>
      </c>
      <c r="H302" s="13" t="s">
        <v>53</v>
      </c>
      <c r="I302" s="14">
        <f t="shared" si="4"/>
        <v>17035920</v>
      </c>
      <c r="J302" s="14">
        <v>11357280</v>
      </c>
      <c r="K302" s="12">
        <v>5678640</v>
      </c>
      <c r="L302" s="12"/>
      <c r="M302" s="15">
        <v>44977</v>
      </c>
      <c r="N302" s="15">
        <v>45157</v>
      </c>
      <c r="O302" s="13" t="s">
        <v>1008</v>
      </c>
      <c r="P302" s="13" t="s">
        <v>753</v>
      </c>
      <c r="Q302" s="13" t="s">
        <v>272</v>
      </c>
    </row>
    <row r="303" spans="1:17" s="2" customFormat="1" ht="135" x14ac:dyDescent="0.25">
      <c r="A303" s="11" t="s">
        <v>17</v>
      </c>
      <c r="B303" s="11" t="s">
        <v>18</v>
      </c>
      <c r="C303" s="11" t="s">
        <v>1063</v>
      </c>
      <c r="D303" s="11" t="s">
        <v>1064</v>
      </c>
      <c r="E303" s="11" t="s">
        <v>32</v>
      </c>
      <c r="F303" s="12">
        <v>46450390</v>
      </c>
      <c r="G303" s="13" t="s">
        <v>1065</v>
      </c>
      <c r="H303" s="13" t="s">
        <v>49</v>
      </c>
      <c r="I303" s="14">
        <f t="shared" si="4"/>
        <v>73087560</v>
      </c>
      <c r="J303" s="14">
        <v>73087560</v>
      </c>
      <c r="K303" s="11"/>
      <c r="L303" s="11"/>
      <c r="M303" s="15">
        <v>44952</v>
      </c>
      <c r="N303" s="15">
        <v>45291</v>
      </c>
      <c r="O303" s="13" t="s">
        <v>1042</v>
      </c>
      <c r="P303" s="13" t="s">
        <v>1043</v>
      </c>
      <c r="Q303" s="13" t="s">
        <v>1044</v>
      </c>
    </row>
    <row r="304" spans="1:17" s="2" customFormat="1" ht="165" x14ac:dyDescent="0.25">
      <c r="A304" s="11" t="s">
        <v>17</v>
      </c>
      <c r="B304" s="11" t="s">
        <v>18</v>
      </c>
      <c r="C304" s="11" t="s">
        <v>1066</v>
      </c>
      <c r="D304" s="11" t="s">
        <v>1067</v>
      </c>
      <c r="E304" s="11" t="s">
        <v>32</v>
      </c>
      <c r="F304" s="12">
        <v>52018426</v>
      </c>
      <c r="G304" s="13" t="s">
        <v>1068</v>
      </c>
      <c r="H304" s="13" t="s">
        <v>53</v>
      </c>
      <c r="I304" s="14">
        <f t="shared" si="4"/>
        <v>32652180</v>
      </c>
      <c r="J304" s="14">
        <v>32652180</v>
      </c>
      <c r="K304" s="11"/>
      <c r="L304" s="11"/>
      <c r="M304" s="15">
        <v>44950</v>
      </c>
      <c r="N304" s="15">
        <v>45291</v>
      </c>
      <c r="O304" s="13" t="s">
        <v>1042</v>
      </c>
      <c r="P304" s="13" t="s">
        <v>1043</v>
      </c>
      <c r="Q304" s="13" t="s">
        <v>1044</v>
      </c>
    </row>
    <row r="305" spans="1:17" s="2" customFormat="1" ht="105" x14ac:dyDescent="0.25">
      <c r="A305" s="11" t="s">
        <v>17</v>
      </c>
      <c r="B305" s="11" t="s">
        <v>18</v>
      </c>
      <c r="C305" s="11" t="s">
        <v>1069</v>
      </c>
      <c r="D305" s="11" t="s">
        <v>1070</v>
      </c>
      <c r="E305" s="11" t="s">
        <v>32</v>
      </c>
      <c r="F305" s="12">
        <v>3082431</v>
      </c>
      <c r="G305" s="13" t="s">
        <v>1071</v>
      </c>
      <c r="H305" s="13" t="s">
        <v>53</v>
      </c>
      <c r="I305" s="14">
        <f t="shared" si="4"/>
        <v>17035920</v>
      </c>
      <c r="J305" s="14">
        <v>11357280</v>
      </c>
      <c r="K305" s="14">
        <v>5678640</v>
      </c>
      <c r="L305" s="14"/>
      <c r="M305" s="15">
        <v>44957</v>
      </c>
      <c r="N305" s="15">
        <v>45137</v>
      </c>
      <c r="O305" s="13" t="s">
        <v>1072</v>
      </c>
      <c r="P305" s="13" t="s">
        <v>1073</v>
      </c>
      <c r="Q305" s="13" t="s">
        <v>1074</v>
      </c>
    </row>
    <row r="306" spans="1:17" s="2" customFormat="1" ht="120" x14ac:dyDescent="0.25">
      <c r="A306" s="11" t="s">
        <v>17</v>
      </c>
      <c r="B306" s="11" t="s">
        <v>18</v>
      </c>
      <c r="C306" s="11" t="s">
        <v>1075</v>
      </c>
      <c r="D306" s="11" t="s">
        <v>1076</v>
      </c>
      <c r="E306" s="11" t="s">
        <v>32</v>
      </c>
      <c r="F306" s="12">
        <v>1065659446</v>
      </c>
      <c r="G306" s="13" t="s">
        <v>1077</v>
      </c>
      <c r="H306" s="13" t="s">
        <v>23</v>
      </c>
      <c r="I306" s="14">
        <f t="shared" si="4"/>
        <v>38132640</v>
      </c>
      <c r="J306" s="14">
        <v>25421760</v>
      </c>
      <c r="K306" s="14">
        <v>12710880</v>
      </c>
      <c r="L306" s="14"/>
      <c r="M306" s="15">
        <v>44958</v>
      </c>
      <c r="N306" s="15">
        <v>45138</v>
      </c>
      <c r="O306" s="13" t="s">
        <v>1072</v>
      </c>
      <c r="P306" s="13" t="s">
        <v>1073</v>
      </c>
      <c r="Q306" s="13" t="s">
        <v>1074</v>
      </c>
    </row>
    <row r="307" spans="1:17" s="2" customFormat="1" ht="165" x14ac:dyDescent="0.25">
      <c r="A307" s="11" t="s">
        <v>17</v>
      </c>
      <c r="B307" s="11" t="s">
        <v>18</v>
      </c>
      <c r="C307" s="11" t="s">
        <v>1078</v>
      </c>
      <c r="D307" s="11" t="s">
        <v>1079</v>
      </c>
      <c r="E307" s="11" t="s">
        <v>32</v>
      </c>
      <c r="F307" s="12">
        <v>64574145</v>
      </c>
      <c r="G307" s="13" t="s">
        <v>1080</v>
      </c>
      <c r="H307" s="13" t="s">
        <v>45</v>
      </c>
      <c r="I307" s="14">
        <f t="shared" si="4"/>
        <v>53048502</v>
      </c>
      <c r="J307" s="14">
        <v>35365668</v>
      </c>
      <c r="K307" s="14">
        <v>17682834</v>
      </c>
      <c r="L307" s="14"/>
      <c r="M307" s="15">
        <v>44957</v>
      </c>
      <c r="N307" s="15">
        <v>45138</v>
      </c>
      <c r="O307" s="13" t="s">
        <v>1072</v>
      </c>
      <c r="P307" s="13" t="s">
        <v>1073</v>
      </c>
      <c r="Q307" s="13" t="s">
        <v>1074</v>
      </c>
    </row>
    <row r="308" spans="1:17" s="2" customFormat="1" ht="120" x14ac:dyDescent="0.25">
      <c r="A308" s="11" t="s">
        <v>17</v>
      </c>
      <c r="B308" s="11" t="s">
        <v>18</v>
      </c>
      <c r="C308" s="11" t="s">
        <v>1081</v>
      </c>
      <c r="D308" s="11" t="s">
        <v>1082</v>
      </c>
      <c r="E308" s="11" t="s">
        <v>32</v>
      </c>
      <c r="F308" s="12">
        <v>52423402</v>
      </c>
      <c r="G308" s="13" t="s">
        <v>1083</v>
      </c>
      <c r="H308" s="13" t="s">
        <v>45</v>
      </c>
      <c r="I308" s="14">
        <f t="shared" si="4"/>
        <v>53048502</v>
      </c>
      <c r="J308" s="14">
        <v>35365668</v>
      </c>
      <c r="K308" s="14">
        <v>17682834</v>
      </c>
      <c r="L308" s="14"/>
      <c r="M308" s="15">
        <v>44957</v>
      </c>
      <c r="N308" s="15">
        <v>45137</v>
      </c>
      <c r="O308" s="13" t="s">
        <v>1072</v>
      </c>
      <c r="P308" s="13" t="s">
        <v>1073</v>
      </c>
      <c r="Q308" s="13" t="s">
        <v>1074</v>
      </c>
    </row>
    <row r="309" spans="1:17" s="2" customFormat="1" ht="120" x14ac:dyDescent="0.25">
      <c r="A309" s="11" t="s">
        <v>17</v>
      </c>
      <c r="B309" s="11" t="s">
        <v>18</v>
      </c>
      <c r="C309" s="11" t="s">
        <v>1084</v>
      </c>
      <c r="D309" s="11" t="s">
        <v>1085</v>
      </c>
      <c r="E309" s="11" t="s">
        <v>32</v>
      </c>
      <c r="F309" s="12">
        <v>52310337</v>
      </c>
      <c r="G309" s="13" t="s">
        <v>1086</v>
      </c>
      <c r="H309" s="13" t="s">
        <v>45</v>
      </c>
      <c r="I309" s="14">
        <f t="shared" si="4"/>
        <v>53048502</v>
      </c>
      <c r="J309" s="14">
        <v>35365668</v>
      </c>
      <c r="K309" s="14">
        <v>17682834</v>
      </c>
      <c r="L309" s="14"/>
      <c r="M309" s="15">
        <v>44958</v>
      </c>
      <c r="N309" s="15">
        <v>45138</v>
      </c>
      <c r="O309" s="13" t="s">
        <v>1072</v>
      </c>
      <c r="P309" s="13" t="s">
        <v>1073</v>
      </c>
      <c r="Q309" s="13" t="s">
        <v>1074</v>
      </c>
    </row>
    <row r="310" spans="1:17" s="2" customFormat="1" ht="120" x14ac:dyDescent="0.25">
      <c r="A310" s="11" t="s">
        <v>17</v>
      </c>
      <c r="B310" s="11" t="s">
        <v>18</v>
      </c>
      <c r="C310" s="11" t="s">
        <v>1087</v>
      </c>
      <c r="D310" s="11" t="s">
        <v>1088</v>
      </c>
      <c r="E310" s="11" t="s">
        <v>32</v>
      </c>
      <c r="F310" s="12">
        <v>77177005</v>
      </c>
      <c r="G310" s="13" t="s">
        <v>1089</v>
      </c>
      <c r="H310" s="13" t="s">
        <v>45</v>
      </c>
      <c r="I310" s="14">
        <f t="shared" si="4"/>
        <v>53048502</v>
      </c>
      <c r="J310" s="14">
        <v>35365668</v>
      </c>
      <c r="K310" s="12">
        <v>17682834</v>
      </c>
      <c r="L310" s="12"/>
      <c r="M310" s="15">
        <v>44959</v>
      </c>
      <c r="N310" s="15">
        <v>45139</v>
      </c>
      <c r="O310" s="13" t="s">
        <v>1072</v>
      </c>
      <c r="P310" s="13" t="s">
        <v>1073</v>
      </c>
      <c r="Q310" s="13" t="s">
        <v>1090</v>
      </c>
    </row>
    <row r="311" spans="1:17" s="2" customFormat="1" ht="150" x14ac:dyDescent="0.25">
      <c r="A311" s="11" t="s">
        <v>17</v>
      </c>
      <c r="B311" s="11" t="s">
        <v>18</v>
      </c>
      <c r="C311" s="11" t="s">
        <v>1091</v>
      </c>
      <c r="D311" s="11" t="s">
        <v>1092</v>
      </c>
      <c r="E311" s="11" t="s">
        <v>32</v>
      </c>
      <c r="F311" s="12">
        <v>7573114</v>
      </c>
      <c r="G311" s="13" t="s">
        <v>1093</v>
      </c>
      <c r="H311" s="13" t="s">
        <v>490</v>
      </c>
      <c r="I311" s="14">
        <f t="shared" si="4"/>
        <v>96970689</v>
      </c>
      <c r="J311" s="14">
        <v>96970689</v>
      </c>
      <c r="K311" s="11"/>
      <c r="L311" s="11"/>
      <c r="M311" s="15">
        <v>44957</v>
      </c>
      <c r="N311" s="15">
        <v>45229</v>
      </c>
      <c r="O311" s="13" t="s">
        <v>1072</v>
      </c>
      <c r="P311" s="13" t="s">
        <v>1073</v>
      </c>
      <c r="Q311" s="13" t="s">
        <v>1074</v>
      </c>
    </row>
    <row r="312" spans="1:17" s="2" customFormat="1" ht="180" x14ac:dyDescent="0.25">
      <c r="A312" s="11" t="s">
        <v>17</v>
      </c>
      <c r="B312" s="11" t="s">
        <v>18</v>
      </c>
      <c r="C312" s="11" t="s">
        <v>1094</v>
      </c>
      <c r="D312" s="11" t="s">
        <v>1095</v>
      </c>
      <c r="E312" s="11" t="s">
        <v>32</v>
      </c>
      <c r="F312" s="12">
        <v>1088261434</v>
      </c>
      <c r="G312" s="13" t="s">
        <v>1096</v>
      </c>
      <c r="H312" s="13" t="s">
        <v>155</v>
      </c>
      <c r="I312" s="14">
        <f t="shared" si="4"/>
        <v>85074344</v>
      </c>
      <c r="J312" s="14">
        <v>85074344</v>
      </c>
      <c r="K312" s="11"/>
      <c r="L312" s="11"/>
      <c r="M312" s="15">
        <v>44943</v>
      </c>
      <c r="N312" s="15">
        <v>45291</v>
      </c>
      <c r="O312" s="13" t="s">
        <v>1097</v>
      </c>
      <c r="P312" s="13" t="s">
        <v>1098</v>
      </c>
      <c r="Q312" s="13" t="s">
        <v>272</v>
      </c>
    </row>
    <row r="313" spans="1:17" s="2" customFormat="1" ht="165" x14ac:dyDescent="0.25">
      <c r="A313" s="11" t="s">
        <v>17</v>
      </c>
      <c r="B313" s="11" t="s">
        <v>18</v>
      </c>
      <c r="C313" s="11" t="s">
        <v>1099</v>
      </c>
      <c r="D313" s="11" t="s">
        <v>1100</v>
      </c>
      <c r="E313" s="11" t="s">
        <v>32</v>
      </c>
      <c r="F313" s="12">
        <v>80013266</v>
      </c>
      <c r="G313" s="13" t="s">
        <v>1101</v>
      </c>
      <c r="H313" s="13" t="s">
        <v>155</v>
      </c>
      <c r="I313" s="14">
        <f t="shared" si="4"/>
        <v>73977690</v>
      </c>
      <c r="J313" s="14">
        <v>73977690</v>
      </c>
      <c r="K313" s="11"/>
      <c r="L313" s="11"/>
      <c r="M313" s="15">
        <v>44943</v>
      </c>
      <c r="N313" s="15">
        <v>45246</v>
      </c>
      <c r="O313" s="13" t="s">
        <v>1097</v>
      </c>
      <c r="P313" s="13" t="s">
        <v>1098</v>
      </c>
      <c r="Q313" s="13" t="s">
        <v>272</v>
      </c>
    </row>
    <row r="314" spans="1:17" s="2" customFormat="1" ht="195" x14ac:dyDescent="0.25">
      <c r="A314" s="11" t="s">
        <v>17</v>
      </c>
      <c r="B314" s="11" t="s">
        <v>18</v>
      </c>
      <c r="C314" s="11" t="s">
        <v>1102</v>
      </c>
      <c r="D314" s="11" t="s">
        <v>1103</v>
      </c>
      <c r="E314" s="11" t="s">
        <v>32</v>
      </c>
      <c r="F314" s="12">
        <v>1010135630</v>
      </c>
      <c r="G314" s="13" t="s">
        <v>1104</v>
      </c>
      <c r="H314" s="13" t="s">
        <v>465</v>
      </c>
      <c r="I314" s="14">
        <f t="shared" si="4"/>
        <v>40325126</v>
      </c>
      <c r="J314" s="14">
        <v>40325126</v>
      </c>
      <c r="K314" s="11"/>
      <c r="L314" s="11"/>
      <c r="M314" s="15">
        <v>44943</v>
      </c>
      <c r="N314" s="15">
        <v>45215</v>
      </c>
      <c r="O314" s="13" t="s">
        <v>1097</v>
      </c>
      <c r="P314" s="13" t="s">
        <v>1098</v>
      </c>
      <c r="Q314" s="13" t="s">
        <v>272</v>
      </c>
    </row>
    <row r="315" spans="1:17" s="2" customFormat="1" ht="255" x14ac:dyDescent="0.25">
      <c r="A315" s="11" t="s">
        <v>17</v>
      </c>
      <c r="B315" s="11" t="s">
        <v>18</v>
      </c>
      <c r="C315" s="11" t="s">
        <v>1105</v>
      </c>
      <c r="D315" s="11" t="s">
        <v>1106</v>
      </c>
      <c r="E315" s="11" t="s">
        <v>32</v>
      </c>
      <c r="F315" s="12">
        <v>52914733</v>
      </c>
      <c r="G315" s="13" t="s">
        <v>1107</v>
      </c>
      <c r="H315" s="13" t="s">
        <v>23</v>
      </c>
      <c r="I315" s="14">
        <f t="shared" si="4"/>
        <v>63554400</v>
      </c>
      <c r="J315" s="14">
        <v>63554400</v>
      </c>
      <c r="K315" s="11"/>
      <c r="L315" s="11"/>
      <c r="M315" s="15">
        <v>44944</v>
      </c>
      <c r="N315" s="15">
        <v>45247</v>
      </c>
      <c r="O315" s="13" t="s">
        <v>1108</v>
      </c>
      <c r="P315" s="13" t="s">
        <v>1098</v>
      </c>
      <c r="Q315" s="13" t="s">
        <v>272</v>
      </c>
    </row>
    <row r="316" spans="1:17" s="8" customFormat="1" ht="270" x14ac:dyDescent="0.25">
      <c r="A316" s="11" t="s">
        <v>17</v>
      </c>
      <c r="B316" s="11" t="s">
        <v>18</v>
      </c>
      <c r="C316" s="11" t="s">
        <v>1109</v>
      </c>
      <c r="D316" s="11" t="s">
        <v>1110</v>
      </c>
      <c r="E316" s="11" t="s">
        <v>32</v>
      </c>
      <c r="F316" s="12">
        <v>1032469098</v>
      </c>
      <c r="G316" s="13" t="s">
        <v>1111</v>
      </c>
      <c r="H316" s="13" t="s">
        <v>155</v>
      </c>
      <c r="I316" s="14">
        <f t="shared" si="4"/>
        <v>85074344</v>
      </c>
      <c r="J316" s="14">
        <v>85074344</v>
      </c>
      <c r="K316" s="11"/>
      <c r="L316" s="11"/>
      <c r="M316" s="15">
        <v>44943</v>
      </c>
      <c r="N316" s="15">
        <v>45291</v>
      </c>
      <c r="O316" s="13" t="s">
        <v>1108</v>
      </c>
      <c r="P316" s="13" t="s">
        <v>1098</v>
      </c>
      <c r="Q316" s="13" t="s">
        <v>272</v>
      </c>
    </row>
    <row r="317" spans="1:17" s="2" customFormat="1" ht="270" x14ac:dyDescent="0.25">
      <c r="A317" s="11" t="s">
        <v>17</v>
      </c>
      <c r="B317" s="11" t="s">
        <v>18</v>
      </c>
      <c r="C317" s="11" t="s">
        <v>1112</v>
      </c>
      <c r="D317" s="11" t="s">
        <v>1113</v>
      </c>
      <c r="E317" s="11" t="s">
        <v>32</v>
      </c>
      <c r="F317" s="12">
        <v>1069434078</v>
      </c>
      <c r="G317" s="13" t="s">
        <v>1114</v>
      </c>
      <c r="H317" s="13" t="s">
        <v>23</v>
      </c>
      <c r="I317" s="14">
        <f t="shared" si="4"/>
        <v>63554400</v>
      </c>
      <c r="J317" s="14">
        <v>63554400</v>
      </c>
      <c r="K317" s="11"/>
      <c r="L317" s="11"/>
      <c r="M317" s="15">
        <v>44943</v>
      </c>
      <c r="N317" s="15">
        <v>45246</v>
      </c>
      <c r="O317" s="13" t="s">
        <v>1108</v>
      </c>
      <c r="P317" s="13" t="s">
        <v>1098</v>
      </c>
      <c r="Q317" s="13" t="s">
        <v>272</v>
      </c>
    </row>
    <row r="318" spans="1:17" s="2" customFormat="1" ht="120" x14ac:dyDescent="0.25">
      <c r="A318" s="11" t="s">
        <v>17</v>
      </c>
      <c r="B318" s="11" t="s">
        <v>18</v>
      </c>
      <c r="C318" s="11" t="s">
        <v>1115</v>
      </c>
      <c r="D318" s="11" t="s">
        <v>1116</v>
      </c>
      <c r="E318" s="11" t="s">
        <v>32</v>
      </c>
      <c r="F318" s="12">
        <v>79427118</v>
      </c>
      <c r="G318" s="13" t="s">
        <v>1117</v>
      </c>
      <c r="H318" s="13" t="s">
        <v>53</v>
      </c>
      <c r="I318" s="14">
        <f t="shared" si="4"/>
        <v>17035920</v>
      </c>
      <c r="J318" s="14">
        <v>11357280</v>
      </c>
      <c r="K318" s="12">
        <v>5678640</v>
      </c>
      <c r="L318" s="12"/>
      <c r="M318" s="15">
        <v>44944</v>
      </c>
      <c r="N318" s="15">
        <v>45124</v>
      </c>
      <c r="O318" s="13" t="s">
        <v>144</v>
      </c>
      <c r="P318" s="13" t="s">
        <v>145</v>
      </c>
      <c r="Q318" s="13" t="s">
        <v>272</v>
      </c>
    </row>
    <row r="319" spans="1:17" s="2" customFormat="1" ht="120" x14ac:dyDescent="0.25">
      <c r="A319" s="11" t="s">
        <v>17</v>
      </c>
      <c r="B319" s="11" t="s">
        <v>18</v>
      </c>
      <c r="C319" s="11" t="s">
        <v>1118</v>
      </c>
      <c r="D319" s="11" t="s">
        <v>1119</v>
      </c>
      <c r="E319" s="11" t="s">
        <v>32</v>
      </c>
      <c r="F319" s="12">
        <v>1077866782</v>
      </c>
      <c r="G319" s="13" t="s">
        <v>1117</v>
      </c>
      <c r="H319" s="13" t="s">
        <v>53</v>
      </c>
      <c r="I319" s="14">
        <f t="shared" si="4"/>
        <v>17035920</v>
      </c>
      <c r="J319" s="14">
        <v>11357280</v>
      </c>
      <c r="K319" s="12">
        <v>5678640</v>
      </c>
      <c r="L319" s="12"/>
      <c r="M319" s="15">
        <v>44944</v>
      </c>
      <c r="N319" s="15">
        <v>45124</v>
      </c>
      <c r="O319" s="13" t="s">
        <v>144</v>
      </c>
      <c r="P319" s="13" t="s">
        <v>145</v>
      </c>
      <c r="Q319" s="13" t="s">
        <v>272</v>
      </c>
    </row>
    <row r="320" spans="1:17" s="2" customFormat="1" ht="120" x14ac:dyDescent="0.25">
      <c r="A320" s="11" t="s">
        <v>17</v>
      </c>
      <c r="B320" s="11" t="s">
        <v>18</v>
      </c>
      <c r="C320" s="11" t="s">
        <v>1120</v>
      </c>
      <c r="D320" s="11" t="s">
        <v>1121</v>
      </c>
      <c r="E320" s="11" t="s">
        <v>32</v>
      </c>
      <c r="F320" s="12">
        <v>1006721234</v>
      </c>
      <c r="G320" s="13" t="s">
        <v>1117</v>
      </c>
      <c r="H320" s="13" t="s">
        <v>53</v>
      </c>
      <c r="I320" s="14">
        <f t="shared" si="4"/>
        <v>17035920</v>
      </c>
      <c r="J320" s="14">
        <v>11357280</v>
      </c>
      <c r="K320" s="12">
        <v>5678640</v>
      </c>
      <c r="L320" s="12"/>
      <c r="M320" s="15">
        <v>44944</v>
      </c>
      <c r="N320" s="15">
        <v>45124</v>
      </c>
      <c r="O320" s="13" t="s">
        <v>144</v>
      </c>
      <c r="P320" s="13" t="s">
        <v>145</v>
      </c>
      <c r="Q320" s="13" t="s">
        <v>272</v>
      </c>
    </row>
    <row r="321" spans="1:17" s="2" customFormat="1" ht="120" x14ac:dyDescent="0.25">
      <c r="A321" s="11" t="s">
        <v>17</v>
      </c>
      <c r="B321" s="11" t="s">
        <v>18</v>
      </c>
      <c r="C321" s="11" t="s">
        <v>1122</v>
      </c>
      <c r="D321" s="11" t="s">
        <v>1123</v>
      </c>
      <c r="E321" s="11" t="s">
        <v>32</v>
      </c>
      <c r="F321" s="12">
        <v>1030665516</v>
      </c>
      <c r="G321" s="13" t="s">
        <v>1117</v>
      </c>
      <c r="H321" s="13" t="s">
        <v>53</v>
      </c>
      <c r="I321" s="14">
        <f t="shared" si="4"/>
        <v>17035920</v>
      </c>
      <c r="J321" s="14">
        <v>11357280</v>
      </c>
      <c r="K321" s="12">
        <v>5678640</v>
      </c>
      <c r="L321" s="12"/>
      <c r="M321" s="15">
        <v>44958</v>
      </c>
      <c r="N321" s="15">
        <v>45137</v>
      </c>
      <c r="O321" s="13" t="s">
        <v>144</v>
      </c>
      <c r="P321" s="13" t="s">
        <v>145</v>
      </c>
      <c r="Q321" s="13" t="s">
        <v>272</v>
      </c>
    </row>
    <row r="322" spans="1:17" s="2" customFormat="1" ht="120" x14ac:dyDescent="0.25">
      <c r="A322" s="11" t="s">
        <v>17</v>
      </c>
      <c r="B322" s="11" t="s">
        <v>18</v>
      </c>
      <c r="C322" s="11" t="s">
        <v>1124</v>
      </c>
      <c r="D322" s="11" t="s">
        <v>1125</v>
      </c>
      <c r="E322" s="11" t="s">
        <v>32</v>
      </c>
      <c r="F322" s="12">
        <v>1007634214</v>
      </c>
      <c r="G322" s="13" t="s">
        <v>1117</v>
      </c>
      <c r="H322" s="13" t="s">
        <v>53</v>
      </c>
      <c r="I322" s="14">
        <f t="shared" si="4"/>
        <v>17035920</v>
      </c>
      <c r="J322" s="14">
        <v>11357280</v>
      </c>
      <c r="K322" s="14">
        <v>5678640</v>
      </c>
      <c r="L322" s="14"/>
      <c r="M322" s="15">
        <v>44944</v>
      </c>
      <c r="N322" s="15">
        <v>45124</v>
      </c>
      <c r="O322" s="13" t="s">
        <v>144</v>
      </c>
      <c r="P322" s="13" t="s">
        <v>145</v>
      </c>
      <c r="Q322" s="13" t="s">
        <v>272</v>
      </c>
    </row>
    <row r="323" spans="1:17" s="2" customFormat="1" ht="120" x14ac:dyDescent="0.25">
      <c r="A323" s="11" t="s">
        <v>17</v>
      </c>
      <c r="B323" s="11" t="s">
        <v>18</v>
      </c>
      <c r="C323" s="11" t="s">
        <v>1126</v>
      </c>
      <c r="D323" s="11" t="s">
        <v>1127</v>
      </c>
      <c r="E323" s="11" t="s">
        <v>32</v>
      </c>
      <c r="F323" s="12">
        <v>79770446</v>
      </c>
      <c r="G323" s="13" t="s">
        <v>1117</v>
      </c>
      <c r="H323" s="13" t="s">
        <v>53</v>
      </c>
      <c r="I323" s="14">
        <f t="shared" si="4"/>
        <v>17035920</v>
      </c>
      <c r="J323" s="14">
        <v>11357280</v>
      </c>
      <c r="K323" s="14">
        <v>5678640</v>
      </c>
      <c r="L323" s="14"/>
      <c r="M323" s="15">
        <v>44945</v>
      </c>
      <c r="N323" s="15">
        <v>45124</v>
      </c>
      <c r="O323" s="13" t="s">
        <v>144</v>
      </c>
      <c r="P323" s="13" t="s">
        <v>145</v>
      </c>
      <c r="Q323" s="13" t="s">
        <v>272</v>
      </c>
    </row>
    <row r="324" spans="1:17" s="2" customFormat="1" ht="120" x14ac:dyDescent="0.25">
      <c r="A324" s="11" t="s">
        <v>17</v>
      </c>
      <c r="B324" s="11" t="s">
        <v>18</v>
      </c>
      <c r="C324" s="11" t="s">
        <v>1128</v>
      </c>
      <c r="D324" s="11" t="s">
        <v>1129</v>
      </c>
      <c r="E324" s="11" t="s">
        <v>32</v>
      </c>
      <c r="F324" s="12">
        <v>1030549762</v>
      </c>
      <c r="G324" s="13" t="s">
        <v>1117</v>
      </c>
      <c r="H324" s="13" t="s">
        <v>53</v>
      </c>
      <c r="I324" s="14">
        <f t="shared" si="4"/>
        <v>17035920</v>
      </c>
      <c r="J324" s="14">
        <v>11357280</v>
      </c>
      <c r="K324" s="14">
        <v>5678640</v>
      </c>
      <c r="L324" s="14"/>
      <c r="M324" s="15">
        <v>44944</v>
      </c>
      <c r="N324" s="15">
        <v>45124</v>
      </c>
      <c r="O324" s="13" t="s">
        <v>144</v>
      </c>
      <c r="P324" s="13" t="s">
        <v>145</v>
      </c>
      <c r="Q324" s="13" t="s">
        <v>272</v>
      </c>
    </row>
    <row r="325" spans="1:17" s="2" customFormat="1" ht="120" x14ac:dyDescent="0.25">
      <c r="A325" s="11" t="s">
        <v>17</v>
      </c>
      <c r="B325" s="11" t="s">
        <v>18</v>
      </c>
      <c r="C325" s="11" t="s">
        <v>1130</v>
      </c>
      <c r="D325" s="11" t="s">
        <v>1131</v>
      </c>
      <c r="E325" s="11" t="s">
        <v>32</v>
      </c>
      <c r="F325" s="12">
        <v>1233508156</v>
      </c>
      <c r="G325" s="13" t="s">
        <v>1117</v>
      </c>
      <c r="H325" s="13" t="s">
        <v>53</v>
      </c>
      <c r="I325" s="14">
        <f t="shared" si="4"/>
        <v>17035920</v>
      </c>
      <c r="J325" s="14">
        <v>11357280</v>
      </c>
      <c r="K325" s="14">
        <v>5678640</v>
      </c>
      <c r="L325" s="14"/>
      <c r="M325" s="15">
        <v>44944</v>
      </c>
      <c r="N325" s="15">
        <v>45124</v>
      </c>
      <c r="O325" s="13" t="s">
        <v>144</v>
      </c>
      <c r="P325" s="13" t="s">
        <v>145</v>
      </c>
      <c r="Q325" s="13" t="s">
        <v>272</v>
      </c>
    </row>
    <row r="326" spans="1:17" s="2" customFormat="1" ht="120" x14ac:dyDescent="0.25">
      <c r="A326" s="11" t="s">
        <v>17</v>
      </c>
      <c r="B326" s="11" t="s">
        <v>18</v>
      </c>
      <c r="C326" s="11" t="s">
        <v>1132</v>
      </c>
      <c r="D326" s="11" t="s">
        <v>1133</v>
      </c>
      <c r="E326" s="11" t="s">
        <v>32</v>
      </c>
      <c r="F326" s="12">
        <v>1018418451</v>
      </c>
      <c r="G326" s="13" t="s">
        <v>1117</v>
      </c>
      <c r="H326" s="13" t="s">
        <v>53</v>
      </c>
      <c r="I326" s="14">
        <f t="shared" ref="I326:I389" si="5">+J326+K326</f>
        <v>17035920</v>
      </c>
      <c r="J326" s="14">
        <v>11357280</v>
      </c>
      <c r="K326" s="14">
        <v>5678640</v>
      </c>
      <c r="L326" s="14"/>
      <c r="M326" s="15">
        <v>44944</v>
      </c>
      <c r="N326" s="15">
        <v>45124</v>
      </c>
      <c r="O326" s="13" t="s">
        <v>144</v>
      </c>
      <c r="P326" s="13" t="s">
        <v>145</v>
      </c>
      <c r="Q326" s="13" t="s">
        <v>272</v>
      </c>
    </row>
    <row r="327" spans="1:17" s="2" customFormat="1" ht="120" x14ac:dyDescent="0.25">
      <c r="A327" s="11" t="s">
        <v>17</v>
      </c>
      <c r="B327" s="11" t="s">
        <v>18</v>
      </c>
      <c r="C327" s="11" t="s">
        <v>1134</v>
      </c>
      <c r="D327" s="11" t="s">
        <v>1135</v>
      </c>
      <c r="E327" s="11" t="s">
        <v>32</v>
      </c>
      <c r="F327" s="12">
        <v>1077320675</v>
      </c>
      <c r="G327" s="13" t="s">
        <v>1117</v>
      </c>
      <c r="H327" s="13" t="s">
        <v>53</v>
      </c>
      <c r="I327" s="14">
        <f t="shared" si="5"/>
        <v>17035920</v>
      </c>
      <c r="J327" s="14">
        <v>11357280</v>
      </c>
      <c r="K327" s="14">
        <v>5678640</v>
      </c>
      <c r="L327" s="14"/>
      <c r="M327" s="15">
        <v>44944</v>
      </c>
      <c r="N327" s="15">
        <v>45124</v>
      </c>
      <c r="O327" s="13" t="s">
        <v>144</v>
      </c>
      <c r="P327" s="13" t="s">
        <v>145</v>
      </c>
      <c r="Q327" s="13" t="s">
        <v>272</v>
      </c>
    </row>
    <row r="328" spans="1:17" s="2" customFormat="1" ht="120" x14ac:dyDescent="0.25">
      <c r="A328" s="11" t="s">
        <v>17</v>
      </c>
      <c r="B328" s="11" t="s">
        <v>18</v>
      </c>
      <c r="C328" s="11" t="s">
        <v>1136</v>
      </c>
      <c r="D328" s="11" t="s">
        <v>1137</v>
      </c>
      <c r="E328" s="11" t="s">
        <v>32</v>
      </c>
      <c r="F328" s="12">
        <v>52871192</v>
      </c>
      <c r="G328" s="13" t="s">
        <v>1117</v>
      </c>
      <c r="H328" s="13" t="s">
        <v>53</v>
      </c>
      <c r="I328" s="14">
        <f t="shared" si="5"/>
        <v>17035920</v>
      </c>
      <c r="J328" s="14">
        <v>11357280</v>
      </c>
      <c r="K328" s="14">
        <v>5678640</v>
      </c>
      <c r="L328" s="14"/>
      <c r="M328" s="15">
        <v>44944</v>
      </c>
      <c r="N328" s="15">
        <v>45124</v>
      </c>
      <c r="O328" s="13" t="s">
        <v>144</v>
      </c>
      <c r="P328" s="13" t="s">
        <v>145</v>
      </c>
      <c r="Q328" s="13" t="s">
        <v>272</v>
      </c>
    </row>
    <row r="329" spans="1:17" s="2" customFormat="1" ht="120" x14ac:dyDescent="0.25">
      <c r="A329" s="11" t="s">
        <v>17</v>
      </c>
      <c r="B329" s="11" t="s">
        <v>18</v>
      </c>
      <c r="C329" s="11" t="s">
        <v>1138</v>
      </c>
      <c r="D329" s="11" t="s">
        <v>1139</v>
      </c>
      <c r="E329" s="11" t="s">
        <v>32</v>
      </c>
      <c r="F329" s="12">
        <v>80798618</v>
      </c>
      <c r="G329" s="13" t="s">
        <v>1117</v>
      </c>
      <c r="H329" s="13" t="s">
        <v>53</v>
      </c>
      <c r="I329" s="14">
        <f t="shared" si="5"/>
        <v>17035920</v>
      </c>
      <c r="J329" s="14">
        <v>11357280</v>
      </c>
      <c r="K329" s="14">
        <v>5678640</v>
      </c>
      <c r="L329" s="14"/>
      <c r="M329" s="15">
        <v>44944</v>
      </c>
      <c r="N329" s="15">
        <v>45124</v>
      </c>
      <c r="O329" s="13" t="s">
        <v>144</v>
      </c>
      <c r="P329" s="13" t="s">
        <v>145</v>
      </c>
      <c r="Q329" s="13" t="s">
        <v>272</v>
      </c>
    </row>
    <row r="330" spans="1:17" s="2" customFormat="1" ht="120" x14ac:dyDescent="0.25">
      <c r="A330" s="11" t="s">
        <v>17</v>
      </c>
      <c r="B330" s="11" t="s">
        <v>18</v>
      </c>
      <c r="C330" s="11" t="s">
        <v>1140</v>
      </c>
      <c r="D330" s="11" t="s">
        <v>1141</v>
      </c>
      <c r="E330" s="11" t="s">
        <v>32</v>
      </c>
      <c r="F330" s="12">
        <v>1024544782</v>
      </c>
      <c r="G330" s="13" t="s">
        <v>1117</v>
      </c>
      <c r="H330" s="13" t="s">
        <v>53</v>
      </c>
      <c r="I330" s="14">
        <f t="shared" si="5"/>
        <v>17035920</v>
      </c>
      <c r="J330" s="14">
        <v>11357280</v>
      </c>
      <c r="K330" s="14">
        <v>5678640</v>
      </c>
      <c r="L330" s="14"/>
      <c r="M330" s="15">
        <v>44944</v>
      </c>
      <c r="N330" s="15">
        <v>45124</v>
      </c>
      <c r="O330" s="13" t="s">
        <v>144</v>
      </c>
      <c r="P330" s="13" t="s">
        <v>145</v>
      </c>
      <c r="Q330" s="13" t="s">
        <v>272</v>
      </c>
    </row>
    <row r="331" spans="1:17" s="2" customFormat="1" ht="120" x14ac:dyDescent="0.25">
      <c r="A331" s="11" t="s">
        <v>17</v>
      </c>
      <c r="B331" s="11" t="s">
        <v>18</v>
      </c>
      <c r="C331" s="11" t="s">
        <v>1142</v>
      </c>
      <c r="D331" s="11" t="s">
        <v>1143</v>
      </c>
      <c r="E331" s="11" t="s">
        <v>32</v>
      </c>
      <c r="F331" s="12">
        <v>1019012501</v>
      </c>
      <c r="G331" s="13" t="s">
        <v>1144</v>
      </c>
      <c r="H331" s="13" t="s">
        <v>53</v>
      </c>
      <c r="I331" s="14">
        <f t="shared" si="5"/>
        <v>17035920</v>
      </c>
      <c r="J331" s="14">
        <v>11357280</v>
      </c>
      <c r="K331" s="14">
        <v>5678640</v>
      </c>
      <c r="L331" s="14"/>
      <c r="M331" s="15">
        <v>44944</v>
      </c>
      <c r="N331" s="15">
        <v>45124</v>
      </c>
      <c r="O331" s="13" t="s">
        <v>144</v>
      </c>
      <c r="P331" s="13" t="s">
        <v>145</v>
      </c>
      <c r="Q331" s="13" t="s">
        <v>272</v>
      </c>
    </row>
    <row r="332" spans="1:17" s="2" customFormat="1" ht="120" x14ac:dyDescent="0.25">
      <c r="A332" s="11" t="s">
        <v>17</v>
      </c>
      <c r="B332" s="11" t="s">
        <v>18</v>
      </c>
      <c r="C332" s="11" t="s">
        <v>1145</v>
      </c>
      <c r="D332" s="11" t="s">
        <v>1146</v>
      </c>
      <c r="E332" s="11" t="s">
        <v>32</v>
      </c>
      <c r="F332" s="12">
        <v>1016049118</v>
      </c>
      <c r="G332" s="13" t="s">
        <v>1144</v>
      </c>
      <c r="H332" s="13" t="s">
        <v>53</v>
      </c>
      <c r="I332" s="14">
        <f t="shared" si="5"/>
        <v>17035920</v>
      </c>
      <c r="J332" s="14">
        <v>11357280</v>
      </c>
      <c r="K332" s="14">
        <v>5678640</v>
      </c>
      <c r="L332" s="14"/>
      <c r="M332" s="15">
        <v>44944</v>
      </c>
      <c r="N332" s="15">
        <v>45124</v>
      </c>
      <c r="O332" s="13" t="s">
        <v>144</v>
      </c>
      <c r="P332" s="13" t="s">
        <v>145</v>
      </c>
      <c r="Q332" s="13" t="s">
        <v>272</v>
      </c>
    </row>
    <row r="333" spans="1:17" s="2" customFormat="1" ht="195" x14ac:dyDescent="0.25">
      <c r="A333" s="11" t="s">
        <v>17</v>
      </c>
      <c r="B333" s="11" t="s">
        <v>18</v>
      </c>
      <c r="C333" s="11" t="s">
        <v>1147</v>
      </c>
      <c r="D333" s="11" t="s">
        <v>1148</v>
      </c>
      <c r="E333" s="11" t="s">
        <v>32</v>
      </c>
      <c r="F333" s="12">
        <v>1018509923</v>
      </c>
      <c r="G333" s="13" t="s">
        <v>1149</v>
      </c>
      <c r="H333" s="13" t="s">
        <v>211</v>
      </c>
      <c r="I333" s="14">
        <f t="shared" si="5"/>
        <v>25889490</v>
      </c>
      <c r="J333" s="14">
        <v>25889490</v>
      </c>
      <c r="K333" s="11"/>
      <c r="L333" s="11"/>
      <c r="M333" s="15">
        <v>44946</v>
      </c>
      <c r="N333" s="15">
        <v>45291</v>
      </c>
      <c r="O333" s="13" t="s">
        <v>1150</v>
      </c>
      <c r="P333" s="13" t="s">
        <v>145</v>
      </c>
      <c r="Q333" s="13" t="s">
        <v>1151</v>
      </c>
    </row>
    <row r="334" spans="1:17" s="2" customFormat="1" ht="195" x14ac:dyDescent="0.25">
      <c r="A334" s="11" t="s">
        <v>17</v>
      </c>
      <c r="B334" s="11" t="s">
        <v>18</v>
      </c>
      <c r="C334" s="11" t="s">
        <v>1152</v>
      </c>
      <c r="D334" s="11" t="s">
        <v>1153</v>
      </c>
      <c r="E334" s="11" t="s">
        <v>32</v>
      </c>
      <c r="F334" s="12">
        <v>1000783782</v>
      </c>
      <c r="G334" s="13" t="s">
        <v>1154</v>
      </c>
      <c r="H334" s="13" t="s">
        <v>211</v>
      </c>
      <c r="I334" s="14">
        <f t="shared" si="5"/>
        <v>25889490</v>
      </c>
      <c r="J334" s="14">
        <v>25889490</v>
      </c>
      <c r="K334" s="11"/>
      <c r="L334" s="11"/>
      <c r="M334" s="15">
        <v>44946</v>
      </c>
      <c r="N334" s="15">
        <v>45291</v>
      </c>
      <c r="O334" s="13" t="s">
        <v>1150</v>
      </c>
      <c r="P334" s="13" t="s">
        <v>145</v>
      </c>
      <c r="Q334" s="13" t="s">
        <v>1155</v>
      </c>
    </row>
    <row r="335" spans="1:17" s="2" customFormat="1" ht="195" x14ac:dyDescent="0.25">
      <c r="A335" s="11" t="s">
        <v>17</v>
      </c>
      <c r="B335" s="11" t="s">
        <v>18</v>
      </c>
      <c r="C335" s="11" t="s">
        <v>1156</v>
      </c>
      <c r="D335" s="11" t="s">
        <v>1157</v>
      </c>
      <c r="E335" s="11" t="s">
        <v>32</v>
      </c>
      <c r="F335" s="12">
        <v>1016031268</v>
      </c>
      <c r="G335" s="13" t="s">
        <v>1158</v>
      </c>
      <c r="H335" s="13" t="s">
        <v>211</v>
      </c>
      <c r="I335" s="14">
        <f t="shared" si="5"/>
        <v>25889490</v>
      </c>
      <c r="J335" s="14">
        <v>25889490</v>
      </c>
      <c r="K335" s="11"/>
      <c r="L335" s="11"/>
      <c r="M335" s="15">
        <v>44946</v>
      </c>
      <c r="N335" s="15">
        <v>45291</v>
      </c>
      <c r="O335" s="13" t="s">
        <v>1150</v>
      </c>
      <c r="P335" s="13" t="s">
        <v>145</v>
      </c>
      <c r="Q335" s="13" t="s">
        <v>1155</v>
      </c>
    </row>
    <row r="336" spans="1:17" s="2" customFormat="1" ht="195" x14ac:dyDescent="0.25">
      <c r="A336" s="11" t="s">
        <v>17</v>
      </c>
      <c r="B336" s="11" t="s">
        <v>18</v>
      </c>
      <c r="C336" s="11" t="s">
        <v>1159</v>
      </c>
      <c r="D336" s="11" t="s">
        <v>1160</v>
      </c>
      <c r="E336" s="11" t="s">
        <v>32</v>
      </c>
      <c r="F336" s="12">
        <v>1001063216</v>
      </c>
      <c r="G336" s="13" t="s">
        <v>1161</v>
      </c>
      <c r="H336" s="13" t="s">
        <v>211</v>
      </c>
      <c r="I336" s="14">
        <f t="shared" si="5"/>
        <v>25889490</v>
      </c>
      <c r="J336" s="14">
        <v>25889490</v>
      </c>
      <c r="K336" s="11"/>
      <c r="L336" s="11"/>
      <c r="M336" s="15">
        <v>44949</v>
      </c>
      <c r="N336" s="15">
        <v>45291</v>
      </c>
      <c r="O336" s="13" t="s">
        <v>1150</v>
      </c>
      <c r="P336" s="13" t="s">
        <v>145</v>
      </c>
      <c r="Q336" s="13" t="s">
        <v>1155</v>
      </c>
    </row>
    <row r="337" spans="1:17" s="2" customFormat="1" ht="195" x14ac:dyDescent="0.25">
      <c r="A337" s="11" t="s">
        <v>17</v>
      </c>
      <c r="B337" s="11" t="s">
        <v>18</v>
      </c>
      <c r="C337" s="11" t="s">
        <v>1162</v>
      </c>
      <c r="D337" s="11" t="s">
        <v>1163</v>
      </c>
      <c r="E337" s="11" t="s">
        <v>32</v>
      </c>
      <c r="F337" s="12">
        <v>1122653747</v>
      </c>
      <c r="G337" s="13" t="s">
        <v>1164</v>
      </c>
      <c r="H337" s="13" t="s">
        <v>211</v>
      </c>
      <c r="I337" s="14">
        <f t="shared" si="5"/>
        <v>25889490</v>
      </c>
      <c r="J337" s="14">
        <v>25889490</v>
      </c>
      <c r="K337" s="11"/>
      <c r="L337" s="11"/>
      <c r="M337" s="15">
        <v>44946</v>
      </c>
      <c r="N337" s="15">
        <v>45291</v>
      </c>
      <c r="O337" s="13" t="s">
        <v>1150</v>
      </c>
      <c r="P337" s="13" t="s">
        <v>145</v>
      </c>
      <c r="Q337" s="13" t="s">
        <v>1155</v>
      </c>
    </row>
    <row r="338" spans="1:17" s="2" customFormat="1" ht="195" x14ac:dyDescent="0.25">
      <c r="A338" s="11" t="s">
        <v>17</v>
      </c>
      <c r="B338" s="11" t="s">
        <v>18</v>
      </c>
      <c r="C338" s="11" t="s">
        <v>1165</v>
      </c>
      <c r="D338" s="11" t="s">
        <v>1166</v>
      </c>
      <c r="E338" s="11" t="s">
        <v>32</v>
      </c>
      <c r="F338" s="12">
        <v>1031800798</v>
      </c>
      <c r="G338" s="13" t="s">
        <v>1158</v>
      </c>
      <c r="H338" s="13" t="s">
        <v>211</v>
      </c>
      <c r="I338" s="14">
        <f t="shared" si="5"/>
        <v>25889490</v>
      </c>
      <c r="J338" s="14">
        <v>25889490</v>
      </c>
      <c r="K338" s="11"/>
      <c r="L338" s="11"/>
      <c r="M338" s="15">
        <v>44946</v>
      </c>
      <c r="N338" s="15">
        <v>45291</v>
      </c>
      <c r="O338" s="13" t="s">
        <v>1150</v>
      </c>
      <c r="P338" s="13" t="s">
        <v>145</v>
      </c>
      <c r="Q338" s="13" t="s">
        <v>1151</v>
      </c>
    </row>
    <row r="339" spans="1:17" s="2" customFormat="1" ht="195" x14ac:dyDescent="0.25">
      <c r="A339" s="11" t="s">
        <v>17</v>
      </c>
      <c r="B339" s="11" t="s">
        <v>18</v>
      </c>
      <c r="C339" s="11" t="s">
        <v>1167</v>
      </c>
      <c r="D339" s="11" t="s">
        <v>1168</v>
      </c>
      <c r="E339" s="11" t="s">
        <v>32</v>
      </c>
      <c r="F339" s="12">
        <v>1020739141</v>
      </c>
      <c r="G339" s="13" t="s">
        <v>1158</v>
      </c>
      <c r="H339" s="13" t="s">
        <v>211</v>
      </c>
      <c r="I339" s="14">
        <f t="shared" si="5"/>
        <v>25889490</v>
      </c>
      <c r="J339" s="14">
        <v>25889490</v>
      </c>
      <c r="K339" s="11"/>
      <c r="L339" s="11"/>
      <c r="M339" s="15">
        <v>44946</v>
      </c>
      <c r="N339" s="15">
        <v>45291</v>
      </c>
      <c r="O339" s="13" t="s">
        <v>1150</v>
      </c>
      <c r="P339" s="13" t="s">
        <v>145</v>
      </c>
      <c r="Q339" s="13" t="s">
        <v>1155</v>
      </c>
    </row>
    <row r="340" spans="1:17" s="2" customFormat="1" ht="195" x14ac:dyDescent="0.25">
      <c r="A340" s="11" t="s">
        <v>17</v>
      </c>
      <c r="B340" s="11" t="s">
        <v>18</v>
      </c>
      <c r="C340" s="11" t="s">
        <v>1169</v>
      </c>
      <c r="D340" s="11" t="s">
        <v>1170</v>
      </c>
      <c r="E340" s="11" t="s">
        <v>32</v>
      </c>
      <c r="F340" s="12">
        <v>1073150864</v>
      </c>
      <c r="G340" s="13" t="s">
        <v>1158</v>
      </c>
      <c r="H340" s="13" t="s">
        <v>211</v>
      </c>
      <c r="I340" s="14">
        <f t="shared" si="5"/>
        <v>25889490</v>
      </c>
      <c r="J340" s="14">
        <v>25889490</v>
      </c>
      <c r="K340" s="11"/>
      <c r="L340" s="11"/>
      <c r="M340" s="15">
        <v>44946</v>
      </c>
      <c r="N340" s="15">
        <v>45291</v>
      </c>
      <c r="O340" s="13" t="s">
        <v>1150</v>
      </c>
      <c r="P340" s="13" t="s">
        <v>145</v>
      </c>
      <c r="Q340" s="13" t="s">
        <v>1151</v>
      </c>
    </row>
    <row r="341" spans="1:17" s="2" customFormat="1" ht="195" x14ac:dyDescent="0.25">
      <c r="A341" s="11" t="s">
        <v>17</v>
      </c>
      <c r="B341" s="11" t="s">
        <v>18</v>
      </c>
      <c r="C341" s="11" t="s">
        <v>1171</v>
      </c>
      <c r="D341" s="11" t="s">
        <v>1172</v>
      </c>
      <c r="E341" s="11" t="s">
        <v>32</v>
      </c>
      <c r="F341" s="12">
        <v>1001089788</v>
      </c>
      <c r="G341" s="13" t="s">
        <v>1158</v>
      </c>
      <c r="H341" s="13" t="s">
        <v>211</v>
      </c>
      <c r="I341" s="14">
        <f t="shared" si="5"/>
        <v>25889490</v>
      </c>
      <c r="J341" s="14">
        <v>25889490</v>
      </c>
      <c r="K341" s="11"/>
      <c r="L341" s="11"/>
      <c r="M341" s="15">
        <v>44946</v>
      </c>
      <c r="N341" s="15">
        <v>45291</v>
      </c>
      <c r="O341" s="13" t="s">
        <v>1150</v>
      </c>
      <c r="P341" s="13" t="s">
        <v>145</v>
      </c>
      <c r="Q341" s="13" t="s">
        <v>1155</v>
      </c>
    </row>
    <row r="342" spans="1:17" s="2" customFormat="1" ht="195" x14ac:dyDescent="0.25">
      <c r="A342" s="11" t="s">
        <v>17</v>
      </c>
      <c r="B342" s="11" t="s">
        <v>18</v>
      </c>
      <c r="C342" s="11" t="s">
        <v>1173</v>
      </c>
      <c r="D342" s="11" t="s">
        <v>1174</v>
      </c>
      <c r="E342" s="11" t="s">
        <v>32</v>
      </c>
      <c r="F342" s="12">
        <v>1010222877</v>
      </c>
      <c r="G342" s="13" t="s">
        <v>1164</v>
      </c>
      <c r="H342" s="13" t="s">
        <v>211</v>
      </c>
      <c r="I342" s="14">
        <f t="shared" si="5"/>
        <v>25889490</v>
      </c>
      <c r="J342" s="14">
        <v>25889490</v>
      </c>
      <c r="K342" s="11"/>
      <c r="L342" s="11"/>
      <c r="M342" s="15">
        <v>44946</v>
      </c>
      <c r="N342" s="15">
        <v>45291</v>
      </c>
      <c r="O342" s="13" t="s">
        <v>1150</v>
      </c>
      <c r="P342" s="13" t="s">
        <v>145</v>
      </c>
      <c r="Q342" s="13" t="s">
        <v>1151</v>
      </c>
    </row>
    <row r="343" spans="1:17" s="2" customFormat="1" ht="195" x14ac:dyDescent="0.25">
      <c r="A343" s="11" t="s">
        <v>17</v>
      </c>
      <c r="B343" s="11" t="s">
        <v>18</v>
      </c>
      <c r="C343" s="11" t="s">
        <v>1175</v>
      </c>
      <c r="D343" s="11" t="s">
        <v>1176</v>
      </c>
      <c r="E343" s="11" t="s">
        <v>32</v>
      </c>
      <c r="F343" s="12">
        <v>9770836</v>
      </c>
      <c r="G343" s="13" t="s">
        <v>1158</v>
      </c>
      <c r="H343" s="13" t="s">
        <v>211</v>
      </c>
      <c r="I343" s="14">
        <f t="shared" si="5"/>
        <v>25889490</v>
      </c>
      <c r="J343" s="14">
        <v>25889490</v>
      </c>
      <c r="K343" s="11"/>
      <c r="L343" s="11"/>
      <c r="M343" s="15">
        <v>44946</v>
      </c>
      <c r="N343" s="15">
        <v>45291</v>
      </c>
      <c r="O343" s="13" t="s">
        <v>1150</v>
      </c>
      <c r="P343" s="13" t="s">
        <v>145</v>
      </c>
      <c r="Q343" s="13" t="s">
        <v>1155</v>
      </c>
    </row>
    <row r="344" spans="1:17" s="2" customFormat="1" ht="195" x14ac:dyDescent="0.25">
      <c r="A344" s="11" t="s">
        <v>17</v>
      </c>
      <c r="B344" s="11" t="s">
        <v>18</v>
      </c>
      <c r="C344" s="11" t="s">
        <v>1177</v>
      </c>
      <c r="D344" s="11" t="s">
        <v>1178</v>
      </c>
      <c r="E344" s="11" t="s">
        <v>32</v>
      </c>
      <c r="F344" s="12">
        <v>24717734</v>
      </c>
      <c r="G344" s="13" t="s">
        <v>1164</v>
      </c>
      <c r="H344" s="13" t="s">
        <v>211</v>
      </c>
      <c r="I344" s="14">
        <f t="shared" si="5"/>
        <v>25889490</v>
      </c>
      <c r="J344" s="14">
        <v>25889490</v>
      </c>
      <c r="K344" s="11"/>
      <c r="L344" s="11"/>
      <c r="M344" s="15">
        <v>44946</v>
      </c>
      <c r="N344" s="15">
        <v>45291</v>
      </c>
      <c r="O344" s="13" t="s">
        <v>1150</v>
      </c>
      <c r="P344" s="13" t="s">
        <v>145</v>
      </c>
      <c r="Q344" s="13" t="s">
        <v>1151</v>
      </c>
    </row>
    <row r="345" spans="1:17" s="2" customFormat="1" ht="180" x14ac:dyDescent="0.25">
      <c r="A345" s="11" t="s">
        <v>17</v>
      </c>
      <c r="B345" s="11" t="s">
        <v>18</v>
      </c>
      <c r="C345" s="11" t="s">
        <v>1179</v>
      </c>
      <c r="D345" s="11" t="s">
        <v>1180</v>
      </c>
      <c r="E345" s="11" t="s">
        <v>32</v>
      </c>
      <c r="F345" s="12">
        <v>1053337466</v>
      </c>
      <c r="G345" s="13" t="s">
        <v>1181</v>
      </c>
      <c r="H345" s="13" t="s">
        <v>72</v>
      </c>
      <c r="I345" s="14">
        <f t="shared" si="5"/>
        <v>24661584</v>
      </c>
      <c r="J345" s="14">
        <v>16441056</v>
      </c>
      <c r="K345" s="14">
        <v>8220528</v>
      </c>
      <c r="L345" s="14"/>
      <c r="M345" s="15">
        <v>44952</v>
      </c>
      <c r="N345" s="15">
        <v>45132</v>
      </c>
      <c r="O345" s="13" t="s">
        <v>1150</v>
      </c>
      <c r="P345" s="13" t="s">
        <v>145</v>
      </c>
      <c r="Q345" s="13" t="s">
        <v>1151</v>
      </c>
    </row>
    <row r="346" spans="1:17" s="2" customFormat="1" ht="195" x14ac:dyDescent="0.25">
      <c r="A346" s="11" t="s">
        <v>17</v>
      </c>
      <c r="B346" s="11" t="s">
        <v>18</v>
      </c>
      <c r="C346" s="11" t="s">
        <v>1182</v>
      </c>
      <c r="D346" s="11" t="s">
        <v>1183</v>
      </c>
      <c r="E346" s="11" t="s">
        <v>32</v>
      </c>
      <c r="F346" s="12">
        <v>1098748469</v>
      </c>
      <c r="G346" s="13" t="s">
        <v>1184</v>
      </c>
      <c r="H346" s="13" t="s">
        <v>211</v>
      </c>
      <c r="I346" s="14">
        <f t="shared" si="5"/>
        <v>25889490</v>
      </c>
      <c r="J346" s="14">
        <v>25889490</v>
      </c>
      <c r="K346" s="11"/>
      <c r="L346" s="11"/>
      <c r="M346" s="15">
        <v>44946</v>
      </c>
      <c r="N346" s="15">
        <v>45291</v>
      </c>
      <c r="O346" s="13" t="s">
        <v>1185</v>
      </c>
      <c r="P346" s="13" t="s">
        <v>145</v>
      </c>
      <c r="Q346" s="13" t="s">
        <v>1186</v>
      </c>
    </row>
    <row r="347" spans="1:17" s="2" customFormat="1" ht="195" x14ac:dyDescent="0.25">
      <c r="A347" s="11" t="s">
        <v>17</v>
      </c>
      <c r="B347" s="11" t="s">
        <v>18</v>
      </c>
      <c r="C347" s="11" t="s">
        <v>1187</v>
      </c>
      <c r="D347" s="11" t="s">
        <v>1188</v>
      </c>
      <c r="E347" s="11" t="s">
        <v>32</v>
      </c>
      <c r="F347" s="12">
        <v>91177816</v>
      </c>
      <c r="G347" s="13" t="s">
        <v>1189</v>
      </c>
      <c r="H347" s="13" t="s">
        <v>211</v>
      </c>
      <c r="I347" s="14">
        <f t="shared" si="5"/>
        <v>25889490</v>
      </c>
      <c r="J347" s="14">
        <v>25889490</v>
      </c>
      <c r="K347" s="11"/>
      <c r="L347" s="11"/>
      <c r="M347" s="15">
        <v>44946</v>
      </c>
      <c r="N347" s="15">
        <v>45291</v>
      </c>
      <c r="O347" s="13" t="s">
        <v>1185</v>
      </c>
      <c r="P347" s="13" t="s">
        <v>145</v>
      </c>
      <c r="Q347" s="13" t="s">
        <v>1186</v>
      </c>
    </row>
    <row r="348" spans="1:17" s="2" customFormat="1" ht="195" x14ac:dyDescent="0.25">
      <c r="A348" s="11" t="s">
        <v>17</v>
      </c>
      <c r="B348" s="11" t="s">
        <v>18</v>
      </c>
      <c r="C348" s="11" t="s">
        <v>1190</v>
      </c>
      <c r="D348" s="11" t="s">
        <v>1191</v>
      </c>
      <c r="E348" s="11" t="s">
        <v>32</v>
      </c>
      <c r="F348" s="12">
        <v>63361038</v>
      </c>
      <c r="G348" s="13" t="s">
        <v>1189</v>
      </c>
      <c r="H348" s="13" t="s">
        <v>211</v>
      </c>
      <c r="I348" s="14">
        <f t="shared" si="5"/>
        <v>25889490</v>
      </c>
      <c r="J348" s="14">
        <v>25889490</v>
      </c>
      <c r="K348" s="11"/>
      <c r="L348" s="11"/>
      <c r="M348" s="15">
        <v>44946</v>
      </c>
      <c r="N348" s="15">
        <v>45291</v>
      </c>
      <c r="O348" s="13" t="s">
        <v>1185</v>
      </c>
      <c r="P348" s="13" t="s">
        <v>145</v>
      </c>
      <c r="Q348" s="13" t="s">
        <v>1186</v>
      </c>
    </row>
    <row r="349" spans="1:17" s="2" customFormat="1" ht="195" x14ac:dyDescent="0.25">
      <c r="A349" s="11" t="s">
        <v>17</v>
      </c>
      <c r="B349" s="11" t="s">
        <v>18</v>
      </c>
      <c r="C349" s="11" t="s">
        <v>1192</v>
      </c>
      <c r="D349" s="11" t="s">
        <v>1193</v>
      </c>
      <c r="E349" s="11" t="s">
        <v>32</v>
      </c>
      <c r="F349" s="12">
        <v>63370988</v>
      </c>
      <c r="G349" s="13" t="s">
        <v>1189</v>
      </c>
      <c r="H349" s="13" t="s">
        <v>211</v>
      </c>
      <c r="I349" s="14">
        <f t="shared" si="5"/>
        <v>25889490</v>
      </c>
      <c r="J349" s="14">
        <v>25889490</v>
      </c>
      <c r="K349" s="11"/>
      <c r="L349" s="11"/>
      <c r="M349" s="15">
        <v>44946</v>
      </c>
      <c r="N349" s="15">
        <v>45291</v>
      </c>
      <c r="O349" s="13" t="s">
        <v>1185</v>
      </c>
      <c r="P349" s="13" t="s">
        <v>145</v>
      </c>
      <c r="Q349" s="13" t="s">
        <v>1186</v>
      </c>
    </row>
    <row r="350" spans="1:17" s="2" customFormat="1" ht="195" x14ac:dyDescent="0.25">
      <c r="A350" s="11" t="s">
        <v>17</v>
      </c>
      <c r="B350" s="11" t="s">
        <v>18</v>
      </c>
      <c r="C350" s="11" t="s">
        <v>1194</v>
      </c>
      <c r="D350" s="11" t="s">
        <v>1195</v>
      </c>
      <c r="E350" s="11" t="s">
        <v>32</v>
      </c>
      <c r="F350" s="12">
        <v>37543031</v>
      </c>
      <c r="G350" s="13" t="s">
        <v>1189</v>
      </c>
      <c r="H350" s="13" t="s">
        <v>211</v>
      </c>
      <c r="I350" s="14">
        <f t="shared" si="5"/>
        <v>25889490</v>
      </c>
      <c r="J350" s="14">
        <v>25889490</v>
      </c>
      <c r="K350" s="11"/>
      <c r="L350" s="11"/>
      <c r="M350" s="15">
        <v>44949</v>
      </c>
      <c r="N350" s="15">
        <v>45291</v>
      </c>
      <c r="O350" s="13" t="s">
        <v>1185</v>
      </c>
      <c r="P350" s="13" t="s">
        <v>145</v>
      </c>
      <c r="Q350" s="13" t="s">
        <v>1186</v>
      </c>
    </row>
    <row r="351" spans="1:17" s="2" customFormat="1" ht="180" x14ac:dyDescent="0.25">
      <c r="A351" s="11" t="s">
        <v>17</v>
      </c>
      <c r="B351" s="11" t="s">
        <v>18</v>
      </c>
      <c r="C351" s="11" t="s">
        <v>1196</v>
      </c>
      <c r="D351" s="11" t="s">
        <v>1197</v>
      </c>
      <c r="E351" s="11" t="s">
        <v>32</v>
      </c>
      <c r="F351" s="12">
        <v>1094728113</v>
      </c>
      <c r="G351" s="13" t="s">
        <v>1198</v>
      </c>
      <c r="H351" s="13" t="s">
        <v>211</v>
      </c>
      <c r="I351" s="14">
        <f t="shared" si="5"/>
        <v>25889490</v>
      </c>
      <c r="J351" s="14">
        <v>25889490</v>
      </c>
      <c r="K351" s="11"/>
      <c r="L351" s="11"/>
      <c r="M351" s="15">
        <v>44946</v>
      </c>
      <c r="N351" s="15">
        <v>45291</v>
      </c>
      <c r="O351" s="13" t="s">
        <v>1199</v>
      </c>
      <c r="P351" s="13" t="s">
        <v>145</v>
      </c>
      <c r="Q351" s="13" t="s">
        <v>1200</v>
      </c>
    </row>
    <row r="352" spans="1:17" s="2" customFormat="1" ht="180" x14ac:dyDescent="0.25">
      <c r="A352" s="11" t="s">
        <v>17</v>
      </c>
      <c r="B352" s="11" t="s">
        <v>18</v>
      </c>
      <c r="C352" s="11" t="s">
        <v>1201</v>
      </c>
      <c r="D352" s="11" t="s">
        <v>1202</v>
      </c>
      <c r="E352" s="11" t="s">
        <v>32</v>
      </c>
      <c r="F352" s="12">
        <v>24603070</v>
      </c>
      <c r="G352" s="13" t="s">
        <v>1198</v>
      </c>
      <c r="H352" s="13" t="s">
        <v>211</v>
      </c>
      <c r="I352" s="14">
        <f t="shared" si="5"/>
        <v>25889490</v>
      </c>
      <c r="J352" s="14">
        <v>25889490</v>
      </c>
      <c r="K352" s="11"/>
      <c r="L352" s="11"/>
      <c r="M352" s="15">
        <v>44946</v>
      </c>
      <c r="N352" s="15">
        <v>45291</v>
      </c>
      <c r="O352" s="13" t="s">
        <v>1199</v>
      </c>
      <c r="P352" s="13" t="s">
        <v>145</v>
      </c>
      <c r="Q352" s="13" t="s">
        <v>1200</v>
      </c>
    </row>
    <row r="353" spans="1:17" s="2" customFormat="1" ht="195" x14ac:dyDescent="0.25">
      <c r="A353" s="11" t="s">
        <v>17</v>
      </c>
      <c r="B353" s="11" t="s">
        <v>18</v>
      </c>
      <c r="C353" s="11" t="s">
        <v>1203</v>
      </c>
      <c r="D353" s="11" t="s">
        <v>1204</v>
      </c>
      <c r="E353" s="11" t="s">
        <v>32</v>
      </c>
      <c r="F353" s="12">
        <v>1007393716</v>
      </c>
      <c r="G353" s="13" t="s">
        <v>1205</v>
      </c>
      <c r="H353" s="13" t="s">
        <v>211</v>
      </c>
      <c r="I353" s="14">
        <f t="shared" si="5"/>
        <v>25889490</v>
      </c>
      <c r="J353" s="14">
        <v>25889490</v>
      </c>
      <c r="K353" s="11"/>
      <c r="L353" s="11"/>
      <c r="M353" s="15">
        <v>44945</v>
      </c>
      <c r="N353" s="15">
        <v>45291</v>
      </c>
      <c r="O353" s="13" t="s">
        <v>1206</v>
      </c>
      <c r="P353" s="13" t="s">
        <v>145</v>
      </c>
      <c r="Q353" s="13" t="s">
        <v>1207</v>
      </c>
    </row>
    <row r="354" spans="1:17" s="2" customFormat="1" ht="195" x14ac:dyDescent="0.25">
      <c r="A354" s="11" t="s">
        <v>17</v>
      </c>
      <c r="B354" s="11" t="s">
        <v>18</v>
      </c>
      <c r="C354" s="11" t="s">
        <v>1208</v>
      </c>
      <c r="D354" s="11" t="s">
        <v>1209</v>
      </c>
      <c r="E354" s="11" t="s">
        <v>32</v>
      </c>
      <c r="F354" s="12">
        <v>52262010</v>
      </c>
      <c r="G354" s="13" t="s">
        <v>1210</v>
      </c>
      <c r="H354" s="13" t="s">
        <v>211</v>
      </c>
      <c r="I354" s="14">
        <f t="shared" si="5"/>
        <v>25889490</v>
      </c>
      <c r="J354" s="14">
        <v>25889490</v>
      </c>
      <c r="K354" s="11"/>
      <c r="L354" s="11"/>
      <c r="M354" s="15">
        <v>44946</v>
      </c>
      <c r="N354" s="15">
        <v>45291</v>
      </c>
      <c r="O354" s="13" t="s">
        <v>1206</v>
      </c>
      <c r="P354" s="13" t="s">
        <v>145</v>
      </c>
      <c r="Q354" s="13" t="s">
        <v>1207</v>
      </c>
    </row>
    <row r="355" spans="1:17" s="2" customFormat="1" ht="195" x14ac:dyDescent="0.25">
      <c r="A355" s="11" t="s">
        <v>17</v>
      </c>
      <c r="B355" s="11" t="s">
        <v>18</v>
      </c>
      <c r="C355" s="11" t="s">
        <v>1211</v>
      </c>
      <c r="D355" s="11" t="s">
        <v>1212</v>
      </c>
      <c r="E355" s="11" t="s">
        <v>32</v>
      </c>
      <c r="F355" s="12">
        <v>52804592</v>
      </c>
      <c r="G355" s="13" t="s">
        <v>1205</v>
      </c>
      <c r="H355" s="13" t="s">
        <v>211</v>
      </c>
      <c r="I355" s="14">
        <f t="shared" si="5"/>
        <v>25889490</v>
      </c>
      <c r="J355" s="14">
        <v>25889490</v>
      </c>
      <c r="K355" s="11"/>
      <c r="L355" s="11"/>
      <c r="M355" s="15">
        <v>44949</v>
      </c>
      <c r="N355" s="15">
        <v>45291</v>
      </c>
      <c r="O355" s="13" t="s">
        <v>1206</v>
      </c>
      <c r="P355" s="13" t="s">
        <v>145</v>
      </c>
      <c r="Q355" s="13" t="s">
        <v>1207</v>
      </c>
    </row>
    <row r="356" spans="1:17" s="2" customFormat="1" ht="195" x14ac:dyDescent="0.25">
      <c r="A356" s="11" t="s">
        <v>17</v>
      </c>
      <c r="B356" s="11" t="s">
        <v>18</v>
      </c>
      <c r="C356" s="11" t="s">
        <v>1213</v>
      </c>
      <c r="D356" s="11" t="s">
        <v>1214</v>
      </c>
      <c r="E356" s="11" t="s">
        <v>32</v>
      </c>
      <c r="F356" s="12">
        <v>1001091106</v>
      </c>
      <c r="G356" s="13" t="s">
        <v>1205</v>
      </c>
      <c r="H356" s="13" t="s">
        <v>211</v>
      </c>
      <c r="I356" s="14">
        <f t="shared" si="5"/>
        <v>25889490</v>
      </c>
      <c r="J356" s="14">
        <v>25889490</v>
      </c>
      <c r="K356" s="11"/>
      <c r="L356" s="11"/>
      <c r="M356" s="15">
        <v>44945</v>
      </c>
      <c r="N356" s="15">
        <v>45291</v>
      </c>
      <c r="O356" s="13" t="s">
        <v>1206</v>
      </c>
      <c r="P356" s="13" t="s">
        <v>145</v>
      </c>
      <c r="Q356" s="13" t="s">
        <v>1207</v>
      </c>
    </row>
    <row r="357" spans="1:17" s="2" customFormat="1" ht="195" x14ac:dyDescent="0.25">
      <c r="A357" s="11" t="s">
        <v>17</v>
      </c>
      <c r="B357" s="11" t="s">
        <v>18</v>
      </c>
      <c r="C357" s="11" t="s">
        <v>1215</v>
      </c>
      <c r="D357" s="11" t="s">
        <v>1216</v>
      </c>
      <c r="E357" s="11" t="s">
        <v>32</v>
      </c>
      <c r="F357" s="12">
        <v>51875870</v>
      </c>
      <c r="G357" s="13" t="s">
        <v>1205</v>
      </c>
      <c r="H357" s="13" t="s">
        <v>211</v>
      </c>
      <c r="I357" s="14">
        <f t="shared" si="5"/>
        <v>25889490</v>
      </c>
      <c r="J357" s="14">
        <v>25889490</v>
      </c>
      <c r="K357" s="11"/>
      <c r="L357" s="11"/>
      <c r="M357" s="15">
        <v>44946</v>
      </c>
      <c r="N357" s="15">
        <v>45291</v>
      </c>
      <c r="O357" s="13" t="s">
        <v>1206</v>
      </c>
      <c r="P357" s="13" t="s">
        <v>145</v>
      </c>
      <c r="Q357" s="13" t="s">
        <v>1207</v>
      </c>
    </row>
    <row r="358" spans="1:17" s="2" customFormat="1" ht="195" x14ac:dyDescent="0.25">
      <c r="A358" s="11" t="s">
        <v>17</v>
      </c>
      <c r="B358" s="11" t="s">
        <v>18</v>
      </c>
      <c r="C358" s="11" t="s">
        <v>1217</v>
      </c>
      <c r="D358" s="11" t="s">
        <v>1218</v>
      </c>
      <c r="E358" s="11" t="s">
        <v>32</v>
      </c>
      <c r="F358" s="12">
        <v>52018436</v>
      </c>
      <c r="G358" s="13" t="s">
        <v>1205</v>
      </c>
      <c r="H358" s="13" t="s">
        <v>211</v>
      </c>
      <c r="I358" s="14">
        <f t="shared" si="5"/>
        <v>25889490</v>
      </c>
      <c r="J358" s="14">
        <v>25889490</v>
      </c>
      <c r="K358" s="11"/>
      <c r="L358" s="11"/>
      <c r="M358" s="15">
        <v>44945</v>
      </c>
      <c r="N358" s="15">
        <v>45291</v>
      </c>
      <c r="O358" s="13" t="s">
        <v>1206</v>
      </c>
      <c r="P358" s="13" t="s">
        <v>145</v>
      </c>
      <c r="Q358" s="13" t="s">
        <v>1207</v>
      </c>
    </row>
    <row r="359" spans="1:17" s="2" customFormat="1" ht="195" x14ac:dyDescent="0.25">
      <c r="A359" s="11" t="s">
        <v>17</v>
      </c>
      <c r="B359" s="11" t="s">
        <v>18</v>
      </c>
      <c r="C359" s="11" t="s">
        <v>1219</v>
      </c>
      <c r="D359" s="11" t="s">
        <v>1220</v>
      </c>
      <c r="E359" s="11" t="s">
        <v>32</v>
      </c>
      <c r="F359" s="12">
        <v>1233501801</v>
      </c>
      <c r="G359" s="13" t="s">
        <v>1205</v>
      </c>
      <c r="H359" s="13" t="s">
        <v>211</v>
      </c>
      <c r="I359" s="14">
        <f t="shared" si="5"/>
        <v>25889490</v>
      </c>
      <c r="J359" s="14">
        <v>25889490</v>
      </c>
      <c r="K359" s="11"/>
      <c r="L359" s="11"/>
      <c r="M359" s="15">
        <v>44950</v>
      </c>
      <c r="N359" s="15">
        <v>45291</v>
      </c>
      <c r="O359" s="13" t="s">
        <v>1206</v>
      </c>
      <c r="P359" s="13" t="s">
        <v>145</v>
      </c>
      <c r="Q359" s="13" t="s">
        <v>1207</v>
      </c>
    </row>
    <row r="360" spans="1:17" s="2" customFormat="1" ht="195" x14ac:dyDescent="0.25">
      <c r="A360" s="11" t="s">
        <v>17</v>
      </c>
      <c r="B360" s="11" t="s">
        <v>18</v>
      </c>
      <c r="C360" s="11" t="s">
        <v>1221</v>
      </c>
      <c r="D360" s="11" t="s">
        <v>1222</v>
      </c>
      <c r="E360" s="11" t="s">
        <v>32</v>
      </c>
      <c r="F360" s="12">
        <v>20859894</v>
      </c>
      <c r="G360" s="13" t="s">
        <v>1205</v>
      </c>
      <c r="H360" s="13" t="s">
        <v>211</v>
      </c>
      <c r="I360" s="14">
        <f t="shared" si="5"/>
        <v>25889490</v>
      </c>
      <c r="J360" s="14">
        <v>25889490</v>
      </c>
      <c r="K360" s="11"/>
      <c r="L360" s="11"/>
      <c r="M360" s="15">
        <v>44949</v>
      </c>
      <c r="N360" s="15">
        <v>45291</v>
      </c>
      <c r="O360" s="13" t="s">
        <v>1206</v>
      </c>
      <c r="P360" s="13" t="s">
        <v>145</v>
      </c>
      <c r="Q360" s="13" t="s">
        <v>1207</v>
      </c>
    </row>
    <row r="361" spans="1:17" s="2" customFormat="1" ht="195" x14ac:dyDescent="0.25">
      <c r="A361" s="11" t="s">
        <v>17</v>
      </c>
      <c r="B361" s="11" t="s">
        <v>18</v>
      </c>
      <c r="C361" s="11" t="s">
        <v>1223</v>
      </c>
      <c r="D361" s="11" t="s">
        <v>1224</v>
      </c>
      <c r="E361" s="11" t="s">
        <v>32</v>
      </c>
      <c r="F361" s="12">
        <v>1136888501</v>
      </c>
      <c r="G361" s="13" t="s">
        <v>1205</v>
      </c>
      <c r="H361" s="13" t="s">
        <v>211</v>
      </c>
      <c r="I361" s="14">
        <f t="shared" si="5"/>
        <v>25889490</v>
      </c>
      <c r="J361" s="14">
        <v>25889490</v>
      </c>
      <c r="K361" s="11"/>
      <c r="L361" s="11"/>
      <c r="M361" s="15">
        <v>44945</v>
      </c>
      <c r="N361" s="15">
        <v>45291</v>
      </c>
      <c r="O361" s="13" t="s">
        <v>1206</v>
      </c>
      <c r="P361" s="13" t="s">
        <v>145</v>
      </c>
      <c r="Q361" s="13" t="s">
        <v>1207</v>
      </c>
    </row>
    <row r="362" spans="1:17" s="2" customFormat="1" ht="195" x14ac:dyDescent="0.25">
      <c r="A362" s="11" t="s">
        <v>17</v>
      </c>
      <c r="B362" s="11" t="s">
        <v>18</v>
      </c>
      <c r="C362" s="11" t="s">
        <v>1225</v>
      </c>
      <c r="D362" s="11" t="s">
        <v>1226</v>
      </c>
      <c r="E362" s="11" t="s">
        <v>32</v>
      </c>
      <c r="F362" s="12">
        <v>79502005</v>
      </c>
      <c r="G362" s="13" t="s">
        <v>1205</v>
      </c>
      <c r="H362" s="13" t="s">
        <v>211</v>
      </c>
      <c r="I362" s="14">
        <f t="shared" si="5"/>
        <v>25889490</v>
      </c>
      <c r="J362" s="14">
        <v>25889490</v>
      </c>
      <c r="K362" s="11"/>
      <c r="L362" s="11"/>
      <c r="M362" s="15">
        <v>44946</v>
      </c>
      <c r="N362" s="15">
        <v>45291</v>
      </c>
      <c r="O362" s="13" t="s">
        <v>1206</v>
      </c>
      <c r="P362" s="13" t="s">
        <v>145</v>
      </c>
      <c r="Q362" s="13" t="s">
        <v>1207</v>
      </c>
    </row>
    <row r="363" spans="1:17" s="2" customFormat="1" ht="165" x14ac:dyDescent="0.25">
      <c r="A363" s="11" t="s">
        <v>17</v>
      </c>
      <c r="B363" s="11" t="s">
        <v>18</v>
      </c>
      <c r="C363" s="11" t="s">
        <v>1227</v>
      </c>
      <c r="D363" s="11" t="s">
        <v>1228</v>
      </c>
      <c r="E363" s="11" t="s">
        <v>32</v>
      </c>
      <c r="F363" s="12">
        <v>1015427328</v>
      </c>
      <c r="G363" s="13" t="s">
        <v>1229</v>
      </c>
      <c r="H363" s="13" t="s">
        <v>72</v>
      </c>
      <c r="I363" s="14">
        <f t="shared" si="5"/>
        <v>49323168</v>
      </c>
      <c r="J363" s="14">
        <v>49323168</v>
      </c>
      <c r="K363" s="11"/>
      <c r="L363" s="11"/>
      <c r="M363" s="15">
        <v>44943</v>
      </c>
      <c r="N363" s="15">
        <v>45291</v>
      </c>
      <c r="O363" s="13" t="s">
        <v>420</v>
      </c>
      <c r="P363" s="13" t="s">
        <v>421</v>
      </c>
      <c r="Q363" s="13" t="s">
        <v>272</v>
      </c>
    </row>
    <row r="364" spans="1:17" s="2" customFormat="1" ht="120" x14ac:dyDescent="0.25">
      <c r="A364" s="11" t="s">
        <v>17</v>
      </c>
      <c r="B364" s="11" t="s">
        <v>18</v>
      </c>
      <c r="C364" s="11" t="s">
        <v>1230</v>
      </c>
      <c r="D364" s="11" t="s">
        <v>1231</v>
      </c>
      <c r="E364" s="11" t="s">
        <v>32</v>
      </c>
      <c r="F364" s="12">
        <v>79614283</v>
      </c>
      <c r="G364" s="13" t="s">
        <v>1232</v>
      </c>
      <c r="H364" s="13" t="s">
        <v>45</v>
      </c>
      <c r="I364" s="14">
        <f t="shared" si="5"/>
        <v>106097004</v>
      </c>
      <c r="J364" s="14">
        <v>106097004</v>
      </c>
      <c r="K364" s="11"/>
      <c r="L364" s="11"/>
      <c r="M364" s="15">
        <v>44949</v>
      </c>
      <c r="N364" s="15">
        <v>45291</v>
      </c>
      <c r="O364" s="13" t="s">
        <v>1233</v>
      </c>
      <c r="P364" s="13" t="s">
        <v>892</v>
      </c>
      <c r="Q364" s="13" t="s">
        <v>272</v>
      </c>
    </row>
    <row r="365" spans="1:17" s="2" customFormat="1" ht="165" x14ac:dyDescent="0.25">
      <c r="A365" s="11" t="s">
        <v>17</v>
      </c>
      <c r="B365" s="11" t="s">
        <v>18</v>
      </c>
      <c r="C365" s="11" t="s">
        <v>1234</v>
      </c>
      <c r="D365" s="11" t="s">
        <v>1235</v>
      </c>
      <c r="E365" s="11" t="s">
        <v>32</v>
      </c>
      <c r="F365" s="12">
        <v>1121869723</v>
      </c>
      <c r="G365" s="13" t="s">
        <v>1236</v>
      </c>
      <c r="H365" s="13" t="s">
        <v>45</v>
      </c>
      <c r="I365" s="14">
        <f t="shared" si="5"/>
        <v>106097004</v>
      </c>
      <c r="J365" s="14">
        <v>106097004</v>
      </c>
      <c r="K365" s="11"/>
      <c r="L365" s="11"/>
      <c r="M365" s="15">
        <v>44945</v>
      </c>
      <c r="N365" s="15">
        <v>45291</v>
      </c>
      <c r="O365" s="13" t="s">
        <v>1237</v>
      </c>
      <c r="P365" s="13" t="s">
        <v>892</v>
      </c>
      <c r="Q365" s="13" t="s">
        <v>272</v>
      </c>
    </row>
    <row r="366" spans="1:17" s="2" customFormat="1" ht="225" x14ac:dyDescent="0.25">
      <c r="A366" s="11" t="s">
        <v>17</v>
      </c>
      <c r="B366" s="11" t="s">
        <v>18</v>
      </c>
      <c r="C366" s="11" t="s">
        <v>1238</v>
      </c>
      <c r="D366" s="11" t="s">
        <v>1239</v>
      </c>
      <c r="E366" s="11" t="s">
        <v>32</v>
      </c>
      <c r="F366" s="12">
        <v>1013661530</v>
      </c>
      <c r="G366" s="13" t="s">
        <v>1240</v>
      </c>
      <c r="H366" s="13" t="s">
        <v>211</v>
      </c>
      <c r="I366" s="14">
        <f t="shared" si="5"/>
        <v>25889490</v>
      </c>
      <c r="J366" s="14">
        <v>25889490</v>
      </c>
      <c r="K366" s="11"/>
      <c r="L366" s="11"/>
      <c r="M366" s="15">
        <v>44944</v>
      </c>
      <c r="N366" s="15">
        <v>45291</v>
      </c>
      <c r="O366" s="13" t="s">
        <v>1241</v>
      </c>
      <c r="P366" s="13" t="s">
        <v>1242</v>
      </c>
      <c r="Q366" s="13" t="s">
        <v>1243</v>
      </c>
    </row>
    <row r="367" spans="1:17" s="2" customFormat="1" ht="150" x14ac:dyDescent="0.25">
      <c r="A367" s="11" t="s">
        <v>17</v>
      </c>
      <c r="B367" s="11" t="s">
        <v>18</v>
      </c>
      <c r="C367" s="11" t="s">
        <v>1244</v>
      </c>
      <c r="D367" s="11" t="s">
        <v>1245</v>
      </c>
      <c r="E367" s="11" t="s">
        <v>32</v>
      </c>
      <c r="F367" s="12">
        <v>1073722388</v>
      </c>
      <c r="G367" s="13" t="s">
        <v>1246</v>
      </c>
      <c r="H367" s="13" t="s">
        <v>269</v>
      </c>
      <c r="I367" s="14">
        <f t="shared" si="5"/>
        <v>32060160</v>
      </c>
      <c r="J367" s="14">
        <v>32060160</v>
      </c>
      <c r="K367" s="11"/>
      <c r="L367" s="11"/>
      <c r="M367" s="15">
        <v>44944</v>
      </c>
      <c r="N367" s="15">
        <v>45291</v>
      </c>
      <c r="O367" s="13" t="s">
        <v>1247</v>
      </c>
      <c r="P367" s="13" t="s">
        <v>421</v>
      </c>
      <c r="Q367" s="13" t="s">
        <v>272</v>
      </c>
    </row>
    <row r="368" spans="1:17" s="2" customFormat="1" ht="195" x14ac:dyDescent="0.25">
      <c r="A368" s="11" t="s">
        <v>17</v>
      </c>
      <c r="B368" s="11" t="s">
        <v>18</v>
      </c>
      <c r="C368" s="11" t="s">
        <v>1248</v>
      </c>
      <c r="D368" s="11" t="s">
        <v>1249</v>
      </c>
      <c r="E368" s="11" t="s">
        <v>32</v>
      </c>
      <c r="F368" s="12">
        <v>9147859</v>
      </c>
      <c r="G368" s="13" t="s">
        <v>1250</v>
      </c>
      <c r="H368" s="13" t="s">
        <v>72</v>
      </c>
      <c r="I368" s="14">
        <f t="shared" si="5"/>
        <v>49323168</v>
      </c>
      <c r="J368" s="14">
        <v>49323168</v>
      </c>
      <c r="K368" s="11"/>
      <c r="L368" s="11"/>
      <c r="M368" s="15">
        <v>44943</v>
      </c>
      <c r="N368" s="15">
        <v>45291</v>
      </c>
      <c r="O368" s="13" t="s">
        <v>1247</v>
      </c>
      <c r="P368" s="13" t="s">
        <v>421</v>
      </c>
      <c r="Q368" s="13" t="s">
        <v>272</v>
      </c>
    </row>
    <row r="369" spans="1:17" s="2" customFormat="1" ht="210" x14ac:dyDescent="0.25">
      <c r="A369" s="11" t="s">
        <v>17</v>
      </c>
      <c r="B369" s="11" t="s">
        <v>18</v>
      </c>
      <c r="C369" s="11" t="s">
        <v>1251</v>
      </c>
      <c r="D369" s="11" t="s">
        <v>1252</v>
      </c>
      <c r="E369" s="11" t="s">
        <v>32</v>
      </c>
      <c r="F369" s="12">
        <v>1083014051</v>
      </c>
      <c r="G369" s="13" t="s">
        <v>1253</v>
      </c>
      <c r="H369" s="13" t="s">
        <v>115</v>
      </c>
      <c r="I369" s="14">
        <f t="shared" si="5"/>
        <v>38094624</v>
      </c>
      <c r="J369" s="14">
        <v>38094624</v>
      </c>
      <c r="K369" s="11"/>
      <c r="L369" s="11"/>
      <c r="M369" s="15">
        <v>44945</v>
      </c>
      <c r="N369" s="15">
        <v>45291</v>
      </c>
      <c r="O369" s="13" t="s">
        <v>1254</v>
      </c>
      <c r="P369" s="13" t="s">
        <v>1242</v>
      </c>
      <c r="Q369" s="13" t="s">
        <v>1013</v>
      </c>
    </row>
    <row r="370" spans="1:17" s="2" customFormat="1" ht="180" x14ac:dyDescent="0.25">
      <c r="A370" s="11" t="s">
        <v>17</v>
      </c>
      <c r="B370" s="11" t="s">
        <v>18</v>
      </c>
      <c r="C370" s="11" t="s">
        <v>1255</v>
      </c>
      <c r="D370" s="11" t="s">
        <v>1256</v>
      </c>
      <c r="E370" s="11" t="s">
        <v>32</v>
      </c>
      <c r="F370" s="12">
        <v>1088289971</v>
      </c>
      <c r="G370" s="13" t="s">
        <v>1257</v>
      </c>
      <c r="H370" s="13" t="s">
        <v>211</v>
      </c>
      <c r="I370" s="14">
        <f t="shared" si="5"/>
        <v>25889490</v>
      </c>
      <c r="J370" s="14">
        <v>25889490</v>
      </c>
      <c r="K370" s="11"/>
      <c r="L370" s="11"/>
      <c r="M370" s="15">
        <v>44950</v>
      </c>
      <c r="N370" s="15">
        <v>45291</v>
      </c>
      <c r="O370" s="13" t="s">
        <v>1258</v>
      </c>
      <c r="P370" s="13" t="s">
        <v>145</v>
      </c>
      <c r="Q370" s="13" t="s">
        <v>1259</v>
      </c>
    </row>
    <row r="371" spans="1:17" s="2" customFormat="1" ht="150" x14ac:dyDescent="0.25">
      <c r="A371" s="11" t="s">
        <v>17</v>
      </c>
      <c r="B371" s="11" t="s">
        <v>18</v>
      </c>
      <c r="C371" s="11" t="s">
        <v>1260</v>
      </c>
      <c r="D371" s="11" t="s">
        <v>1261</v>
      </c>
      <c r="E371" s="11" t="s">
        <v>32</v>
      </c>
      <c r="F371" s="12">
        <v>1030562433</v>
      </c>
      <c r="G371" s="13" t="s">
        <v>1262</v>
      </c>
      <c r="H371" s="13" t="s">
        <v>465</v>
      </c>
      <c r="I371" s="14">
        <f t="shared" si="5"/>
        <v>18540288</v>
      </c>
      <c r="J371" s="14">
        <v>18540288</v>
      </c>
      <c r="K371" s="11"/>
      <c r="L371" s="11"/>
      <c r="M371" s="15">
        <v>44963</v>
      </c>
      <c r="N371" s="15">
        <v>45082</v>
      </c>
      <c r="O371" s="13" t="s">
        <v>144</v>
      </c>
      <c r="P371" s="13" t="s">
        <v>145</v>
      </c>
      <c r="Q371" s="13" t="s">
        <v>272</v>
      </c>
    </row>
    <row r="372" spans="1:17" s="2" customFormat="1" ht="165" x14ac:dyDescent="0.25">
      <c r="A372" s="11" t="s">
        <v>17</v>
      </c>
      <c r="B372" s="11" t="s">
        <v>18</v>
      </c>
      <c r="C372" s="11" t="s">
        <v>1263</v>
      </c>
      <c r="D372" s="11" t="s">
        <v>1264</v>
      </c>
      <c r="E372" s="11" t="s">
        <v>32</v>
      </c>
      <c r="F372" s="12">
        <v>10779288</v>
      </c>
      <c r="G372" s="13" t="s">
        <v>1265</v>
      </c>
      <c r="H372" s="13" t="s">
        <v>111</v>
      </c>
      <c r="I372" s="14">
        <f t="shared" si="5"/>
        <v>129294252</v>
      </c>
      <c r="J372" s="14">
        <v>129294252</v>
      </c>
      <c r="K372" s="11"/>
      <c r="L372" s="11"/>
      <c r="M372" s="15">
        <v>44944</v>
      </c>
      <c r="N372" s="15">
        <v>45291</v>
      </c>
      <c r="O372" s="13" t="s">
        <v>549</v>
      </c>
      <c r="P372" s="13" t="s">
        <v>74</v>
      </c>
      <c r="Q372" s="13" t="s">
        <v>272</v>
      </c>
    </row>
    <row r="373" spans="1:17" s="2" customFormat="1" ht="165" x14ac:dyDescent="0.25">
      <c r="A373" s="11" t="s">
        <v>17</v>
      </c>
      <c r="B373" s="11" t="s">
        <v>18</v>
      </c>
      <c r="C373" s="11" t="s">
        <v>1266</v>
      </c>
      <c r="D373" s="11" t="s">
        <v>1267</v>
      </c>
      <c r="E373" s="11" t="s">
        <v>32</v>
      </c>
      <c r="F373" s="12">
        <v>1112905479</v>
      </c>
      <c r="G373" s="13" t="s">
        <v>1268</v>
      </c>
      <c r="H373" s="13" t="s">
        <v>23</v>
      </c>
      <c r="I373" s="14">
        <f t="shared" si="5"/>
        <v>38132640</v>
      </c>
      <c r="J373" s="14">
        <v>25421760</v>
      </c>
      <c r="K373" s="14">
        <v>12710880</v>
      </c>
      <c r="L373" s="14"/>
      <c r="M373" s="15">
        <v>44949</v>
      </c>
      <c r="N373" s="15">
        <v>45129</v>
      </c>
      <c r="O373" s="13" t="s">
        <v>82</v>
      </c>
      <c r="P373" s="13" t="s">
        <v>74</v>
      </c>
      <c r="Q373" s="13" t="s">
        <v>272</v>
      </c>
    </row>
    <row r="374" spans="1:17" s="2" customFormat="1" ht="120" x14ac:dyDescent="0.25">
      <c r="A374" s="11" t="s">
        <v>17</v>
      </c>
      <c r="B374" s="11" t="s">
        <v>18</v>
      </c>
      <c r="C374" s="11" t="s">
        <v>1269</v>
      </c>
      <c r="D374" s="11" t="s">
        <v>1270</v>
      </c>
      <c r="E374" s="11" t="s">
        <v>32</v>
      </c>
      <c r="F374" s="12">
        <v>31908547</v>
      </c>
      <c r="G374" s="13" t="s">
        <v>1271</v>
      </c>
      <c r="H374" s="13" t="s">
        <v>155</v>
      </c>
      <c r="I374" s="14">
        <f t="shared" si="5"/>
        <v>44386614</v>
      </c>
      <c r="J374" s="14">
        <v>29591076</v>
      </c>
      <c r="K374" s="14">
        <v>14795538</v>
      </c>
      <c r="L374" s="14"/>
      <c r="M374" s="15">
        <v>44944</v>
      </c>
      <c r="N374" s="15">
        <v>45124</v>
      </c>
      <c r="O374" s="13" t="s">
        <v>82</v>
      </c>
      <c r="P374" s="13" t="s">
        <v>74</v>
      </c>
      <c r="Q374" s="13" t="s">
        <v>313</v>
      </c>
    </row>
    <row r="375" spans="1:17" s="2" customFormat="1" ht="150" x14ac:dyDescent="0.25">
      <c r="A375" s="11" t="s">
        <v>17</v>
      </c>
      <c r="B375" s="11" t="s">
        <v>18</v>
      </c>
      <c r="C375" s="11" t="s">
        <v>1272</v>
      </c>
      <c r="D375" s="11" t="s">
        <v>1273</v>
      </c>
      <c r="E375" s="11" t="s">
        <v>32</v>
      </c>
      <c r="F375" s="12">
        <v>11441649</v>
      </c>
      <c r="G375" s="13" t="s">
        <v>1274</v>
      </c>
      <c r="H375" s="13" t="s">
        <v>465</v>
      </c>
      <c r="I375" s="14">
        <f t="shared" si="5"/>
        <v>27810432</v>
      </c>
      <c r="J375" s="14">
        <v>18540288</v>
      </c>
      <c r="K375" s="14">
        <v>9270144</v>
      </c>
      <c r="L375" s="14"/>
      <c r="M375" s="15">
        <v>44943</v>
      </c>
      <c r="N375" s="15">
        <v>45123</v>
      </c>
      <c r="O375" s="13" t="s">
        <v>549</v>
      </c>
      <c r="P375" s="13" t="s">
        <v>74</v>
      </c>
      <c r="Q375" s="13" t="s">
        <v>272</v>
      </c>
    </row>
    <row r="376" spans="1:17" s="2" customFormat="1" ht="165" x14ac:dyDescent="0.25">
      <c r="A376" s="11" t="s">
        <v>17</v>
      </c>
      <c r="B376" s="11" t="s">
        <v>18</v>
      </c>
      <c r="C376" s="11" t="s">
        <v>1275</v>
      </c>
      <c r="D376" s="11" t="s">
        <v>1276</v>
      </c>
      <c r="E376" s="11" t="s">
        <v>32</v>
      </c>
      <c r="F376" s="12">
        <v>1018487353</v>
      </c>
      <c r="G376" s="13" t="s">
        <v>1277</v>
      </c>
      <c r="H376" s="13" t="s">
        <v>115</v>
      </c>
      <c r="I376" s="14">
        <f t="shared" si="5"/>
        <v>19875456</v>
      </c>
      <c r="J376" s="14">
        <v>13250304</v>
      </c>
      <c r="K376" s="14">
        <v>6625152</v>
      </c>
      <c r="L376" s="14"/>
      <c r="M376" s="15">
        <v>44944</v>
      </c>
      <c r="N376" s="15">
        <v>45124</v>
      </c>
      <c r="O376" s="13" t="s">
        <v>549</v>
      </c>
      <c r="P376" s="13" t="s">
        <v>74</v>
      </c>
      <c r="Q376" s="13" t="s">
        <v>272</v>
      </c>
    </row>
    <row r="377" spans="1:17" s="2" customFormat="1" ht="210" x14ac:dyDescent="0.25">
      <c r="A377" s="11" t="s">
        <v>17</v>
      </c>
      <c r="B377" s="11" t="s">
        <v>18</v>
      </c>
      <c r="C377" s="11" t="s">
        <v>1278</v>
      </c>
      <c r="D377" s="11" t="s">
        <v>1279</v>
      </c>
      <c r="E377" s="11" t="s">
        <v>32</v>
      </c>
      <c r="F377" s="12">
        <v>24099510</v>
      </c>
      <c r="G377" s="13" t="s">
        <v>1280</v>
      </c>
      <c r="H377" s="13" t="s">
        <v>111</v>
      </c>
      <c r="I377" s="14">
        <f t="shared" si="5"/>
        <v>123906991</v>
      </c>
      <c r="J377" s="14">
        <v>123906991</v>
      </c>
      <c r="K377" s="11"/>
      <c r="L377" s="11"/>
      <c r="M377" s="15">
        <v>44945</v>
      </c>
      <c r="N377" s="15">
        <v>45291</v>
      </c>
      <c r="O377" s="13" t="s">
        <v>1281</v>
      </c>
      <c r="P377" s="13" t="s">
        <v>877</v>
      </c>
      <c r="Q377" s="13" t="s">
        <v>272</v>
      </c>
    </row>
    <row r="378" spans="1:17" s="2" customFormat="1" ht="210" x14ac:dyDescent="0.25">
      <c r="A378" s="11" t="s">
        <v>17</v>
      </c>
      <c r="B378" s="11" t="s">
        <v>18</v>
      </c>
      <c r="C378" s="11" t="s">
        <v>1282</v>
      </c>
      <c r="D378" s="11" t="s">
        <v>1283</v>
      </c>
      <c r="E378" s="11" t="s">
        <v>32</v>
      </c>
      <c r="F378" s="12">
        <v>1118301721</v>
      </c>
      <c r="G378" s="13" t="s">
        <v>1284</v>
      </c>
      <c r="H378" s="13" t="s">
        <v>45</v>
      </c>
      <c r="I378" s="14">
        <f t="shared" si="5"/>
        <v>106097004</v>
      </c>
      <c r="J378" s="14">
        <v>106097004</v>
      </c>
      <c r="K378" s="11"/>
      <c r="L378" s="11"/>
      <c r="M378" s="15">
        <v>44945</v>
      </c>
      <c r="N378" s="15">
        <v>45291</v>
      </c>
      <c r="O378" s="13" t="s">
        <v>78</v>
      </c>
      <c r="P378" s="13" t="s">
        <v>74</v>
      </c>
      <c r="Q378" s="13" t="s">
        <v>272</v>
      </c>
    </row>
    <row r="379" spans="1:17" s="2" customFormat="1" ht="135" x14ac:dyDescent="0.25">
      <c r="A379" s="11" t="s">
        <v>17</v>
      </c>
      <c r="B379" s="11" t="s">
        <v>18</v>
      </c>
      <c r="C379" s="11" t="s">
        <v>1285</v>
      </c>
      <c r="D379" s="11" t="s">
        <v>1286</v>
      </c>
      <c r="E379" s="11" t="s">
        <v>32</v>
      </c>
      <c r="F379" s="12">
        <v>1115074705</v>
      </c>
      <c r="G379" s="13" t="s">
        <v>1287</v>
      </c>
      <c r="H379" s="13" t="s">
        <v>111</v>
      </c>
      <c r="I379" s="14">
        <f t="shared" si="5"/>
        <v>123906991</v>
      </c>
      <c r="J379" s="14">
        <v>123906991</v>
      </c>
      <c r="K379" s="11"/>
      <c r="L379" s="11"/>
      <c r="M379" s="15">
        <v>44945</v>
      </c>
      <c r="N379" s="15">
        <v>45291</v>
      </c>
      <c r="O379" s="13" t="s">
        <v>1281</v>
      </c>
      <c r="P379" s="13" t="s">
        <v>877</v>
      </c>
      <c r="Q379" s="13" t="s">
        <v>272</v>
      </c>
    </row>
    <row r="380" spans="1:17" s="2" customFormat="1" ht="165" x14ac:dyDescent="0.25">
      <c r="A380" s="11" t="s">
        <v>17</v>
      </c>
      <c r="B380" s="11" t="s">
        <v>18</v>
      </c>
      <c r="C380" s="11" t="s">
        <v>1288</v>
      </c>
      <c r="D380" s="11" t="s">
        <v>1289</v>
      </c>
      <c r="E380" s="11" t="s">
        <v>32</v>
      </c>
      <c r="F380" s="12">
        <v>79879082</v>
      </c>
      <c r="G380" s="13" t="s">
        <v>1290</v>
      </c>
      <c r="H380" s="13" t="s">
        <v>106</v>
      </c>
      <c r="I380" s="14">
        <f t="shared" si="5"/>
        <v>63797760</v>
      </c>
      <c r="J380" s="14">
        <v>63797760</v>
      </c>
      <c r="K380" s="11"/>
      <c r="L380" s="11"/>
      <c r="M380" s="15">
        <v>44946</v>
      </c>
      <c r="N380" s="15">
        <v>45291</v>
      </c>
      <c r="O380" s="13" t="s">
        <v>549</v>
      </c>
      <c r="P380" s="13" t="s">
        <v>74</v>
      </c>
      <c r="Q380" s="13" t="s">
        <v>272</v>
      </c>
    </row>
    <row r="381" spans="1:17" s="2" customFormat="1" ht="225" x14ac:dyDescent="0.25">
      <c r="A381" s="11" t="s">
        <v>17</v>
      </c>
      <c r="B381" s="11" t="s">
        <v>18</v>
      </c>
      <c r="C381" s="11" t="s">
        <v>1291</v>
      </c>
      <c r="D381" s="11" t="s">
        <v>1292</v>
      </c>
      <c r="E381" s="11" t="s">
        <v>32</v>
      </c>
      <c r="F381" s="12">
        <v>16258477</v>
      </c>
      <c r="G381" s="13" t="s">
        <v>1293</v>
      </c>
      <c r="H381" s="13" t="s">
        <v>111</v>
      </c>
      <c r="I381" s="14">
        <f t="shared" si="5"/>
        <v>129294252</v>
      </c>
      <c r="J381" s="14">
        <v>129294252</v>
      </c>
      <c r="K381" s="11"/>
      <c r="L381" s="11"/>
      <c r="M381" s="15">
        <v>44946</v>
      </c>
      <c r="N381" s="15">
        <v>45291</v>
      </c>
      <c r="O381" s="13" t="s">
        <v>549</v>
      </c>
      <c r="P381" s="13" t="s">
        <v>74</v>
      </c>
      <c r="Q381" s="13" t="s">
        <v>272</v>
      </c>
    </row>
    <row r="382" spans="1:17" s="2" customFormat="1" ht="180" x14ac:dyDescent="0.25">
      <c r="A382" s="11" t="s">
        <v>17</v>
      </c>
      <c r="B382" s="11" t="s">
        <v>18</v>
      </c>
      <c r="C382" s="11" t="s">
        <v>1294</v>
      </c>
      <c r="D382" s="11" t="s">
        <v>1295</v>
      </c>
      <c r="E382" s="11" t="s">
        <v>32</v>
      </c>
      <c r="F382" s="12">
        <v>52226395</v>
      </c>
      <c r="G382" s="13" t="s">
        <v>1296</v>
      </c>
      <c r="H382" s="13" t="s">
        <v>106</v>
      </c>
      <c r="I382" s="14">
        <f t="shared" si="5"/>
        <v>61139520</v>
      </c>
      <c r="J382" s="14">
        <v>61139520</v>
      </c>
      <c r="K382" s="11"/>
      <c r="L382" s="11"/>
      <c r="M382" s="15">
        <v>44944</v>
      </c>
      <c r="N382" s="15">
        <v>45291</v>
      </c>
      <c r="O382" s="13" t="s">
        <v>1097</v>
      </c>
      <c r="P382" s="13" t="s">
        <v>1098</v>
      </c>
      <c r="Q382" s="13" t="s">
        <v>272</v>
      </c>
    </row>
    <row r="383" spans="1:17" s="2" customFormat="1" ht="195" x14ac:dyDescent="0.25">
      <c r="A383" s="11" t="s">
        <v>17</v>
      </c>
      <c r="B383" s="11" t="s">
        <v>18</v>
      </c>
      <c r="C383" s="11" t="s">
        <v>1297</v>
      </c>
      <c r="D383" s="11" t="s">
        <v>1298</v>
      </c>
      <c r="E383" s="11" t="s">
        <v>32</v>
      </c>
      <c r="F383" s="12">
        <v>48662592</v>
      </c>
      <c r="G383" s="13" t="s">
        <v>1299</v>
      </c>
      <c r="H383" s="13" t="s">
        <v>106</v>
      </c>
      <c r="I383" s="14">
        <f t="shared" si="5"/>
        <v>61139520</v>
      </c>
      <c r="J383" s="14">
        <v>61139520</v>
      </c>
      <c r="K383" s="11"/>
      <c r="L383" s="11"/>
      <c r="M383" s="15">
        <v>44946</v>
      </c>
      <c r="N383" s="15">
        <v>45291</v>
      </c>
      <c r="O383" s="13" t="s">
        <v>1254</v>
      </c>
      <c r="P383" s="13" t="s">
        <v>1242</v>
      </c>
      <c r="Q383" s="13" t="s">
        <v>313</v>
      </c>
    </row>
    <row r="384" spans="1:17" s="2" customFormat="1" ht="195" x14ac:dyDescent="0.25">
      <c r="A384" s="11" t="s">
        <v>17</v>
      </c>
      <c r="B384" s="11" t="s">
        <v>18</v>
      </c>
      <c r="C384" s="11" t="s">
        <v>1300</v>
      </c>
      <c r="D384" s="11" t="s">
        <v>1301</v>
      </c>
      <c r="E384" s="11" t="s">
        <v>32</v>
      </c>
      <c r="F384" s="12">
        <v>1022337633</v>
      </c>
      <c r="G384" s="13" t="s">
        <v>1302</v>
      </c>
      <c r="H384" s="13" t="s">
        <v>211</v>
      </c>
      <c r="I384" s="14">
        <f t="shared" si="5"/>
        <v>25889490</v>
      </c>
      <c r="J384" s="14">
        <v>25889490</v>
      </c>
      <c r="K384" s="11"/>
      <c r="L384" s="11"/>
      <c r="M384" s="15">
        <v>44951</v>
      </c>
      <c r="N384" s="15">
        <v>45291</v>
      </c>
      <c r="O384" s="13" t="s">
        <v>614</v>
      </c>
      <c r="P384" s="13" t="s">
        <v>145</v>
      </c>
      <c r="Q384" s="13" t="s">
        <v>615</v>
      </c>
    </row>
    <row r="385" spans="1:17" s="2" customFormat="1" ht="195" x14ac:dyDescent="0.25">
      <c r="A385" s="11" t="s">
        <v>17</v>
      </c>
      <c r="B385" s="11" t="s">
        <v>18</v>
      </c>
      <c r="C385" s="11" t="s">
        <v>1303</v>
      </c>
      <c r="D385" s="11" t="s">
        <v>1304</v>
      </c>
      <c r="E385" s="11" t="s">
        <v>32</v>
      </c>
      <c r="F385" s="12">
        <v>1030559586</v>
      </c>
      <c r="G385" s="13" t="s">
        <v>1305</v>
      </c>
      <c r="H385" s="13" t="s">
        <v>211</v>
      </c>
      <c r="I385" s="14">
        <f t="shared" si="5"/>
        <v>25889490</v>
      </c>
      <c r="J385" s="14">
        <v>25889490</v>
      </c>
      <c r="K385" s="11"/>
      <c r="L385" s="11"/>
      <c r="M385" s="15">
        <v>44950</v>
      </c>
      <c r="N385" s="15">
        <v>45291</v>
      </c>
      <c r="O385" s="13" t="s">
        <v>614</v>
      </c>
      <c r="P385" s="13" t="s">
        <v>145</v>
      </c>
      <c r="Q385" s="13" t="s">
        <v>615</v>
      </c>
    </row>
    <row r="386" spans="1:17" s="2" customFormat="1" ht="195" x14ac:dyDescent="0.25">
      <c r="A386" s="11" t="s">
        <v>17</v>
      </c>
      <c r="B386" s="11" t="s">
        <v>18</v>
      </c>
      <c r="C386" s="11" t="s">
        <v>1306</v>
      </c>
      <c r="D386" s="11" t="s">
        <v>1307</v>
      </c>
      <c r="E386" s="11" t="s">
        <v>32</v>
      </c>
      <c r="F386" s="12">
        <v>5658433</v>
      </c>
      <c r="G386" s="13" t="s">
        <v>1308</v>
      </c>
      <c r="H386" s="13" t="s">
        <v>211</v>
      </c>
      <c r="I386" s="14">
        <f t="shared" si="5"/>
        <v>25889490</v>
      </c>
      <c r="J386" s="14">
        <v>25889490</v>
      </c>
      <c r="K386" s="11"/>
      <c r="L386" s="11"/>
      <c r="M386" s="15">
        <v>44950</v>
      </c>
      <c r="N386" s="15">
        <v>45291</v>
      </c>
      <c r="O386" s="13" t="s">
        <v>614</v>
      </c>
      <c r="P386" s="13" t="s">
        <v>145</v>
      </c>
      <c r="Q386" s="13" t="s">
        <v>615</v>
      </c>
    </row>
    <row r="387" spans="1:17" s="2" customFormat="1" ht="195" x14ac:dyDescent="0.25">
      <c r="A387" s="11" t="s">
        <v>17</v>
      </c>
      <c r="B387" s="11" t="s">
        <v>18</v>
      </c>
      <c r="C387" s="11" t="s">
        <v>1309</v>
      </c>
      <c r="D387" s="11" t="s">
        <v>1310</v>
      </c>
      <c r="E387" s="11" t="s">
        <v>32</v>
      </c>
      <c r="F387" s="12">
        <v>53080908</v>
      </c>
      <c r="G387" s="13" t="s">
        <v>1305</v>
      </c>
      <c r="H387" s="13" t="s">
        <v>211</v>
      </c>
      <c r="I387" s="14">
        <f t="shared" si="5"/>
        <v>25889490</v>
      </c>
      <c r="J387" s="14">
        <v>25889490</v>
      </c>
      <c r="K387" s="11"/>
      <c r="L387" s="11"/>
      <c r="M387" s="15">
        <v>44951</v>
      </c>
      <c r="N387" s="15">
        <v>45291</v>
      </c>
      <c r="O387" s="13" t="s">
        <v>614</v>
      </c>
      <c r="P387" s="13" t="s">
        <v>145</v>
      </c>
      <c r="Q387" s="13" t="s">
        <v>615</v>
      </c>
    </row>
    <row r="388" spans="1:17" s="2" customFormat="1" ht="195" x14ac:dyDescent="0.25">
      <c r="A388" s="11" t="s">
        <v>17</v>
      </c>
      <c r="B388" s="11" t="s">
        <v>18</v>
      </c>
      <c r="C388" s="11" t="s">
        <v>1311</v>
      </c>
      <c r="D388" s="11" t="s">
        <v>1312</v>
      </c>
      <c r="E388" s="11" t="s">
        <v>32</v>
      </c>
      <c r="F388" s="12">
        <v>53043955</v>
      </c>
      <c r="G388" s="13" t="s">
        <v>1305</v>
      </c>
      <c r="H388" s="13" t="s">
        <v>211</v>
      </c>
      <c r="I388" s="14">
        <f t="shared" si="5"/>
        <v>25889490</v>
      </c>
      <c r="J388" s="14">
        <v>25889490</v>
      </c>
      <c r="K388" s="11"/>
      <c r="L388" s="11"/>
      <c r="M388" s="15">
        <v>44950</v>
      </c>
      <c r="N388" s="15">
        <v>45291</v>
      </c>
      <c r="O388" s="13" t="s">
        <v>614</v>
      </c>
      <c r="P388" s="13" t="s">
        <v>145</v>
      </c>
      <c r="Q388" s="13" t="s">
        <v>615</v>
      </c>
    </row>
    <row r="389" spans="1:17" s="2" customFormat="1" ht="195" x14ac:dyDescent="0.25">
      <c r="A389" s="11" t="s">
        <v>17</v>
      </c>
      <c r="B389" s="11" t="s">
        <v>18</v>
      </c>
      <c r="C389" s="11" t="s">
        <v>1313</v>
      </c>
      <c r="D389" s="11" t="s">
        <v>1314</v>
      </c>
      <c r="E389" s="11" t="s">
        <v>32</v>
      </c>
      <c r="F389" s="12">
        <v>25801212</v>
      </c>
      <c r="G389" s="13" t="s">
        <v>1305</v>
      </c>
      <c r="H389" s="13" t="s">
        <v>211</v>
      </c>
      <c r="I389" s="14">
        <f t="shared" si="5"/>
        <v>25889490</v>
      </c>
      <c r="J389" s="14">
        <v>25889490</v>
      </c>
      <c r="K389" s="11"/>
      <c r="L389" s="11"/>
      <c r="M389" s="15">
        <v>44953</v>
      </c>
      <c r="N389" s="15">
        <v>45291</v>
      </c>
      <c r="O389" s="13" t="s">
        <v>614</v>
      </c>
      <c r="P389" s="13" t="s">
        <v>145</v>
      </c>
      <c r="Q389" s="13" t="s">
        <v>615</v>
      </c>
    </row>
    <row r="390" spans="1:17" s="2" customFormat="1" ht="195" x14ac:dyDescent="0.25">
      <c r="A390" s="11" t="s">
        <v>17</v>
      </c>
      <c r="B390" s="11" t="s">
        <v>18</v>
      </c>
      <c r="C390" s="11" t="s">
        <v>1315</v>
      </c>
      <c r="D390" s="11" t="s">
        <v>1316</v>
      </c>
      <c r="E390" s="11" t="s">
        <v>32</v>
      </c>
      <c r="F390" s="12">
        <v>39656710</v>
      </c>
      <c r="G390" s="13" t="s">
        <v>1305</v>
      </c>
      <c r="H390" s="13" t="s">
        <v>211</v>
      </c>
      <c r="I390" s="14">
        <f t="shared" ref="I390:I453" si="6">+J390+K390</f>
        <v>25889490</v>
      </c>
      <c r="J390" s="14">
        <v>25889490</v>
      </c>
      <c r="K390" s="11"/>
      <c r="L390" s="11"/>
      <c r="M390" s="15">
        <v>44951</v>
      </c>
      <c r="N390" s="15">
        <v>45291</v>
      </c>
      <c r="O390" s="13" t="s">
        <v>614</v>
      </c>
      <c r="P390" s="13" t="s">
        <v>145</v>
      </c>
      <c r="Q390" s="13" t="s">
        <v>615</v>
      </c>
    </row>
    <row r="391" spans="1:17" s="2" customFormat="1" ht="195" x14ac:dyDescent="0.25">
      <c r="A391" s="11" t="s">
        <v>17</v>
      </c>
      <c r="B391" s="11" t="s">
        <v>18</v>
      </c>
      <c r="C391" s="11" t="s">
        <v>1317</v>
      </c>
      <c r="D391" s="11" t="s">
        <v>1318</v>
      </c>
      <c r="E391" s="11" t="s">
        <v>32</v>
      </c>
      <c r="F391" s="12">
        <v>79514578</v>
      </c>
      <c r="G391" s="13" t="s">
        <v>1305</v>
      </c>
      <c r="H391" s="13" t="s">
        <v>211</v>
      </c>
      <c r="I391" s="14">
        <f t="shared" si="6"/>
        <v>25889490</v>
      </c>
      <c r="J391" s="14">
        <v>25889490</v>
      </c>
      <c r="K391" s="11"/>
      <c r="L391" s="11"/>
      <c r="M391" s="15">
        <v>44951</v>
      </c>
      <c r="N391" s="15">
        <v>45291</v>
      </c>
      <c r="O391" s="13" t="s">
        <v>614</v>
      </c>
      <c r="P391" s="13" t="s">
        <v>145</v>
      </c>
      <c r="Q391" s="13" t="s">
        <v>615</v>
      </c>
    </row>
    <row r="392" spans="1:17" s="2" customFormat="1" ht="195" x14ac:dyDescent="0.25">
      <c r="A392" s="11" t="s">
        <v>17</v>
      </c>
      <c r="B392" s="11" t="s">
        <v>18</v>
      </c>
      <c r="C392" s="11" t="s">
        <v>1319</v>
      </c>
      <c r="D392" s="11" t="s">
        <v>1320</v>
      </c>
      <c r="E392" s="11" t="s">
        <v>32</v>
      </c>
      <c r="F392" s="12">
        <v>79042971</v>
      </c>
      <c r="G392" s="13" t="s">
        <v>1305</v>
      </c>
      <c r="H392" s="13" t="s">
        <v>211</v>
      </c>
      <c r="I392" s="14">
        <f t="shared" si="6"/>
        <v>25889490</v>
      </c>
      <c r="J392" s="14">
        <v>25889490</v>
      </c>
      <c r="K392" s="11"/>
      <c r="L392" s="11"/>
      <c r="M392" s="15">
        <v>44951</v>
      </c>
      <c r="N392" s="15">
        <v>45291</v>
      </c>
      <c r="O392" s="13" t="s">
        <v>614</v>
      </c>
      <c r="P392" s="13" t="s">
        <v>145</v>
      </c>
      <c r="Q392" s="13" t="s">
        <v>615</v>
      </c>
    </row>
    <row r="393" spans="1:17" s="2" customFormat="1" ht="195" x14ac:dyDescent="0.25">
      <c r="A393" s="11" t="s">
        <v>17</v>
      </c>
      <c r="B393" s="11" t="s">
        <v>18</v>
      </c>
      <c r="C393" s="11" t="s">
        <v>1321</v>
      </c>
      <c r="D393" s="11" t="s">
        <v>1322</v>
      </c>
      <c r="E393" s="11" t="s">
        <v>32</v>
      </c>
      <c r="F393" s="12">
        <v>1001176237</v>
      </c>
      <c r="G393" s="13" t="s">
        <v>1305</v>
      </c>
      <c r="H393" s="13" t="s">
        <v>211</v>
      </c>
      <c r="I393" s="14">
        <f t="shared" si="6"/>
        <v>25889490</v>
      </c>
      <c r="J393" s="14">
        <v>25889490</v>
      </c>
      <c r="K393" s="11"/>
      <c r="L393" s="11"/>
      <c r="M393" s="15">
        <v>44951</v>
      </c>
      <c r="N393" s="15">
        <v>45291</v>
      </c>
      <c r="O393" s="13" t="s">
        <v>614</v>
      </c>
      <c r="P393" s="13" t="s">
        <v>145</v>
      </c>
      <c r="Q393" s="13" t="s">
        <v>615</v>
      </c>
    </row>
    <row r="394" spans="1:17" s="2" customFormat="1" ht="180" x14ac:dyDescent="0.25">
      <c r="A394" s="11" t="s">
        <v>17</v>
      </c>
      <c r="B394" s="11" t="s">
        <v>18</v>
      </c>
      <c r="C394" s="11" t="s">
        <v>1323</v>
      </c>
      <c r="D394" s="11" t="s">
        <v>1324</v>
      </c>
      <c r="E394" s="11" t="s">
        <v>32</v>
      </c>
      <c r="F394" s="12">
        <v>1088332520</v>
      </c>
      <c r="G394" s="13" t="s">
        <v>1257</v>
      </c>
      <c r="H394" s="13" t="s">
        <v>211</v>
      </c>
      <c r="I394" s="14">
        <f t="shared" si="6"/>
        <v>25889490</v>
      </c>
      <c r="J394" s="14">
        <v>25889490</v>
      </c>
      <c r="K394" s="11"/>
      <c r="L394" s="11"/>
      <c r="M394" s="15">
        <v>44949</v>
      </c>
      <c r="N394" s="15">
        <v>45291</v>
      </c>
      <c r="O394" s="13" t="s">
        <v>1258</v>
      </c>
      <c r="P394" s="13" t="s">
        <v>145</v>
      </c>
      <c r="Q394" s="13" t="s">
        <v>1259</v>
      </c>
    </row>
    <row r="395" spans="1:17" s="2" customFormat="1" ht="165" x14ac:dyDescent="0.25">
      <c r="A395" s="11" t="s">
        <v>17</v>
      </c>
      <c r="B395" s="11" t="s">
        <v>18</v>
      </c>
      <c r="C395" s="11" t="s">
        <v>1325</v>
      </c>
      <c r="D395" s="11" t="s">
        <v>1326</v>
      </c>
      <c r="E395" s="11" t="s">
        <v>32</v>
      </c>
      <c r="F395" s="12">
        <v>1022368994</v>
      </c>
      <c r="G395" s="13" t="s">
        <v>1327</v>
      </c>
      <c r="H395" s="13" t="s">
        <v>115</v>
      </c>
      <c r="I395" s="14">
        <f t="shared" si="6"/>
        <v>39750912</v>
      </c>
      <c r="J395" s="14">
        <v>39750912</v>
      </c>
      <c r="K395" s="11"/>
      <c r="L395" s="11"/>
      <c r="M395" s="15">
        <v>44944</v>
      </c>
      <c r="N395" s="15">
        <v>45291</v>
      </c>
      <c r="O395" s="13" t="s">
        <v>1247</v>
      </c>
      <c r="P395" s="13" t="s">
        <v>421</v>
      </c>
      <c r="Q395" s="13" t="s">
        <v>272</v>
      </c>
    </row>
    <row r="396" spans="1:17" s="2" customFormat="1" ht="165" x14ac:dyDescent="0.25">
      <c r="A396" s="11" t="s">
        <v>17</v>
      </c>
      <c r="B396" s="11" t="s">
        <v>18</v>
      </c>
      <c r="C396" s="11" t="s">
        <v>1328</v>
      </c>
      <c r="D396" s="11" t="s">
        <v>1329</v>
      </c>
      <c r="E396" s="11" t="s">
        <v>32</v>
      </c>
      <c r="F396" s="12">
        <v>21018668</v>
      </c>
      <c r="G396" s="13" t="s">
        <v>1327</v>
      </c>
      <c r="H396" s="13" t="s">
        <v>115</v>
      </c>
      <c r="I396" s="14">
        <f t="shared" si="6"/>
        <v>39750912</v>
      </c>
      <c r="J396" s="14">
        <v>39750912</v>
      </c>
      <c r="K396" s="11"/>
      <c r="L396" s="11"/>
      <c r="M396" s="15">
        <v>44944</v>
      </c>
      <c r="N396" s="15">
        <v>45291</v>
      </c>
      <c r="O396" s="13" t="s">
        <v>1247</v>
      </c>
      <c r="P396" s="13" t="s">
        <v>421</v>
      </c>
      <c r="Q396" s="13" t="s">
        <v>272</v>
      </c>
    </row>
    <row r="397" spans="1:17" s="2" customFormat="1" ht="165" x14ac:dyDescent="0.25">
      <c r="A397" s="11" t="s">
        <v>17</v>
      </c>
      <c r="B397" s="11" t="s">
        <v>18</v>
      </c>
      <c r="C397" s="11" t="s">
        <v>1330</v>
      </c>
      <c r="D397" s="11" t="s">
        <v>1331</v>
      </c>
      <c r="E397" s="11" t="s">
        <v>32</v>
      </c>
      <c r="F397" s="12">
        <v>1032497174</v>
      </c>
      <c r="G397" s="13" t="s">
        <v>1327</v>
      </c>
      <c r="H397" s="13" t="s">
        <v>115</v>
      </c>
      <c r="I397" s="14">
        <f t="shared" si="6"/>
        <v>39750912</v>
      </c>
      <c r="J397" s="14">
        <v>39750912</v>
      </c>
      <c r="K397" s="11"/>
      <c r="L397" s="11"/>
      <c r="M397" s="15">
        <v>44944</v>
      </c>
      <c r="N397" s="15">
        <v>45291</v>
      </c>
      <c r="O397" s="13" t="s">
        <v>1247</v>
      </c>
      <c r="P397" s="13" t="s">
        <v>421</v>
      </c>
      <c r="Q397" s="13" t="s">
        <v>272</v>
      </c>
    </row>
    <row r="398" spans="1:17" s="2" customFormat="1" ht="105" x14ac:dyDescent="0.25">
      <c r="A398" s="11" t="s">
        <v>17</v>
      </c>
      <c r="B398" s="11" t="s">
        <v>18</v>
      </c>
      <c r="C398" s="11" t="s">
        <v>1332</v>
      </c>
      <c r="D398" s="11" t="s">
        <v>1333</v>
      </c>
      <c r="E398" s="11" t="s">
        <v>32</v>
      </c>
      <c r="F398" s="12">
        <v>35536656</v>
      </c>
      <c r="G398" s="13" t="s">
        <v>424</v>
      </c>
      <c r="H398" s="13" t="s">
        <v>211</v>
      </c>
      <c r="I398" s="14">
        <f t="shared" si="6"/>
        <v>27015120</v>
      </c>
      <c r="J398" s="14">
        <v>27015120</v>
      </c>
      <c r="K398" s="11"/>
      <c r="L398" s="11"/>
      <c r="M398" s="15">
        <v>44944</v>
      </c>
      <c r="N398" s="15">
        <v>45291</v>
      </c>
      <c r="O398" s="13" t="s">
        <v>425</v>
      </c>
      <c r="P398" s="13" t="s">
        <v>421</v>
      </c>
      <c r="Q398" s="13" t="s">
        <v>272</v>
      </c>
    </row>
    <row r="399" spans="1:17" s="2" customFormat="1" ht="135" x14ac:dyDescent="0.25">
      <c r="A399" s="11" t="s">
        <v>17</v>
      </c>
      <c r="B399" s="11" t="s">
        <v>18</v>
      </c>
      <c r="C399" s="11" t="s">
        <v>1334</v>
      </c>
      <c r="D399" s="11" t="s">
        <v>1335</v>
      </c>
      <c r="E399" s="11" t="s">
        <v>32</v>
      </c>
      <c r="F399" s="12">
        <v>1030563662</v>
      </c>
      <c r="G399" s="13" t="s">
        <v>1336</v>
      </c>
      <c r="H399" s="13" t="s">
        <v>23</v>
      </c>
      <c r="I399" s="14">
        <f t="shared" si="6"/>
        <v>76265280</v>
      </c>
      <c r="J399" s="14">
        <v>76265280</v>
      </c>
      <c r="K399" s="11"/>
      <c r="L399" s="11"/>
      <c r="M399" s="15">
        <v>44944</v>
      </c>
      <c r="N399" s="15">
        <v>45291</v>
      </c>
      <c r="O399" s="13" t="s">
        <v>438</v>
      </c>
      <c r="P399" s="13" t="s">
        <v>421</v>
      </c>
      <c r="Q399" s="13" t="s">
        <v>272</v>
      </c>
    </row>
    <row r="400" spans="1:17" s="2" customFormat="1" ht="120.75" customHeight="1" x14ac:dyDescent="0.25">
      <c r="A400" s="11" t="s">
        <v>17</v>
      </c>
      <c r="B400" s="11" t="s">
        <v>18</v>
      </c>
      <c r="C400" s="11" t="s">
        <v>1337</v>
      </c>
      <c r="D400" s="11" t="s">
        <v>1338</v>
      </c>
      <c r="E400" s="11" t="s">
        <v>32</v>
      </c>
      <c r="F400" s="12">
        <v>1014194318</v>
      </c>
      <c r="G400" s="13" t="s">
        <v>1339</v>
      </c>
      <c r="H400" s="13" t="s">
        <v>23</v>
      </c>
      <c r="I400" s="14">
        <f t="shared" si="6"/>
        <v>76265280</v>
      </c>
      <c r="J400" s="14">
        <v>76265280</v>
      </c>
      <c r="K400" s="11"/>
      <c r="L400" s="11"/>
      <c r="M400" s="15">
        <v>44945</v>
      </c>
      <c r="N400" s="15">
        <v>45291</v>
      </c>
      <c r="O400" s="13" t="s">
        <v>438</v>
      </c>
      <c r="P400" s="13" t="s">
        <v>421</v>
      </c>
      <c r="Q400" s="13" t="s">
        <v>272</v>
      </c>
    </row>
    <row r="401" spans="1:17" s="2" customFormat="1" ht="150" x14ac:dyDescent="0.25">
      <c r="A401" s="11" t="s">
        <v>17</v>
      </c>
      <c r="B401" s="11" t="s">
        <v>18</v>
      </c>
      <c r="C401" s="11" t="s">
        <v>1340</v>
      </c>
      <c r="D401" s="11" t="s">
        <v>1341</v>
      </c>
      <c r="E401" s="11" t="s">
        <v>32</v>
      </c>
      <c r="F401" s="12">
        <v>13495039</v>
      </c>
      <c r="G401" s="13" t="s">
        <v>419</v>
      </c>
      <c r="H401" s="13" t="s">
        <v>155</v>
      </c>
      <c r="I401" s="14">
        <f t="shared" si="6"/>
        <v>88773228</v>
      </c>
      <c r="J401" s="14">
        <v>88773228</v>
      </c>
      <c r="K401" s="11"/>
      <c r="L401" s="11"/>
      <c r="M401" s="15">
        <v>44945</v>
      </c>
      <c r="N401" s="15">
        <v>45291</v>
      </c>
      <c r="O401" s="13" t="s">
        <v>425</v>
      </c>
      <c r="P401" s="13" t="s">
        <v>421</v>
      </c>
      <c r="Q401" s="13" t="s">
        <v>272</v>
      </c>
    </row>
    <row r="402" spans="1:17" s="2" customFormat="1" ht="120" x14ac:dyDescent="0.25">
      <c r="A402" s="11" t="s">
        <v>17</v>
      </c>
      <c r="B402" s="11" t="s">
        <v>18</v>
      </c>
      <c r="C402" s="11" t="s">
        <v>1342</v>
      </c>
      <c r="D402" s="11" t="s">
        <v>1343</v>
      </c>
      <c r="E402" s="11" t="s">
        <v>32</v>
      </c>
      <c r="F402" s="12">
        <v>52809218</v>
      </c>
      <c r="G402" s="13" t="s">
        <v>1344</v>
      </c>
      <c r="H402" s="13" t="s">
        <v>111</v>
      </c>
      <c r="I402" s="14">
        <f t="shared" si="6"/>
        <v>129294252</v>
      </c>
      <c r="J402" s="14">
        <v>129294252</v>
      </c>
      <c r="K402" s="11"/>
      <c r="L402" s="11"/>
      <c r="M402" s="15">
        <v>44944</v>
      </c>
      <c r="N402" s="15">
        <v>45291</v>
      </c>
      <c r="O402" s="13" t="s">
        <v>1247</v>
      </c>
      <c r="P402" s="13" t="s">
        <v>421</v>
      </c>
      <c r="Q402" s="13" t="s">
        <v>272</v>
      </c>
    </row>
    <row r="403" spans="1:17" s="2" customFormat="1" ht="120" x14ac:dyDescent="0.25">
      <c r="A403" s="11" t="s">
        <v>17</v>
      </c>
      <c r="B403" s="11" t="s">
        <v>18</v>
      </c>
      <c r="C403" s="11" t="s">
        <v>1345</v>
      </c>
      <c r="D403" s="11" t="s">
        <v>1346</v>
      </c>
      <c r="E403" s="11" t="s">
        <v>32</v>
      </c>
      <c r="F403" s="12">
        <v>1024506268</v>
      </c>
      <c r="G403" s="13" t="s">
        <v>1347</v>
      </c>
      <c r="H403" s="13" t="s">
        <v>465</v>
      </c>
      <c r="I403" s="14">
        <f t="shared" si="6"/>
        <v>55620864</v>
      </c>
      <c r="J403" s="14">
        <v>55620864</v>
      </c>
      <c r="K403" s="11"/>
      <c r="L403" s="11"/>
      <c r="M403" s="15">
        <v>44945</v>
      </c>
      <c r="N403" s="15">
        <v>45291</v>
      </c>
      <c r="O403" s="13" t="s">
        <v>1247</v>
      </c>
      <c r="P403" s="13" t="s">
        <v>421</v>
      </c>
      <c r="Q403" s="13" t="s">
        <v>272</v>
      </c>
    </row>
    <row r="404" spans="1:17" s="2" customFormat="1" ht="165" x14ac:dyDescent="0.25">
      <c r="A404" s="11" t="s">
        <v>17</v>
      </c>
      <c r="B404" s="11" t="s">
        <v>18</v>
      </c>
      <c r="C404" s="11" t="s">
        <v>1348</v>
      </c>
      <c r="D404" s="11" t="s">
        <v>1349</v>
      </c>
      <c r="E404" s="11" t="s">
        <v>32</v>
      </c>
      <c r="F404" s="12">
        <v>52367514</v>
      </c>
      <c r="G404" s="13" t="s">
        <v>1350</v>
      </c>
      <c r="H404" s="13" t="s">
        <v>53</v>
      </c>
      <c r="I404" s="14">
        <f t="shared" si="6"/>
        <v>34071840</v>
      </c>
      <c r="J404" s="14">
        <v>34071840</v>
      </c>
      <c r="K404" s="11"/>
      <c r="L404" s="11"/>
      <c r="M404" s="15">
        <v>44952</v>
      </c>
      <c r="N404" s="15">
        <v>45291</v>
      </c>
      <c r="O404" s="13" t="s">
        <v>1247</v>
      </c>
      <c r="P404" s="13" t="s">
        <v>421</v>
      </c>
      <c r="Q404" s="13" t="s">
        <v>272</v>
      </c>
    </row>
    <row r="405" spans="1:17" s="2" customFormat="1" ht="165" x14ac:dyDescent="0.25">
      <c r="A405" s="11" t="s">
        <v>17</v>
      </c>
      <c r="B405" s="11" t="s">
        <v>18</v>
      </c>
      <c r="C405" s="11" t="s">
        <v>1351</v>
      </c>
      <c r="D405" s="11" t="s">
        <v>1352</v>
      </c>
      <c r="E405" s="11" t="s">
        <v>32</v>
      </c>
      <c r="F405" s="12">
        <v>1016106715</v>
      </c>
      <c r="G405" s="13" t="s">
        <v>1350</v>
      </c>
      <c r="H405" s="13" t="s">
        <v>53</v>
      </c>
      <c r="I405" s="14">
        <f t="shared" si="6"/>
        <v>34071840</v>
      </c>
      <c r="J405" s="14">
        <v>34071840</v>
      </c>
      <c r="K405" s="11"/>
      <c r="L405" s="11"/>
      <c r="M405" s="15">
        <v>44945</v>
      </c>
      <c r="N405" s="15">
        <v>45291</v>
      </c>
      <c r="O405" s="13" t="s">
        <v>1247</v>
      </c>
      <c r="P405" s="13" t="s">
        <v>421</v>
      </c>
      <c r="Q405" s="13" t="s">
        <v>272</v>
      </c>
    </row>
    <row r="406" spans="1:17" s="2" customFormat="1" ht="135" x14ac:dyDescent="0.25">
      <c r="A406" s="11" t="s">
        <v>17</v>
      </c>
      <c r="B406" s="11" t="s">
        <v>18</v>
      </c>
      <c r="C406" s="11" t="s">
        <v>1353</v>
      </c>
      <c r="D406" s="11" t="s">
        <v>1354</v>
      </c>
      <c r="E406" s="11" t="s">
        <v>32</v>
      </c>
      <c r="F406" s="12">
        <v>1023912789</v>
      </c>
      <c r="G406" s="13" t="s">
        <v>1355</v>
      </c>
      <c r="H406" s="13" t="s">
        <v>155</v>
      </c>
      <c r="I406" s="14">
        <f t="shared" si="6"/>
        <v>29591076</v>
      </c>
      <c r="J406" s="14">
        <v>29591076</v>
      </c>
      <c r="K406" s="11"/>
      <c r="L406" s="11"/>
      <c r="M406" s="15">
        <v>44945</v>
      </c>
      <c r="N406" s="15">
        <v>45064</v>
      </c>
      <c r="O406" s="13" t="s">
        <v>420</v>
      </c>
      <c r="P406" s="13" t="s">
        <v>421</v>
      </c>
      <c r="Q406" s="13" t="s">
        <v>272</v>
      </c>
    </row>
    <row r="407" spans="1:17" s="2" customFormat="1" ht="165" x14ac:dyDescent="0.25">
      <c r="A407" s="11" t="s">
        <v>17</v>
      </c>
      <c r="B407" s="11" t="s">
        <v>18</v>
      </c>
      <c r="C407" s="11" t="s">
        <v>1356</v>
      </c>
      <c r="D407" s="11" t="s">
        <v>1357</v>
      </c>
      <c r="E407" s="11" t="s">
        <v>32</v>
      </c>
      <c r="F407" s="12">
        <v>55220183</v>
      </c>
      <c r="G407" s="13" t="s">
        <v>1358</v>
      </c>
      <c r="H407" s="13" t="s">
        <v>115</v>
      </c>
      <c r="I407" s="14">
        <f t="shared" si="6"/>
        <v>39750912</v>
      </c>
      <c r="J407" s="14">
        <v>39750912</v>
      </c>
      <c r="K407" s="11"/>
      <c r="L407" s="11"/>
      <c r="M407" s="15">
        <v>44945</v>
      </c>
      <c r="N407" s="15">
        <v>45291</v>
      </c>
      <c r="O407" s="13" t="s">
        <v>1247</v>
      </c>
      <c r="P407" s="13" t="s">
        <v>421</v>
      </c>
      <c r="Q407" s="13" t="s">
        <v>1359</v>
      </c>
    </row>
    <row r="408" spans="1:17" s="2" customFormat="1" ht="180" x14ac:dyDescent="0.25">
      <c r="A408" s="11" t="s">
        <v>17</v>
      </c>
      <c r="B408" s="11" t="s">
        <v>18</v>
      </c>
      <c r="C408" s="11" t="s">
        <v>1360</v>
      </c>
      <c r="D408" s="11" t="s">
        <v>1361</v>
      </c>
      <c r="E408" s="11" t="s">
        <v>32</v>
      </c>
      <c r="F408" s="12">
        <v>1064724659</v>
      </c>
      <c r="G408" s="13" t="s">
        <v>1362</v>
      </c>
      <c r="H408" s="13" t="s">
        <v>72</v>
      </c>
      <c r="I408" s="14">
        <f t="shared" si="6"/>
        <v>16441056</v>
      </c>
      <c r="J408" s="14">
        <v>16441056</v>
      </c>
      <c r="K408" s="11"/>
      <c r="L408" s="11"/>
      <c r="M408" s="15">
        <v>44951</v>
      </c>
      <c r="N408" s="15">
        <v>45070</v>
      </c>
      <c r="O408" s="13" t="s">
        <v>1363</v>
      </c>
      <c r="P408" s="13" t="s">
        <v>145</v>
      </c>
      <c r="Q408" s="13" t="s">
        <v>1364</v>
      </c>
    </row>
    <row r="409" spans="1:17" s="2" customFormat="1" ht="195" x14ac:dyDescent="0.25">
      <c r="A409" s="11" t="s">
        <v>17</v>
      </c>
      <c r="B409" s="11" t="s">
        <v>18</v>
      </c>
      <c r="C409" s="11" t="s">
        <v>1365</v>
      </c>
      <c r="D409" s="11" t="s">
        <v>1366</v>
      </c>
      <c r="E409" s="11" t="s">
        <v>32</v>
      </c>
      <c r="F409" s="12">
        <v>1136882584</v>
      </c>
      <c r="G409" s="13" t="s">
        <v>1367</v>
      </c>
      <c r="H409" s="13" t="s">
        <v>1368</v>
      </c>
      <c r="I409" s="14">
        <f t="shared" si="6"/>
        <v>60253440</v>
      </c>
      <c r="J409" s="14">
        <v>60253440</v>
      </c>
      <c r="K409" s="11"/>
      <c r="L409" s="11"/>
      <c r="M409" s="15">
        <v>44946</v>
      </c>
      <c r="N409" s="15">
        <v>45291</v>
      </c>
      <c r="O409" s="13" t="s">
        <v>144</v>
      </c>
      <c r="P409" s="13" t="s">
        <v>145</v>
      </c>
      <c r="Q409" s="13" t="s">
        <v>272</v>
      </c>
    </row>
    <row r="410" spans="1:17" s="2" customFormat="1" ht="180" x14ac:dyDescent="0.25">
      <c r="A410" s="11" t="s">
        <v>17</v>
      </c>
      <c r="B410" s="11" t="s">
        <v>18</v>
      </c>
      <c r="C410" s="11" t="s">
        <v>1369</v>
      </c>
      <c r="D410" s="11" t="s">
        <v>1370</v>
      </c>
      <c r="E410" s="11" t="s">
        <v>32</v>
      </c>
      <c r="F410" s="12">
        <v>79521497</v>
      </c>
      <c r="G410" s="13" t="s">
        <v>1371</v>
      </c>
      <c r="H410" s="13" t="s">
        <v>1368</v>
      </c>
      <c r="I410" s="14">
        <f t="shared" si="6"/>
        <v>73977690</v>
      </c>
      <c r="J410" s="14">
        <v>73977690</v>
      </c>
      <c r="K410" s="11"/>
      <c r="L410" s="11"/>
      <c r="M410" s="15">
        <v>44946</v>
      </c>
      <c r="N410" s="15">
        <v>45249</v>
      </c>
      <c r="O410" s="13" t="s">
        <v>1372</v>
      </c>
      <c r="P410" s="13" t="s">
        <v>1098</v>
      </c>
      <c r="Q410" s="13" t="s">
        <v>272</v>
      </c>
    </row>
    <row r="411" spans="1:17" s="2" customFormat="1" ht="195" x14ac:dyDescent="0.25">
      <c r="A411" s="11" t="s">
        <v>17</v>
      </c>
      <c r="B411" s="11" t="s">
        <v>18</v>
      </c>
      <c r="C411" s="11" t="s">
        <v>1373</v>
      </c>
      <c r="D411" s="11" t="s">
        <v>1374</v>
      </c>
      <c r="E411" s="11" t="s">
        <v>32</v>
      </c>
      <c r="F411" s="12">
        <v>79643157</v>
      </c>
      <c r="G411" s="13" t="s">
        <v>1375</v>
      </c>
      <c r="H411" s="13" t="s">
        <v>1368</v>
      </c>
      <c r="I411" s="14">
        <f t="shared" si="6"/>
        <v>64360590</v>
      </c>
      <c r="J411" s="14">
        <v>64360590</v>
      </c>
      <c r="K411" s="11"/>
      <c r="L411" s="11"/>
      <c r="M411" s="15">
        <v>44950</v>
      </c>
      <c r="N411" s="15">
        <v>45217</v>
      </c>
      <c r="O411" s="13" t="s">
        <v>1372</v>
      </c>
      <c r="P411" s="13" t="s">
        <v>1098</v>
      </c>
      <c r="Q411" s="13" t="s">
        <v>272</v>
      </c>
    </row>
    <row r="412" spans="1:17" s="2" customFormat="1" ht="180" x14ac:dyDescent="0.25">
      <c r="A412" s="11" t="s">
        <v>17</v>
      </c>
      <c r="B412" s="11" t="s">
        <v>18</v>
      </c>
      <c r="C412" s="11" t="s">
        <v>1376</v>
      </c>
      <c r="D412" s="11" t="s">
        <v>1377</v>
      </c>
      <c r="E412" s="11" t="s">
        <v>32</v>
      </c>
      <c r="F412" s="12">
        <v>1067958524</v>
      </c>
      <c r="G412" s="13" t="s">
        <v>1378</v>
      </c>
      <c r="H412" s="13" t="s">
        <v>72</v>
      </c>
      <c r="I412" s="14">
        <f t="shared" si="6"/>
        <v>47268036</v>
      </c>
      <c r="J412" s="14">
        <v>47268036</v>
      </c>
      <c r="K412" s="11"/>
      <c r="L412" s="11"/>
      <c r="M412" s="15">
        <v>44945</v>
      </c>
      <c r="N412" s="15">
        <v>45291</v>
      </c>
      <c r="O412" s="13" t="s">
        <v>623</v>
      </c>
      <c r="P412" s="13" t="s">
        <v>624</v>
      </c>
      <c r="Q412" s="13" t="s">
        <v>272</v>
      </c>
    </row>
    <row r="413" spans="1:17" s="2" customFormat="1" ht="195" x14ac:dyDescent="0.25">
      <c r="A413" s="11" t="s">
        <v>17</v>
      </c>
      <c r="B413" s="11" t="s">
        <v>18</v>
      </c>
      <c r="C413" s="11" t="s">
        <v>1379</v>
      </c>
      <c r="D413" s="11" t="s">
        <v>1380</v>
      </c>
      <c r="E413" s="11" t="s">
        <v>32</v>
      </c>
      <c r="F413" s="12">
        <v>45693567</v>
      </c>
      <c r="G413" s="13" t="s">
        <v>826</v>
      </c>
      <c r="H413" s="13" t="s">
        <v>211</v>
      </c>
      <c r="I413" s="14">
        <f t="shared" si="6"/>
        <v>25889490</v>
      </c>
      <c r="J413" s="14">
        <v>25889490</v>
      </c>
      <c r="K413" s="11"/>
      <c r="L413" s="11"/>
      <c r="M413" s="15">
        <v>44963</v>
      </c>
      <c r="N413" s="15">
        <v>45290</v>
      </c>
      <c r="O413" s="13" t="s">
        <v>827</v>
      </c>
      <c r="P413" s="13" t="s">
        <v>145</v>
      </c>
      <c r="Q413" s="13" t="s">
        <v>828</v>
      </c>
    </row>
    <row r="414" spans="1:17" s="2" customFormat="1" ht="195" x14ac:dyDescent="0.25">
      <c r="A414" s="11" t="s">
        <v>17</v>
      </c>
      <c r="B414" s="11" t="s">
        <v>18</v>
      </c>
      <c r="C414" s="11" t="s">
        <v>1381</v>
      </c>
      <c r="D414" s="11" t="s">
        <v>1382</v>
      </c>
      <c r="E414" s="11" t="s">
        <v>32</v>
      </c>
      <c r="F414" s="12">
        <v>73268384</v>
      </c>
      <c r="G414" s="13" t="s">
        <v>1383</v>
      </c>
      <c r="H414" s="13" t="s">
        <v>211</v>
      </c>
      <c r="I414" s="14">
        <f t="shared" si="6"/>
        <v>25889490</v>
      </c>
      <c r="J414" s="14">
        <v>25889490</v>
      </c>
      <c r="K414" s="11"/>
      <c r="L414" s="11"/>
      <c r="M414" s="15">
        <v>44959</v>
      </c>
      <c r="N414" s="15">
        <v>45291</v>
      </c>
      <c r="O414" s="13" t="s">
        <v>827</v>
      </c>
      <c r="P414" s="13" t="s">
        <v>145</v>
      </c>
      <c r="Q414" s="13" t="s">
        <v>828</v>
      </c>
    </row>
    <row r="415" spans="1:17" s="2" customFormat="1" ht="195" x14ac:dyDescent="0.25">
      <c r="A415" s="11" t="s">
        <v>17</v>
      </c>
      <c r="B415" s="11" t="s">
        <v>18</v>
      </c>
      <c r="C415" s="11" t="s">
        <v>1384</v>
      </c>
      <c r="D415" s="11" t="s">
        <v>1385</v>
      </c>
      <c r="E415" s="11" t="s">
        <v>32</v>
      </c>
      <c r="F415" s="12">
        <v>1047414321</v>
      </c>
      <c r="G415" s="13" t="s">
        <v>1383</v>
      </c>
      <c r="H415" s="13" t="s">
        <v>211</v>
      </c>
      <c r="I415" s="14">
        <f t="shared" si="6"/>
        <v>25889490</v>
      </c>
      <c r="J415" s="14">
        <v>25889490</v>
      </c>
      <c r="K415" s="11"/>
      <c r="L415" s="11"/>
      <c r="M415" s="15">
        <v>44965</v>
      </c>
      <c r="N415" s="15">
        <v>45290</v>
      </c>
      <c r="O415" s="13" t="s">
        <v>827</v>
      </c>
      <c r="P415" s="13" t="s">
        <v>145</v>
      </c>
      <c r="Q415" s="13" t="s">
        <v>828</v>
      </c>
    </row>
    <row r="416" spans="1:17" s="2" customFormat="1" ht="195" x14ac:dyDescent="0.25">
      <c r="A416" s="11" t="s">
        <v>17</v>
      </c>
      <c r="B416" s="11" t="s">
        <v>18</v>
      </c>
      <c r="C416" s="11" t="s">
        <v>1386</v>
      </c>
      <c r="D416" s="11" t="s">
        <v>1387</v>
      </c>
      <c r="E416" s="11" t="s">
        <v>32</v>
      </c>
      <c r="F416" s="12">
        <v>1063481332</v>
      </c>
      <c r="G416" s="13" t="s">
        <v>826</v>
      </c>
      <c r="H416" s="13" t="s">
        <v>211</v>
      </c>
      <c r="I416" s="14">
        <f t="shared" si="6"/>
        <v>25889490</v>
      </c>
      <c r="J416" s="14">
        <v>25889490</v>
      </c>
      <c r="K416" s="11"/>
      <c r="L416" s="11"/>
      <c r="M416" s="15">
        <v>44959</v>
      </c>
      <c r="N416" s="15">
        <v>45291</v>
      </c>
      <c r="O416" s="13" t="s">
        <v>827</v>
      </c>
      <c r="P416" s="13" t="s">
        <v>145</v>
      </c>
      <c r="Q416" s="13" t="s">
        <v>828</v>
      </c>
    </row>
    <row r="417" spans="1:17" s="2" customFormat="1" ht="195" x14ac:dyDescent="0.25">
      <c r="A417" s="11" t="s">
        <v>17</v>
      </c>
      <c r="B417" s="11" t="s">
        <v>18</v>
      </c>
      <c r="C417" s="11" t="s">
        <v>1388</v>
      </c>
      <c r="D417" s="11" t="s">
        <v>1389</v>
      </c>
      <c r="E417" s="11" t="s">
        <v>32</v>
      </c>
      <c r="F417" s="12">
        <v>45469115</v>
      </c>
      <c r="G417" s="13" t="s">
        <v>826</v>
      </c>
      <c r="H417" s="13" t="s">
        <v>211</v>
      </c>
      <c r="I417" s="14">
        <f t="shared" si="6"/>
        <v>25889490</v>
      </c>
      <c r="J417" s="14">
        <v>25889490</v>
      </c>
      <c r="K417" s="11"/>
      <c r="L417" s="11"/>
      <c r="M417" s="15">
        <v>44959</v>
      </c>
      <c r="N417" s="15">
        <v>45291</v>
      </c>
      <c r="O417" s="13" t="s">
        <v>827</v>
      </c>
      <c r="P417" s="13" t="s">
        <v>145</v>
      </c>
      <c r="Q417" s="13" t="s">
        <v>828</v>
      </c>
    </row>
    <row r="418" spans="1:17" s="2" customFormat="1" ht="195" x14ac:dyDescent="0.25">
      <c r="A418" s="11" t="s">
        <v>17</v>
      </c>
      <c r="B418" s="11" t="s">
        <v>18</v>
      </c>
      <c r="C418" s="11" t="s">
        <v>1390</v>
      </c>
      <c r="D418" s="11" t="s">
        <v>1391</v>
      </c>
      <c r="E418" s="11" t="s">
        <v>32</v>
      </c>
      <c r="F418" s="12">
        <v>1047462957</v>
      </c>
      <c r="G418" s="13" t="s">
        <v>1392</v>
      </c>
      <c r="H418" s="13" t="s">
        <v>211</v>
      </c>
      <c r="I418" s="14">
        <f t="shared" si="6"/>
        <v>25889490</v>
      </c>
      <c r="J418" s="14">
        <v>25889490</v>
      </c>
      <c r="K418" s="11"/>
      <c r="L418" s="11"/>
      <c r="M418" s="15">
        <v>44959</v>
      </c>
      <c r="N418" s="15">
        <v>45291</v>
      </c>
      <c r="O418" s="13" t="s">
        <v>827</v>
      </c>
      <c r="P418" s="13" t="s">
        <v>145</v>
      </c>
      <c r="Q418" s="13" t="s">
        <v>828</v>
      </c>
    </row>
    <row r="419" spans="1:17" s="2" customFormat="1" ht="135" x14ac:dyDescent="0.25">
      <c r="A419" s="11" t="s">
        <v>17</v>
      </c>
      <c r="B419" s="11" t="s">
        <v>18</v>
      </c>
      <c r="C419" s="11" t="s">
        <v>1393</v>
      </c>
      <c r="D419" s="11" t="s">
        <v>1394</v>
      </c>
      <c r="E419" s="11" t="s">
        <v>32</v>
      </c>
      <c r="F419" s="12">
        <v>52308419</v>
      </c>
      <c r="G419" s="13" t="s">
        <v>1395</v>
      </c>
      <c r="H419" s="13" t="s">
        <v>53</v>
      </c>
      <c r="I419" s="14">
        <f t="shared" si="6"/>
        <v>32652180</v>
      </c>
      <c r="J419" s="14">
        <v>32652180</v>
      </c>
      <c r="K419" s="11"/>
      <c r="L419" s="11"/>
      <c r="M419" s="15">
        <v>44945</v>
      </c>
      <c r="N419" s="15">
        <v>45291</v>
      </c>
      <c r="O419" s="13" t="s">
        <v>623</v>
      </c>
      <c r="P419" s="13" t="s">
        <v>624</v>
      </c>
      <c r="Q419" s="13" t="s">
        <v>272</v>
      </c>
    </row>
    <row r="420" spans="1:17" s="2" customFormat="1" ht="180" x14ac:dyDescent="0.25">
      <c r="A420" s="11" t="s">
        <v>17</v>
      </c>
      <c r="B420" s="11" t="s">
        <v>18</v>
      </c>
      <c r="C420" s="11" t="s">
        <v>1396</v>
      </c>
      <c r="D420" s="11" t="s">
        <v>1397</v>
      </c>
      <c r="E420" s="11" t="s">
        <v>32</v>
      </c>
      <c r="F420" s="12">
        <v>1033768396</v>
      </c>
      <c r="G420" s="13" t="s">
        <v>1398</v>
      </c>
      <c r="H420" s="13" t="s">
        <v>53</v>
      </c>
      <c r="I420" s="14">
        <f t="shared" si="6"/>
        <v>28393200</v>
      </c>
      <c r="J420" s="14">
        <v>28393200</v>
      </c>
      <c r="K420" s="11"/>
      <c r="L420" s="11"/>
      <c r="M420" s="15">
        <v>44946</v>
      </c>
      <c r="N420" s="15">
        <v>45249</v>
      </c>
      <c r="O420" s="13" t="s">
        <v>1108</v>
      </c>
      <c r="P420" s="13" t="s">
        <v>1098</v>
      </c>
      <c r="Q420" s="13" t="s">
        <v>272</v>
      </c>
    </row>
    <row r="421" spans="1:17" s="2" customFormat="1" ht="180" x14ac:dyDescent="0.25">
      <c r="A421" s="11" t="s">
        <v>17</v>
      </c>
      <c r="B421" s="11" t="s">
        <v>18</v>
      </c>
      <c r="C421" s="11" t="s">
        <v>1399</v>
      </c>
      <c r="D421" s="11" t="s">
        <v>1400</v>
      </c>
      <c r="E421" s="11" t="s">
        <v>32</v>
      </c>
      <c r="F421" s="12">
        <v>1045721905</v>
      </c>
      <c r="G421" s="13" t="s">
        <v>1378</v>
      </c>
      <c r="H421" s="13" t="s">
        <v>72</v>
      </c>
      <c r="I421" s="14">
        <f t="shared" si="6"/>
        <v>16441056</v>
      </c>
      <c r="J421" s="14">
        <v>16441056</v>
      </c>
      <c r="K421" s="11"/>
      <c r="L421" s="11"/>
      <c r="M421" s="15">
        <v>44950</v>
      </c>
      <c r="N421" s="15">
        <v>45069</v>
      </c>
      <c r="O421" s="13" t="s">
        <v>623</v>
      </c>
      <c r="P421" s="13" t="s">
        <v>624</v>
      </c>
      <c r="Q421" s="13" t="s">
        <v>272</v>
      </c>
    </row>
    <row r="422" spans="1:17" s="2" customFormat="1" ht="150" x14ac:dyDescent="0.25">
      <c r="A422" s="11" t="s">
        <v>17</v>
      </c>
      <c r="B422" s="11" t="s">
        <v>18</v>
      </c>
      <c r="C422" s="11" t="s">
        <v>1401</v>
      </c>
      <c r="D422" s="11" t="s">
        <v>1402</v>
      </c>
      <c r="E422" s="11" t="s">
        <v>32</v>
      </c>
      <c r="F422" s="12">
        <v>59310788</v>
      </c>
      <c r="G422" s="13" t="s">
        <v>1403</v>
      </c>
      <c r="H422" s="13" t="s">
        <v>1404</v>
      </c>
      <c r="I422" s="14">
        <f t="shared" si="6"/>
        <v>43098084</v>
      </c>
      <c r="J422" s="14">
        <v>43098084</v>
      </c>
      <c r="K422" s="11"/>
      <c r="L422" s="11"/>
      <c r="M422" s="15">
        <v>44946</v>
      </c>
      <c r="N422" s="15">
        <v>45065</v>
      </c>
      <c r="O422" s="13" t="s">
        <v>623</v>
      </c>
      <c r="P422" s="13" t="s">
        <v>624</v>
      </c>
      <c r="Q422" s="13" t="s">
        <v>272</v>
      </c>
    </row>
    <row r="423" spans="1:17" s="2" customFormat="1" ht="180" x14ac:dyDescent="0.25">
      <c r="A423" s="11" t="s">
        <v>17</v>
      </c>
      <c r="B423" s="11" t="s">
        <v>18</v>
      </c>
      <c r="C423" s="11" t="s">
        <v>1405</v>
      </c>
      <c r="D423" s="11" t="s">
        <v>1406</v>
      </c>
      <c r="E423" s="11" t="s">
        <v>32</v>
      </c>
      <c r="F423" s="12">
        <v>1067944542</v>
      </c>
      <c r="G423" s="13" t="s">
        <v>1378</v>
      </c>
      <c r="H423" s="13" t="s">
        <v>72</v>
      </c>
      <c r="I423" s="14">
        <f t="shared" si="6"/>
        <v>16441056</v>
      </c>
      <c r="J423" s="14">
        <v>16441056</v>
      </c>
      <c r="K423" s="11"/>
      <c r="L423" s="11"/>
      <c r="M423" s="15">
        <v>44950</v>
      </c>
      <c r="N423" s="15">
        <v>45069</v>
      </c>
      <c r="O423" s="13" t="s">
        <v>623</v>
      </c>
      <c r="P423" s="13" t="s">
        <v>624</v>
      </c>
      <c r="Q423" s="13" t="s">
        <v>272</v>
      </c>
    </row>
    <row r="424" spans="1:17" s="2" customFormat="1" ht="180" x14ac:dyDescent="0.25">
      <c r="A424" s="11" t="s">
        <v>17</v>
      </c>
      <c r="B424" s="11" t="s">
        <v>18</v>
      </c>
      <c r="C424" s="11" t="s">
        <v>1407</v>
      </c>
      <c r="D424" s="11" t="s">
        <v>1408</v>
      </c>
      <c r="E424" s="11" t="s">
        <v>32</v>
      </c>
      <c r="F424" s="12">
        <v>1022928812</v>
      </c>
      <c r="G424" s="13" t="s">
        <v>1378</v>
      </c>
      <c r="H424" s="13" t="s">
        <v>72</v>
      </c>
      <c r="I424" s="14">
        <f t="shared" si="6"/>
        <v>16441056</v>
      </c>
      <c r="J424" s="14">
        <v>16441056</v>
      </c>
      <c r="K424" s="11"/>
      <c r="L424" s="11"/>
      <c r="M424" s="15">
        <v>44949</v>
      </c>
      <c r="N424" s="15">
        <v>45068</v>
      </c>
      <c r="O424" s="13" t="s">
        <v>623</v>
      </c>
      <c r="P424" s="13" t="s">
        <v>624</v>
      </c>
      <c r="Q424" s="13" t="s">
        <v>272</v>
      </c>
    </row>
    <row r="425" spans="1:17" s="2" customFormat="1" ht="180" x14ac:dyDescent="0.25">
      <c r="A425" s="11" t="s">
        <v>17</v>
      </c>
      <c r="B425" s="11" t="s">
        <v>18</v>
      </c>
      <c r="C425" s="11" t="s">
        <v>1409</v>
      </c>
      <c r="D425" s="11" t="s">
        <v>1410</v>
      </c>
      <c r="E425" s="11" t="s">
        <v>32</v>
      </c>
      <c r="F425" s="12">
        <v>40330542</v>
      </c>
      <c r="G425" s="13" t="s">
        <v>1411</v>
      </c>
      <c r="H425" s="13" t="s">
        <v>155</v>
      </c>
      <c r="I425" s="14">
        <f t="shared" si="6"/>
        <v>88773228</v>
      </c>
      <c r="J425" s="14">
        <v>88773228</v>
      </c>
      <c r="K425" s="11"/>
      <c r="L425" s="11"/>
      <c r="M425" s="15">
        <v>45033</v>
      </c>
      <c r="N425" s="15">
        <v>45291</v>
      </c>
      <c r="O425" s="13" t="s">
        <v>1412</v>
      </c>
      <c r="P425" s="13" t="s">
        <v>1413</v>
      </c>
      <c r="Q425" s="13" t="s">
        <v>272</v>
      </c>
    </row>
    <row r="426" spans="1:17" s="2" customFormat="1" ht="180" x14ac:dyDescent="0.25">
      <c r="A426" s="11" t="s">
        <v>17</v>
      </c>
      <c r="B426" s="11" t="s">
        <v>18</v>
      </c>
      <c r="C426" s="11" t="s">
        <v>1414</v>
      </c>
      <c r="D426" s="11" t="s">
        <v>1415</v>
      </c>
      <c r="E426" s="11" t="s">
        <v>32</v>
      </c>
      <c r="F426" s="12">
        <v>94538111</v>
      </c>
      <c r="G426" s="13" t="s">
        <v>1416</v>
      </c>
      <c r="H426" s="13" t="s">
        <v>111</v>
      </c>
      <c r="I426" s="14">
        <f t="shared" si="6"/>
        <v>107745210</v>
      </c>
      <c r="J426" s="14">
        <v>107745210</v>
      </c>
      <c r="K426" s="11"/>
      <c r="L426" s="11"/>
      <c r="M426" s="15">
        <v>44945</v>
      </c>
      <c r="N426" s="15">
        <v>45248</v>
      </c>
      <c r="O426" s="13" t="s">
        <v>1412</v>
      </c>
      <c r="P426" s="13" t="s">
        <v>1413</v>
      </c>
      <c r="Q426" s="13" t="s">
        <v>272</v>
      </c>
    </row>
    <row r="427" spans="1:17" s="2" customFormat="1" ht="180" x14ac:dyDescent="0.25">
      <c r="A427" s="11" t="s">
        <v>17</v>
      </c>
      <c r="B427" s="11" t="s">
        <v>18</v>
      </c>
      <c r="C427" s="11" t="s">
        <v>1417</v>
      </c>
      <c r="D427" s="11" t="s">
        <v>1418</v>
      </c>
      <c r="E427" s="11" t="s">
        <v>32</v>
      </c>
      <c r="F427" s="12">
        <v>1099204597</v>
      </c>
      <c r="G427" s="13" t="s">
        <v>1411</v>
      </c>
      <c r="H427" s="13" t="s">
        <v>155</v>
      </c>
      <c r="I427" s="14">
        <f t="shared" si="6"/>
        <v>73977690</v>
      </c>
      <c r="J427" s="14">
        <v>73977690</v>
      </c>
      <c r="K427" s="11"/>
      <c r="L427" s="11"/>
      <c r="M427" s="15">
        <v>44949</v>
      </c>
      <c r="N427" s="15">
        <v>45252</v>
      </c>
      <c r="O427" s="13" t="s">
        <v>1412</v>
      </c>
      <c r="P427" s="13" t="s">
        <v>1413</v>
      </c>
      <c r="Q427" s="13" t="s">
        <v>272</v>
      </c>
    </row>
    <row r="428" spans="1:17" s="2" customFormat="1" ht="255" x14ac:dyDescent="0.25">
      <c r="A428" s="11" t="s">
        <v>17</v>
      </c>
      <c r="B428" s="11" t="s">
        <v>18</v>
      </c>
      <c r="C428" s="11" t="s">
        <v>1419</v>
      </c>
      <c r="D428" s="11" t="s">
        <v>1420</v>
      </c>
      <c r="E428" s="11" t="s">
        <v>32</v>
      </c>
      <c r="F428" s="12">
        <v>52962291</v>
      </c>
      <c r="G428" s="13" t="s">
        <v>1421</v>
      </c>
      <c r="H428" s="13" t="s">
        <v>1404</v>
      </c>
      <c r="I428" s="14">
        <f t="shared" si="6"/>
        <v>123906991</v>
      </c>
      <c r="J428" s="14">
        <v>123906991</v>
      </c>
      <c r="K428" s="11"/>
      <c r="L428" s="11"/>
      <c r="M428" s="15">
        <v>44946</v>
      </c>
      <c r="N428" s="15">
        <v>45291</v>
      </c>
      <c r="O428" s="13" t="s">
        <v>1281</v>
      </c>
      <c r="P428" s="13" t="s">
        <v>877</v>
      </c>
      <c r="Q428" s="13" t="s">
        <v>272</v>
      </c>
    </row>
    <row r="429" spans="1:17" s="2" customFormat="1" ht="210" x14ac:dyDescent="0.25">
      <c r="A429" s="11" t="s">
        <v>17</v>
      </c>
      <c r="B429" s="11" t="s">
        <v>18</v>
      </c>
      <c r="C429" s="11" t="s">
        <v>1422</v>
      </c>
      <c r="D429" s="11" t="s">
        <v>1423</v>
      </c>
      <c r="E429" s="11" t="s">
        <v>32</v>
      </c>
      <c r="F429" s="12">
        <v>52847722</v>
      </c>
      <c r="G429" s="13" t="s">
        <v>1424</v>
      </c>
      <c r="H429" s="13" t="s">
        <v>1425</v>
      </c>
      <c r="I429" s="14">
        <f t="shared" si="6"/>
        <v>21265920</v>
      </c>
      <c r="J429" s="14">
        <v>21265920</v>
      </c>
      <c r="K429" s="11"/>
      <c r="L429" s="11"/>
      <c r="M429" s="15">
        <v>44946</v>
      </c>
      <c r="N429" s="15">
        <v>45065</v>
      </c>
      <c r="O429" s="13" t="s">
        <v>107</v>
      </c>
      <c r="P429" s="13" t="s">
        <v>74</v>
      </c>
      <c r="Q429" s="13" t="s">
        <v>272</v>
      </c>
    </row>
    <row r="430" spans="1:17" s="2" customFormat="1" ht="225" x14ac:dyDescent="0.25">
      <c r="A430" s="11" t="s">
        <v>17</v>
      </c>
      <c r="B430" s="11" t="s">
        <v>18</v>
      </c>
      <c r="C430" s="11" t="s">
        <v>1426</v>
      </c>
      <c r="D430" s="11" t="s">
        <v>1427</v>
      </c>
      <c r="E430" s="11" t="s">
        <v>32</v>
      </c>
      <c r="F430" s="12">
        <v>1022943453</v>
      </c>
      <c r="G430" s="13" t="s">
        <v>1428</v>
      </c>
      <c r="H430" s="13" t="s">
        <v>72</v>
      </c>
      <c r="I430" s="14">
        <f t="shared" si="6"/>
        <v>24661584</v>
      </c>
      <c r="J430" s="14">
        <v>16441056</v>
      </c>
      <c r="K430" s="14">
        <v>8220528</v>
      </c>
      <c r="L430" s="14"/>
      <c r="M430" s="15">
        <v>44946</v>
      </c>
      <c r="N430" s="15">
        <v>45126</v>
      </c>
      <c r="O430" s="13" t="s">
        <v>107</v>
      </c>
      <c r="P430" s="13" t="s">
        <v>74</v>
      </c>
      <c r="Q430" s="13" t="s">
        <v>272</v>
      </c>
    </row>
    <row r="431" spans="1:17" s="2" customFormat="1" ht="255" x14ac:dyDescent="0.25">
      <c r="A431" s="11" t="s">
        <v>17</v>
      </c>
      <c r="B431" s="11" t="s">
        <v>18</v>
      </c>
      <c r="C431" s="11" t="s">
        <v>1429</v>
      </c>
      <c r="D431" s="11" t="s">
        <v>1430</v>
      </c>
      <c r="E431" s="11" t="s">
        <v>32</v>
      </c>
      <c r="F431" s="12">
        <v>1016019675</v>
      </c>
      <c r="G431" s="13" t="s">
        <v>1431</v>
      </c>
      <c r="H431" s="13" t="s">
        <v>72</v>
      </c>
      <c r="I431" s="14">
        <f t="shared" si="6"/>
        <v>24661584</v>
      </c>
      <c r="J431" s="14">
        <v>16441056</v>
      </c>
      <c r="K431" s="14">
        <v>8220528</v>
      </c>
      <c r="L431" s="14"/>
      <c r="M431" s="15">
        <v>44946</v>
      </c>
      <c r="N431" s="15">
        <v>45126</v>
      </c>
      <c r="O431" s="13" t="s">
        <v>1432</v>
      </c>
      <c r="P431" s="13" t="s">
        <v>74</v>
      </c>
      <c r="Q431" s="13" t="s">
        <v>272</v>
      </c>
    </row>
    <row r="432" spans="1:17" s="2" customFormat="1" ht="105" x14ac:dyDescent="0.25">
      <c r="A432" s="11" t="s">
        <v>17</v>
      </c>
      <c r="B432" s="11" t="s">
        <v>18</v>
      </c>
      <c r="C432" s="11" t="s">
        <v>1433</v>
      </c>
      <c r="D432" s="11" t="s">
        <v>1434</v>
      </c>
      <c r="E432" s="11" t="s">
        <v>32</v>
      </c>
      <c r="F432" s="12">
        <v>66926608</v>
      </c>
      <c r="G432" s="13" t="s">
        <v>1435</v>
      </c>
      <c r="H432" s="13" t="s">
        <v>1368</v>
      </c>
      <c r="I432" s="14">
        <f t="shared" si="6"/>
        <v>44386614</v>
      </c>
      <c r="J432" s="14">
        <v>29591076</v>
      </c>
      <c r="K432" s="14">
        <v>14795538</v>
      </c>
      <c r="L432" s="14"/>
      <c r="M432" s="15">
        <v>44946</v>
      </c>
      <c r="N432" s="15">
        <v>45126</v>
      </c>
      <c r="O432" s="13" t="s">
        <v>1436</v>
      </c>
      <c r="P432" s="13" t="s">
        <v>74</v>
      </c>
      <c r="Q432" s="13" t="s">
        <v>1437</v>
      </c>
    </row>
    <row r="433" spans="1:17" s="2" customFormat="1" ht="150" x14ac:dyDescent="0.25">
      <c r="A433" s="11" t="s">
        <v>17</v>
      </c>
      <c r="B433" s="11" t="s">
        <v>18</v>
      </c>
      <c r="C433" s="11" t="s">
        <v>1438</v>
      </c>
      <c r="D433" s="11" t="s">
        <v>1439</v>
      </c>
      <c r="E433" s="11" t="s">
        <v>32</v>
      </c>
      <c r="F433" s="12">
        <v>79316183</v>
      </c>
      <c r="G433" s="13" t="s">
        <v>1440</v>
      </c>
      <c r="H433" s="13" t="s">
        <v>23</v>
      </c>
      <c r="I433" s="14">
        <f t="shared" si="6"/>
        <v>28599480</v>
      </c>
      <c r="J433" s="14">
        <v>19066320</v>
      </c>
      <c r="K433" s="14">
        <v>9533160</v>
      </c>
      <c r="L433" s="14"/>
      <c r="M433" s="15">
        <v>44952</v>
      </c>
      <c r="N433" s="15">
        <v>45088</v>
      </c>
      <c r="O433" s="13" t="s">
        <v>1441</v>
      </c>
      <c r="P433" s="13" t="s">
        <v>74</v>
      </c>
      <c r="Q433" s="13" t="s">
        <v>272</v>
      </c>
    </row>
    <row r="434" spans="1:17" s="2" customFormat="1" ht="165" x14ac:dyDescent="0.25">
      <c r="A434" s="11" t="s">
        <v>17</v>
      </c>
      <c r="B434" s="11" t="s">
        <v>18</v>
      </c>
      <c r="C434" s="11" t="s">
        <v>1442</v>
      </c>
      <c r="D434" s="11" t="s">
        <v>1443</v>
      </c>
      <c r="E434" s="11" t="s">
        <v>32</v>
      </c>
      <c r="F434" s="12">
        <v>52425321</v>
      </c>
      <c r="G434" s="13" t="s">
        <v>1444</v>
      </c>
      <c r="H434" s="13" t="s">
        <v>106</v>
      </c>
      <c r="I434" s="14">
        <f t="shared" si="6"/>
        <v>58481280</v>
      </c>
      <c r="J434" s="14">
        <v>58481280</v>
      </c>
      <c r="K434" s="11"/>
      <c r="L434" s="11"/>
      <c r="M434" s="15">
        <v>44953</v>
      </c>
      <c r="N434" s="15">
        <v>45286</v>
      </c>
      <c r="O434" s="13" t="s">
        <v>1445</v>
      </c>
      <c r="P434" s="13" t="s">
        <v>74</v>
      </c>
      <c r="Q434" s="13" t="s">
        <v>272</v>
      </c>
    </row>
    <row r="435" spans="1:17" s="2" customFormat="1" ht="150" x14ac:dyDescent="0.25">
      <c r="A435" s="11" t="s">
        <v>17</v>
      </c>
      <c r="B435" s="11" t="s">
        <v>18</v>
      </c>
      <c r="C435" s="11" t="s">
        <v>1446</v>
      </c>
      <c r="D435" s="11" t="s">
        <v>1447</v>
      </c>
      <c r="E435" s="11" t="s">
        <v>32</v>
      </c>
      <c r="F435" s="12">
        <v>53051629</v>
      </c>
      <c r="G435" s="13" t="s">
        <v>1448</v>
      </c>
      <c r="H435" s="13" t="s">
        <v>23</v>
      </c>
      <c r="I435" s="14">
        <f t="shared" si="6"/>
        <v>69909840</v>
      </c>
      <c r="J435" s="14">
        <v>69909840</v>
      </c>
      <c r="K435" s="11"/>
      <c r="L435" s="11"/>
      <c r="M435" s="15">
        <v>44953</v>
      </c>
      <c r="N435" s="15">
        <v>45286</v>
      </c>
      <c r="O435" s="13" t="s">
        <v>1445</v>
      </c>
      <c r="P435" s="13" t="s">
        <v>74</v>
      </c>
      <c r="Q435" s="13" t="s">
        <v>272</v>
      </c>
    </row>
    <row r="436" spans="1:17" s="2" customFormat="1" ht="195" x14ac:dyDescent="0.25">
      <c r="A436" s="11" t="s">
        <v>17</v>
      </c>
      <c r="B436" s="11" t="s">
        <v>18</v>
      </c>
      <c r="C436" s="11" t="s">
        <v>1449</v>
      </c>
      <c r="D436" s="11" t="s">
        <v>1450</v>
      </c>
      <c r="E436" s="11" t="s">
        <v>32</v>
      </c>
      <c r="F436" s="12">
        <v>52498805</v>
      </c>
      <c r="G436" s="13" t="s">
        <v>1451</v>
      </c>
      <c r="H436" s="13" t="s">
        <v>106</v>
      </c>
      <c r="I436" s="14">
        <f t="shared" si="6"/>
        <v>58481280</v>
      </c>
      <c r="J436" s="14">
        <v>58481280</v>
      </c>
      <c r="K436" s="11"/>
      <c r="L436" s="11"/>
      <c r="M436" s="15">
        <v>44952</v>
      </c>
      <c r="N436" s="15">
        <v>45285</v>
      </c>
      <c r="O436" s="13" t="s">
        <v>1445</v>
      </c>
      <c r="P436" s="13" t="s">
        <v>74</v>
      </c>
      <c r="Q436" s="13" t="s">
        <v>272</v>
      </c>
    </row>
    <row r="437" spans="1:17" s="2" customFormat="1" ht="180" x14ac:dyDescent="0.25">
      <c r="A437" s="11" t="s">
        <v>17</v>
      </c>
      <c r="B437" s="11" t="s">
        <v>18</v>
      </c>
      <c r="C437" s="11" t="s">
        <v>1452</v>
      </c>
      <c r="D437" s="11" t="s">
        <v>1453</v>
      </c>
      <c r="E437" s="11" t="s">
        <v>32</v>
      </c>
      <c r="F437" s="12">
        <v>1014203170</v>
      </c>
      <c r="G437" s="13" t="s">
        <v>1454</v>
      </c>
      <c r="H437" s="13" t="s">
        <v>53</v>
      </c>
      <c r="I437" s="14">
        <f t="shared" si="6"/>
        <v>32652180</v>
      </c>
      <c r="J437" s="14">
        <v>32652180</v>
      </c>
      <c r="K437" s="11"/>
      <c r="L437" s="11"/>
      <c r="M437" s="15">
        <v>44946</v>
      </c>
      <c r="N437" s="15">
        <v>45291</v>
      </c>
      <c r="O437" s="13" t="s">
        <v>1455</v>
      </c>
      <c r="P437" s="13" t="s">
        <v>1242</v>
      </c>
      <c r="Q437" s="13" t="s">
        <v>1243</v>
      </c>
    </row>
    <row r="438" spans="1:17" s="2" customFormat="1" ht="150" x14ac:dyDescent="0.25">
      <c r="A438" s="11" t="s">
        <v>17</v>
      </c>
      <c r="B438" s="11" t="s">
        <v>18</v>
      </c>
      <c r="C438" s="11" t="s">
        <v>1456</v>
      </c>
      <c r="D438" s="11" t="s">
        <v>1457</v>
      </c>
      <c r="E438" s="11" t="s">
        <v>32</v>
      </c>
      <c r="F438" s="12">
        <v>25518075</v>
      </c>
      <c r="G438" s="13" t="s">
        <v>1458</v>
      </c>
      <c r="H438" s="13" t="s">
        <v>111</v>
      </c>
      <c r="I438" s="14">
        <f t="shared" si="6"/>
        <v>123906922</v>
      </c>
      <c r="J438" s="14">
        <v>123906922</v>
      </c>
      <c r="K438" s="11"/>
      <c r="L438" s="11"/>
      <c r="M438" s="15">
        <v>44951</v>
      </c>
      <c r="N438" s="15">
        <v>45291</v>
      </c>
      <c r="O438" s="13" t="s">
        <v>1459</v>
      </c>
      <c r="P438" s="13" t="s">
        <v>1242</v>
      </c>
      <c r="Q438" s="13" t="s">
        <v>1243</v>
      </c>
    </row>
    <row r="439" spans="1:17" s="2" customFormat="1" ht="135" x14ac:dyDescent="0.25">
      <c r="A439" s="11" t="s">
        <v>17</v>
      </c>
      <c r="B439" s="11" t="s">
        <v>18</v>
      </c>
      <c r="C439" s="11" t="s">
        <v>1460</v>
      </c>
      <c r="D439" s="11" t="s">
        <v>1461</v>
      </c>
      <c r="E439" s="11" t="s">
        <v>32</v>
      </c>
      <c r="F439" s="12">
        <v>29562691</v>
      </c>
      <c r="G439" s="13" t="s">
        <v>1462</v>
      </c>
      <c r="H439" s="13" t="s">
        <v>111</v>
      </c>
      <c r="I439" s="14">
        <f t="shared" si="6"/>
        <v>123906922</v>
      </c>
      <c r="J439" s="14">
        <v>123906922</v>
      </c>
      <c r="K439" s="11"/>
      <c r="L439" s="11"/>
      <c r="M439" s="15">
        <v>44952</v>
      </c>
      <c r="N439" s="15">
        <v>45291</v>
      </c>
      <c r="O439" s="13" t="s">
        <v>1463</v>
      </c>
      <c r="P439" s="13" t="s">
        <v>1242</v>
      </c>
      <c r="Q439" s="13" t="s">
        <v>1243</v>
      </c>
    </row>
    <row r="440" spans="1:17" s="2" customFormat="1" ht="210" x14ac:dyDescent="0.25">
      <c r="A440" s="11" t="s">
        <v>17</v>
      </c>
      <c r="B440" s="11" t="s">
        <v>18</v>
      </c>
      <c r="C440" s="11" t="s">
        <v>1464</v>
      </c>
      <c r="D440" s="11" t="s">
        <v>1465</v>
      </c>
      <c r="E440" s="11" t="s">
        <v>32</v>
      </c>
      <c r="F440" s="12">
        <v>1057585694</v>
      </c>
      <c r="G440" s="13" t="s">
        <v>1466</v>
      </c>
      <c r="H440" s="13" t="s">
        <v>1467</v>
      </c>
      <c r="I440" s="14">
        <f t="shared" si="6"/>
        <v>73087560</v>
      </c>
      <c r="J440" s="14">
        <v>73087560</v>
      </c>
      <c r="K440" s="11"/>
      <c r="L440" s="11"/>
      <c r="M440" s="15">
        <v>44946</v>
      </c>
      <c r="N440" s="15">
        <v>45291</v>
      </c>
      <c r="O440" s="13" t="s">
        <v>1254</v>
      </c>
      <c r="P440" s="13" t="s">
        <v>1242</v>
      </c>
      <c r="Q440" s="13" t="s">
        <v>1243</v>
      </c>
    </row>
    <row r="441" spans="1:17" s="2" customFormat="1" ht="150" x14ac:dyDescent="0.25">
      <c r="A441" s="11" t="s">
        <v>17</v>
      </c>
      <c r="B441" s="11" t="s">
        <v>18</v>
      </c>
      <c r="C441" s="11" t="s">
        <v>1468</v>
      </c>
      <c r="D441" s="11" t="s">
        <v>1469</v>
      </c>
      <c r="E441" s="11" t="s">
        <v>32</v>
      </c>
      <c r="F441" s="12">
        <v>74081103</v>
      </c>
      <c r="G441" s="13" t="s">
        <v>1470</v>
      </c>
      <c r="H441" s="13" t="s">
        <v>1404</v>
      </c>
      <c r="I441" s="14">
        <f t="shared" si="6"/>
        <v>64647126</v>
      </c>
      <c r="J441" s="14">
        <v>64647126</v>
      </c>
      <c r="K441" s="11"/>
      <c r="L441" s="11"/>
      <c r="M441" s="15">
        <v>44946</v>
      </c>
      <c r="N441" s="15">
        <v>45126</v>
      </c>
      <c r="O441" s="13" t="s">
        <v>1455</v>
      </c>
      <c r="P441" s="13" t="s">
        <v>1242</v>
      </c>
      <c r="Q441" s="13" t="s">
        <v>1243</v>
      </c>
    </row>
    <row r="442" spans="1:17" s="2" customFormat="1" ht="180" x14ac:dyDescent="0.25">
      <c r="A442" s="11" t="s">
        <v>17</v>
      </c>
      <c r="B442" s="11" t="s">
        <v>18</v>
      </c>
      <c r="C442" s="11" t="s">
        <v>1471</v>
      </c>
      <c r="D442" s="11" t="s">
        <v>1472</v>
      </c>
      <c r="E442" s="11" t="s">
        <v>32</v>
      </c>
      <c r="F442" s="12">
        <v>1091669437</v>
      </c>
      <c r="G442" s="13" t="s">
        <v>1473</v>
      </c>
      <c r="H442" s="13" t="s">
        <v>72</v>
      </c>
      <c r="I442" s="14">
        <f t="shared" si="6"/>
        <v>16441056</v>
      </c>
      <c r="J442" s="14">
        <v>16441056</v>
      </c>
      <c r="K442" s="11"/>
      <c r="L442" s="11"/>
      <c r="M442" s="15">
        <v>44982</v>
      </c>
      <c r="N442" s="15">
        <v>45070</v>
      </c>
      <c r="O442" s="13" t="s">
        <v>355</v>
      </c>
      <c r="P442" s="13" t="s">
        <v>145</v>
      </c>
      <c r="Q442" s="13" t="s">
        <v>356</v>
      </c>
    </row>
    <row r="443" spans="1:17" s="2" customFormat="1" ht="180" x14ac:dyDescent="0.25">
      <c r="A443" s="11" t="s">
        <v>17</v>
      </c>
      <c r="B443" s="11" t="s">
        <v>18</v>
      </c>
      <c r="C443" s="11" t="s">
        <v>1474</v>
      </c>
      <c r="D443" s="11" t="s">
        <v>1475</v>
      </c>
      <c r="E443" s="11" t="s">
        <v>32</v>
      </c>
      <c r="F443" s="12">
        <v>60446953</v>
      </c>
      <c r="G443" s="13" t="s">
        <v>1476</v>
      </c>
      <c r="H443" s="13" t="s">
        <v>211</v>
      </c>
      <c r="I443" s="14">
        <f t="shared" si="6"/>
        <v>25889490</v>
      </c>
      <c r="J443" s="14">
        <v>25889490</v>
      </c>
      <c r="K443" s="11"/>
      <c r="L443" s="11"/>
      <c r="M443" s="15">
        <v>44999</v>
      </c>
      <c r="N443" s="15">
        <v>45290</v>
      </c>
      <c r="O443" s="13" t="s">
        <v>1477</v>
      </c>
      <c r="P443" s="13" t="s">
        <v>145</v>
      </c>
      <c r="Q443" s="13" t="s">
        <v>1478</v>
      </c>
    </row>
    <row r="444" spans="1:17" s="2" customFormat="1" ht="150" x14ac:dyDescent="0.25">
      <c r="A444" s="11" t="s">
        <v>17</v>
      </c>
      <c r="B444" s="11" t="s">
        <v>18</v>
      </c>
      <c r="C444" s="11" t="s">
        <v>1479</v>
      </c>
      <c r="D444" s="11" t="s">
        <v>1480</v>
      </c>
      <c r="E444" s="11" t="s">
        <v>32</v>
      </c>
      <c r="F444" s="12">
        <v>33369911</v>
      </c>
      <c r="G444" s="13" t="s">
        <v>1481</v>
      </c>
      <c r="H444" s="13" t="s">
        <v>111</v>
      </c>
      <c r="I444" s="14">
        <f t="shared" si="6"/>
        <v>123906992</v>
      </c>
      <c r="J444" s="14">
        <v>123906992</v>
      </c>
      <c r="K444" s="11"/>
      <c r="L444" s="11"/>
      <c r="M444" s="15">
        <v>44958</v>
      </c>
      <c r="N444" s="15">
        <v>45291</v>
      </c>
      <c r="O444" s="13" t="s">
        <v>1482</v>
      </c>
      <c r="P444" s="13" t="s">
        <v>1242</v>
      </c>
      <c r="Q444" s="13" t="s">
        <v>1243</v>
      </c>
    </row>
    <row r="445" spans="1:17" s="2" customFormat="1" ht="150" x14ac:dyDescent="0.25">
      <c r="A445" s="11" t="s">
        <v>17</v>
      </c>
      <c r="B445" s="11" t="s">
        <v>18</v>
      </c>
      <c r="C445" s="11" t="s">
        <v>1483</v>
      </c>
      <c r="D445" s="11" t="s">
        <v>1484</v>
      </c>
      <c r="E445" s="11" t="s">
        <v>32</v>
      </c>
      <c r="F445" s="12">
        <v>1082252858</v>
      </c>
      <c r="G445" s="13" t="s">
        <v>1485</v>
      </c>
      <c r="H445" s="13" t="s">
        <v>115</v>
      </c>
      <c r="I445" s="14">
        <f t="shared" si="6"/>
        <v>38094624</v>
      </c>
      <c r="J445" s="14">
        <v>38094624</v>
      </c>
      <c r="K445" s="11"/>
      <c r="L445" s="11"/>
      <c r="M445" s="15">
        <v>44951</v>
      </c>
      <c r="N445" s="15">
        <v>45291</v>
      </c>
      <c r="O445" s="13" t="s">
        <v>1455</v>
      </c>
      <c r="P445" s="13" t="s">
        <v>1242</v>
      </c>
      <c r="Q445" s="13" t="s">
        <v>1243</v>
      </c>
    </row>
    <row r="446" spans="1:17" s="2" customFormat="1" ht="165" x14ac:dyDescent="0.25">
      <c r="A446" s="11" t="s">
        <v>17</v>
      </c>
      <c r="B446" s="11" t="s">
        <v>18</v>
      </c>
      <c r="C446" s="11" t="s">
        <v>1486</v>
      </c>
      <c r="D446" s="11" t="s">
        <v>1487</v>
      </c>
      <c r="E446" s="11" t="s">
        <v>32</v>
      </c>
      <c r="F446" s="12">
        <v>79637607</v>
      </c>
      <c r="G446" s="13" t="s">
        <v>1488</v>
      </c>
      <c r="H446" s="13" t="s">
        <v>1404</v>
      </c>
      <c r="I446" s="14">
        <f t="shared" si="6"/>
        <v>123906992</v>
      </c>
      <c r="J446" s="14">
        <v>123906992</v>
      </c>
      <c r="K446" s="11"/>
      <c r="L446" s="11"/>
      <c r="M446" s="15">
        <v>44998</v>
      </c>
      <c r="N446" s="15">
        <v>45291</v>
      </c>
      <c r="O446" s="13" t="s">
        <v>1254</v>
      </c>
      <c r="P446" s="13" t="s">
        <v>1242</v>
      </c>
      <c r="Q446" s="13" t="s">
        <v>1243</v>
      </c>
    </row>
    <row r="447" spans="1:17" s="2" customFormat="1" ht="180" x14ac:dyDescent="0.25">
      <c r="A447" s="11" t="s">
        <v>17</v>
      </c>
      <c r="B447" s="11" t="s">
        <v>18</v>
      </c>
      <c r="C447" s="11" t="s">
        <v>1489</v>
      </c>
      <c r="D447" s="11" t="s">
        <v>1490</v>
      </c>
      <c r="E447" s="11" t="s">
        <v>32</v>
      </c>
      <c r="F447" s="12">
        <v>80824986</v>
      </c>
      <c r="G447" s="13" t="s">
        <v>1491</v>
      </c>
      <c r="H447" s="13" t="s">
        <v>1467</v>
      </c>
      <c r="I447" s="14">
        <f t="shared" si="6"/>
        <v>73087560</v>
      </c>
      <c r="J447" s="14">
        <v>73087560</v>
      </c>
      <c r="K447" s="11"/>
      <c r="L447" s="11"/>
      <c r="M447" s="15">
        <v>44949</v>
      </c>
      <c r="N447" s="15">
        <v>45291</v>
      </c>
      <c r="O447" s="13" t="s">
        <v>1455</v>
      </c>
      <c r="P447" s="13" t="s">
        <v>1242</v>
      </c>
      <c r="Q447" s="13" t="s">
        <v>1243</v>
      </c>
    </row>
    <row r="448" spans="1:17" s="2" customFormat="1" ht="165" x14ac:dyDescent="0.25">
      <c r="A448" s="11" t="s">
        <v>17</v>
      </c>
      <c r="B448" s="11" t="s">
        <v>18</v>
      </c>
      <c r="C448" s="11" t="s">
        <v>1492</v>
      </c>
      <c r="D448" s="11" t="s">
        <v>1493</v>
      </c>
      <c r="E448" s="11" t="s">
        <v>32</v>
      </c>
      <c r="F448" s="12">
        <v>1030632425</v>
      </c>
      <c r="G448" s="13" t="s">
        <v>1494</v>
      </c>
      <c r="H448" s="13" t="s">
        <v>1495</v>
      </c>
      <c r="I448" s="14">
        <f t="shared" si="6"/>
        <v>53303328</v>
      </c>
      <c r="J448" s="14">
        <v>53303328</v>
      </c>
      <c r="K448" s="11"/>
      <c r="L448" s="11"/>
      <c r="M448" s="15">
        <v>44950</v>
      </c>
      <c r="N448" s="15">
        <v>45291</v>
      </c>
      <c r="O448" s="13" t="s">
        <v>1254</v>
      </c>
      <c r="P448" s="13" t="s">
        <v>1242</v>
      </c>
      <c r="Q448" s="13" t="s">
        <v>1243</v>
      </c>
    </row>
    <row r="449" spans="1:17" s="2" customFormat="1" ht="165" x14ac:dyDescent="0.25">
      <c r="A449" s="11" t="s">
        <v>17</v>
      </c>
      <c r="B449" s="11" t="s">
        <v>18</v>
      </c>
      <c r="C449" s="11" t="s">
        <v>1496</v>
      </c>
      <c r="D449" s="11" t="s">
        <v>1497</v>
      </c>
      <c r="E449" s="11" t="s">
        <v>32</v>
      </c>
      <c r="F449" s="12">
        <v>36303499</v>
      </c>
      <c r="G449" s="13" t="s">
        <v>1498</v>
      </c>
      <c r="H449" s="13" t="s">
        <v>155</v>
      </c>
      <c r="I449" s="14">
        <f t="shared" si="6"/>
        <v>85074344</v>
      </c>
      <c r="J449" s="14">
        <v>85074344</v>
      </c>
      <c r="K449" s="11"/>
      <c r="L449" s="11"/>
      <c r="M449" s="15">
        <v>44951</v>
      </c>
      <c r="N449" s="15">
        <v>45291</v>
      </c>
      <c r="O449" s="13" t="s">
        <v>1482</v>
      </c>
      <c r="P449" s="13" t="s">
        <v>1242</v>
      </c>
      <c r="Q449" s="13" t="s">
        <v>1243</v>
      </c>
    </row>
    <row r="450" spans="1:17" s="2" customFormat="1" ht="150" x14ac:dyDescent="0.25">
      <c r="A450" s="11" t="s">
        <v>17</v>
      </c>
      <c r="B450" s="11" t="s">
        <v>18</v>
      </c>
      <c r="C450" s="11" t="s">
        <v>1499</v>
      </c>
      <c r="D450" s="11" t="s">
        <v>1500</v>
      </c>
      <c r="E450" s="11" t="s">
        <v>32</v>
      </c>
      <c r="F450" s="12">
        <v>47426259</v>
      </c>
      <c r="G450" s="13" t="s">
        <v>1501</v>
      </c>
      <c r="H450" s="13" t="s">
        <v>53</v>
      </c>
      <c r="I450" s="14">
        <f t="shared" si="6"/>
        <v>32652180</v>
      </c>
      <c r="J450" s="14">
        <v>32652180</v>
      </c>
      <c r="K450" s="11"/>
      <c r="L450" s="11"/>
      <c r="M450" s="15">
        <v>44950</v>
      </c>
      <c r="N450" s="15">
        <v>45291</v>
      </c>
      <c r="O450" s="13" t="s">
        <v>1455</v>
      </c>
      <c r="P450" s="13" t="s">
        <v>1242</v>
      </c>
      <c r="Q450" s="13" t="s">
        <v>1243</v>
      </c>
    </row>
    <row r="451" spans="1:17" s="2" customFormat="1" ht="150" x14ac:dyDescent="0.25">
      <c r="A451" s="11" t="s">
        <v>17</v>
      </c>
      <c r="B451" s="11" t="s">
        <v>18</v>
      </c>
      <c r="C451" s="11" t="s">
        <v>1502</v>
      </c>
      <c r="D451" s="11" t="s">
        <v>1503</v>
      </c>
      <c r="E451" s="11" t="s">
        <v>32</v>
      </c>
      <c r="F451" s="12">
        <v>1051657799</v>
      </c>
      <c r="G451" s="13" t="s">
        <v>1504</v>
      </c>
      <c r="H451" s="13" t="s">
        <v>211</v>
      </c>
      <c r="I451" s="14">
        <f t="shared" si="6"/>
        <v>25889490</v>
      </c>
      <c r="J451" s="14">
        <v>25889490</v>
      </c>
      <c r="K451" s="11"/>
      <c r="L451" s="11"/>
      <c r="M451" s="15">
        <v>44949</v>
      </c>
      <c r="N451" s="15">
        <v>45291</v>
      </c>
      <c r="O451" s="13" t="s">
        <v>1254</v>
      </c>
      <c r="P451" s="13" t="s">
        <v>1242</v>
      </c>
      <c r="Q451" s="13" t="s">
        <v>1243</v>
      </c>
    </row>
    <row r="452" spans="1:17" s="2" customFormat="1" ht="165" x14ac:dyDescent="0.25">
      <c r="A452" s="11" t="s">
        <v>17</v>
      </c>
      <c r="B452" s="11" t="s">
        <v>18</v>
      </c>
      <c r="C452" s="11" t="s">
        <v>1505</v>
      </c>
      <c r="D452" s="11" t="s">
        <v>1506</v>
      </c>
      <c r="E452" s="11" t="s">
        <v>32</v>
      </c>
      <c r="F452" s="12">
        <v>41664548</v>
      </c>
      <c r="G452" s="13" t="s">
        <v>1507</v>
      </c>
      <c r="H452" s="13" t="s">
        <v>111</v>
      </c>
      <c r="I452" s="14">
        <f t="shared" si="6"/>
        <v>123906922</v>
      </c>
      <c r="J452" s="14">
        <v>123906922</v>
      </c>
      <c r="K452" s="11"/>
      <c r="L452" s="11"/>
      <c r="M452" s="15">
        <v>44952</v>
      </c>
      <c r="N452" s="15">
        <v>45291</v>
      </c>
      <c r="O452" s="13" t="s">
        <v>1463</v>
      </c>
      <c r="P452" s="13" t="s">
        <v>1242</v>
      </c>
      <c r="Q452" s="13" t="s">
        <v>1243</v>
      </c>
    </row>
    <row r="453" spans="1:17" s="2" customFormat="1" ht="165" x14ac:dyDescent="0.25">
      <c r="A453" s="11" t="s">
        <v>17</v>
      </c>
      <c r="B453" s="11" t="s">
        <v>18</v>
      </c>
      <c r="C453" s="11" t="s">
        <v>1508</v>
      </c>
      <c r="D453" s="11" t="s">
        <v>1509</v>
      </c>
      <c r="E453" s="11" t="s">
        <v>32</v>
      </c>
      <c r="F453" s="12">
        <v>79050173</v>
      </c>
      <c r="G453" s="13" t="s">
        <v>1510</v>
      </c>
      <c r="H453" s="13" t="s">
        <v>1404</v>
      </c>
      <c r="I453" s="14">
        <f t="shared" si="6"/>
        <v>123906992</v>
      </c>
      <c r="J453" s="14">
        <v>123906992</v>
      </c>
      <c r="K453" s="11"/>
      <c r="L453" s="11"/>
      <c r="M453" s="15">
        <v>44950</v>
      </c>
      <c r="N453" s="15">
        <v>45291</v>
      </c>
      <c r="O453" s="13" t="s">
        <v>1455</v>
      </c>
      <c r="P453" s="13" t="s">
        <v>1242</v>
      </c>
      <c r="Q453" s="13" t="s">
        <v>1243</v>
      </c>
    </row>
    <row r="454" spans="1:17" s="2" customFormat="1" ht="225" x14ac:dyDescent="0.25">
      <c r="A454" s="11" t="s">
        <v>17</v>
      </c>
      <c r="B454" s="11" t="s">
        <v>18</v>
      </c>
      <c r="C454" s="11" t="s">
        <v>1511</v>
      </c>
      <c r="D454" s="11" t="s">
        <v>1512</v>
      </c>
      <c r="E454" s="11" t="s">
        <v>32</v>
      </c>
      <c r="F454" s="12">
        <v>1018471719</v>
      </c>
      <c r="G454" s="13" t="s">
        <v>1513</v>
      </c>
      <c r="H454" s="13" t="s">
        <v>1425</v>
      </c>
      <c r="I454" s="14">
        <f t="shared" ref="I454:I516" si="7">+J454+K454</f>
        <v>46253376</v>
      </c>
      <c r="J454" s="14">
        <v>46253376</v>
      </c>
      <c r="K454" s="11"/>
      <c r="L454" s="11"/>
      <c r="M454" s="15">
        <v>44950</v>
      </c>
      <c r="N454" s="15">
        <v>45213</v>
      </c>
      <c r="O454" s="13" t="s">
        <v>1514</v>
      </c>
      <c r="P454" s="13" t="s">
        <v>1098</v>
      </c>
      <c r="Q454" s="13" t="s">
        <v>272</v>
      </c>
    </row>
    <row r="455" spans="1:17" s="2" customFormat="1" ht="135" x14ac:dyDescent="0.25">
      <c r="A455" s="11" t="s">
        <v>17</v>
      </c>
      <c r="B455" s="11" t="s">
        <v>18</v>
      </c>
      <c r="C455" s="11" t="s">
        <v>1515</v>
      </c>
      <c r="D455" s="11" t="s">
        <v>1516</v>
      </c>
      <c r="E455" s="11" t="s">
        <v>32</v>
      </c>
      <c r="F455" s="12">
        <v>52267019</v>
      </c>
      <c r="G455" s="13" t="s">
        <v>1517</v>
      </c>
      <c r="H455" s="13" t="s">
        <v>45</v>
      </c>
      <c r="I455" s="14">
        <f t="shared" si="7"/>
        <v>106097004</v>
      </c>
      <c r="J455" s="14">
        <v>106097004</v>
      </c>
      <c r="K455" s="11"/>
      <c r="L455" s="11"/>
      <c r="M455" s="15">
        <v>44950</v>
      </c>
      <c r="N455" s="15">
        <v>45291</v>
      </c>
      <c r="O455" s="13" t="s">
        <v>1233</v>
      </c>
      <c r="P455" s="13" t="s">
        <v>892</v>
      </c>
      <c r="Q455" s="13" t="s">
        <v>272</v>
      </c>
    </row>
    <row r="456" spans="1:17" s="2" customFormat="1" ht="195" x14ac:dyDescent="0.25">
      <c r="A456" s="11" t="s">
        <v>17</v>
      </c>
      <c r="B456" s="11" t="s">
        <v>18</v>
      </c>
      <c r="C456" s="11" t="s">
        <v>1518</v>
      </c>
      <c r="D456" s="11" t="s">
        <v>1519</v>
      </c>
      <c r="E456" s="11" t="s">
        <v>32</v>
      </c>
      <c r="F456" s="12">
        <v>79989317</v>
      </c>
      <c r="G456" s="13" t="s">
        <v>1520</v>
      </c>
      <c r="H456" s="13" t="s">
        <v>876</v>
      </c>
      <c r="I456" s="14">
        <f t="shared" si="7"/>
        <v>53048502</v>
      </c>
      <c r="J456" s="14">
        <v>53048502</v>
      </c>
      <c r="K456" s="11"/>
      <c r="L456" s="11"/>
      <c r="M456" s="15">
        <v>44952</v>
      </c>
      <c r="N456" s="15">
        <v>45132</v>
      </c>
      <c r="O456" s="13" t="s">
        <v>1233</v>
      </c>
      <c r="P456" s="13" t="s">
        <v>892</v>
      </c>
      <c r="Q456" s="13" t="s">
        <v>272</v>
      </c>
    </row>
    <row r="457" spans="1:17" s="2" customFormat="1" ht="150" x14ac:dyDescent="0.25">
      <c r="A457" s="11" t="s">
        <v>17</v>
      </c>
      <c r="B457" s="11" t="s">
        <v>18</v>
      </c>
      <c r="C457" s="11" t="s">
        <v>1521</v>
      </c>
      <c r="D457" s="11" t="s">
        <v>1522</v>
      </c>
      <c r="E457" s="11" t="s">
        <v>32</v>
      </c>
      <c r="F457" s="12">
        <v>1048270901</v>
      </c>
      <c r="G457" s="13" t="s">
        <v>1523</v>
      </c>
      <c r="H457" s="13" t="s">
        <v>53</v>
      </c>
      <c r="I457" s="14">
        <f t="shared" si="7"/>
        <v>32652180</v>
      </c>
      <c r="J457" s="14">
        <v>32652180</v>
      </c>
      <c r="K457" s="11"/>
      <c r="L457" s="11"/>
      <c r="M457" s="15">
        <v>44950</v>
      </c>
      <c r="N457" s="15">
        <v>45291</v>
      </c>
      <c r="O457" s="13" t="s">
        <v>262</v>
      </c>
      <c r="P457" s="13" t="s">
        <v>145</v>
      </c>
      <c r="Q457" s="13" t="s">
        <v>1524</v>
      </c>
    </row>
    <row r="458" spans="1:17" s="2" customFormat="1" ht="150" x14ac:dyDescent="0.25">
      <c r="A458" s="11" t="s">
        <v>17</v>
      </c>
      <c r="B458" s="11" t="s">
        <v>18</v>
      </c>
      <c r="C458" s="11" t="s">
        <v>1525</v>
      </c>
      <c r="D458" s="11" t="s">
        <v>1526</v>
      </c>
      <c r="E458" s="11" t="s">
        <v>32</v>
      </c>
      <c r="F458" s="12">
        <v>52735692</v>
      </c>
      <c r="G458" s="13" t="s">
        <v>1527</v>
      </c>
      <c r="H458" s="13" t="s">
        <v>53</v>
      </c>
      <c r="I458" s="14">
        <f t="shared" si="7"/>
        <v>32652180</v>
      </c>
      <c r="J458" s="14">
        <v>32652180</v>
      </c>
      <c r="K458" s="11"/>
      <c r="L458" s="11"/>
      <c r="M458" s="15">
        <v>44950</v>
      </c>
      <c r="N458" s="15">
        <v>45291</v>
      </c>
      <c r="O458" s="13" t="s">
        <v>1150</v>
      </c>
      <c r="P458" s="13" t="s">
        <v>145</v>
      </c>
      <c r="Q458" s="13" t="s">
        <v>1151</v>
      </c>
    </row>
    <row r="459" spans="1:17" s="2" customFormat="1" ht="150" x14ac:dyDescent="0.25">
      <c r="A459" s="11" t="s">
        <v>17</v>
      </c>
      <c r="B459" s="11" t="s">
        <v>18</v>
      </c>
      <c r="C459" s="11" t="s">
        <v>1528</v>
      </c>
      <c r="D459" s="11" t="s">
        <v>1529</v>
      </c>
      <c r="E459" s="11" t="s">
        <v>32</v>
      </c>
      <c r="F459" s="12">
        <v>20370633</v>
      </c>
      <c r="G459" s="13" t="s">
        <v>1530</v>
      </c>
      <c r="H459" s="13" t="s">
        <v>53</v>
      </c>
      <c r="I459" s="14">
        <f t="shared" si="7"/>
        <v>32652180</v>
      </c>
      <c r="J459" s="14">
        <v>32652180</v>
      </c>
      <c r="K459" s="11"/>
      <c r="L459" s="11"/>
      <c r="M459" s="15">
        <v>44951</v>
      </c>
      <c r="N459" s="15">
        <v>45291</v>
      </c>
      <c r="O459" s="13" t="s">
        <v>1206</v>
      </c>
      <c r="P459" s="13" t="s">
        <v>145</v>
      </c>
      <c r="Q459" s="13" t="s">
        <v>1207</v>
      </c>
    </row>
    <row r="460" spans="1:17" s="2" customFormat="1" ht="150" x14ac:dyDescent="0.25">
      <c r="A460" s="11" t="s">
        <v>17</v>
      </c>
      <c r="B460" s="11" t="s">
        <v>18</v>
      </c>
      <c r="C460" s="11" t="s">
        <v>1531</v>
      </c>
      <c r="D460" s="11" t="s">
        <v>1532</v>
      </c>
      <c r="E460" s="11" t="s">
        <v>32</v>
      </c>
      <c r="F460" s="12">
        <v>1026584567</v>
      </c>
      <c r="G460" s="13" t="s">
        <v>1533</v>
      </c>
      <c r="H460" s="13" t="s">
        <v>53</v>
      </c>
      <c r="I460" s="14">
        <f t="shared" si="7"/>
        <v>32652180</v>
      </c>
      <c r="J460" s="14">
        <v>32652180</v>
      </c>
      <c r="K460" s="11"/>
      <c r="L460" s="11"/>
      <c r="M460" s="15">
        <v>44950</v>
      </c>
      <c r="N460" s="15">
        <v>45291</v>
      </c>
      <c r="O460" s="13" t="s">
        <v>614</v>
      </c>
      <c r="P460" s="13" t="s">
        <v>145</v>
      </c>
      <c r="Q460" s="13" t="s">
        <v>615</v>
      </c>
    </row>
    <row r="461" spans="1:17" s="2" customFormat="1" ht="150" x14ac:dyDescent="0.25">
      <c r="A461" s="11" t="s">
        <v>17</v>
      </c>
      <c r="B461" s="11" t="s">
        <v>18</v>
      </c>
      <c r="C461" s="11" t="s">
        <v>1534</v>
      </c>
      <c r="D461" s="11" t="s">
        <v>1535</v>
      </c>
      <c r="E461" s="11" t="s">
        <v>32</v>
      </c>
      <c r="F461" s="12">
        <v>63326316</v>
      </c>
      <c r="G461" s="13" t="s">
        <v>1536</v>
      </c>
      <c r="H461" s="13" t="s">
        <v>53</v>
      </c>
      <c r="I461" s="14">
        <f t="shared" si="7"/>
        <v>32652180</v>
      </c>
      <c r="J461" s="14">
        <v>32652180</v>
      </c>
      <c r="K461" s="11"/>
      <c r="L461" s="11"/>
      <c r="M461" s="15">
        <v>44950</v>
      </c>
      <c r="N461" s="15">
        <v>45291</v>
      </c>
      <c r="O461" s="13" t="s">
        <v>1185</v>
      </c>
      <c r="P461" s="13" t="s">
        <v>145</v>
      </c>
      <c r="Q461" s="13" t="s">
        <v>1186</v>
      </c>
    </row>
    <row r="462" spans="1:17" s="2" customFormat="1" ht="135" x14ac:dyDescent="0.25">
      <c r="A462" s="11" t="s">
        <v>17</v>
      </c>
      <c r="B462" s="11" t="s">
        <v>18</v>
      </c>
      <c r="C462" s="11" t="s">
        <v>1537</v>
      </c>
      <c r="D462" s="11" t="s">
        <v>1538</v>
      </c>
      <c r="E462" s="11" t="s">
        <v>32</v>
      </c>
      <c r="F462" s="12">
        <v>66841104</v>
      </c>
      <c r="G462" s="13" t="s">
        <v>1539</v>
      </c>
      <c r="H462" s="13" t="s">
        <v>53</v>
      </c>
      <c r="I462" s="14">
        <f t="shared" si="7"/>
        <v>32652180</v>
      </c>
      <c r="J462" s="14">
        <v>32652180</v>
      </c>
      <c r="K462" s="11"/>
      <c r="L462" s="11"/>
      <c r="M462" s="15">
        <v>44950</v>
      </c>
      <c r="N462" s="15">
        <v>45291</v>
      </c>
      <c r="O462" s="13" t="s">
        <v>312</v>
      </c>
      <c r="P462" s="13" t="s">
        <v>145</v>
      </c>
      <c r="Q462" s="13" t="s">
        <v>313</v>
      </c>
    </row>
    <row r="463" spans="1:17" s="2" customFormat="1" ht="150" x14ac:dyDescent="0.25">
      <c r="A463" s="11" t="s">
        <v>17</v>
      </c>
      <c r="B463" s="11" t="s">
        <v>18</v>
      </c>
      <c r="C463" s="11" t="s">
        <v>1540</v>
      </c>
      <c r="D463" s="11" t="s">
        <v>1541</v>
      </c>
      <c r="E463" s="11" t="s">
        <v>32</v>
      </c>
      <c r="F463" s="12">
        <v>43527167</v>
      </c>
      <c r="G463" s="13" t="s">
        <v>1542</v>
      </c>
      <c r="H463" s="13" t="s">
        <v>53</v>
      </c>
      <c r="I463" s="14">
        <f t="shared" si="7"/>
        <v>32652180</v>
      </c>
      <c r="J463" s="14">
        <v>32652180</v>
      </c>
      <c r="K463" s="11"/>
      <c r="L463" s="11"/>
      <c r="M463" s="15">
        <v>44951</v>
      </c>
      <c r="N463" s="15">
        <v>45291</v>
      </c>
      <c r="O463" s="13" t="s">
        <v>1543</v>
      </c>
      <c r="P463" s="13" t="s">
        <v>145</v>
      </c>
      <c r="Q463" s="13" t="s">
        <v>1544</v>
      </c>
    </row>
    <row r="464" spans="1:17" s="2" customFormat="1" ht="210" x14ac:dyDescent="0.25">
      <c r="A464" s="11" t="s">
        <v>17</v>
      </c>
      <c r="B464" s="11" t="s">
        <v>18</v>
      </c>
      <c r="C464" s="11" t="s">
        <v>1545</v>
      </c>
      <c r="D464" s="11" t="s">
        <v>1546</v>
      </c>
      <c r="E464" s="11" t="s">
        <v>32</v>
      </c>
      <c r="F464" s="12">
        <v>63457029</v>
      </c>
      <c r="G464" s="13" t="s">
        <v>1547</v>
      </c>
      <c r="H464" s="13" t="s">
        <v>211</v>
      </c>
      <c r="I464" s="14">
        <f t="shared" si="7"/>
        <v>25889490</v>
      </c>
      <c r="J464" s="14">
        <v>25889490</v>
      </c>
      <c r="K464" s="11"/>
      <c r="L464" s="11"/>
      <c r="M464" s="15">
        <v>44953</v>
      </c>
      <c r="N464" s="15">
        <v>45291</v>
      </c>
      <c r="O464" s="13" t="s">
        <v>955</v>
      </c>
      <c r="P464" s="13" t="s">
        <v>145</v>
      </c>
      <c r="Q464" s="13" t="s">
        <v>956</v>
      </c>
    </row>
    <row r="465" spans="1:17" s="2" customFormat="1" ht="180" x14ac:dyDescent="0.25">
      <c r="A465" s="11" t="s">
        <v>17</v>
      </c>
      <c r="B465" s="11" t="s">
        <v>18</v>
      </c>
      <c r="C465" s="11" t="s">
        <v>1548</v>
      </c>
      <c r="D465" s="11" t="s">
        <v>1549</v>
      </c>
      <c r="E465" s="11" t="s">
        <v>32</v>
      </c>
      <c r="F465" s="12">
        <v>1012392434</v>
      </c>
      <c r="G465" s="13" t="s">
        <v>1181</v>
      </c>
      <c r="H465" s="13" t="s">
        <v>72</v>
      </c>
      <c r="I465" s="14">
        <f t="shared" si="7"/>
        <v>24661584</v>
      </c>
      <c r="J465" s="14">
        <v>16441056</v>
      </c>
      <c r="K465" s="14">
        <v>8220528</v>
      </c>
      <c r="L465" s="14"/>
      <c r="M465" s="15">
        <v>44952</v>
      </c>
      <c r="N465" s="15">
        <v>45132</v>
      </c>
      <c r="O465" s="13" t="s">
        <v>1150</v>
      </c>
      <c r="P465" s="13" t="s">
        <v>145</v>
      </c>
      <c r="Q465" s="13" t="s">
        <v>1151</v>
      </c>
    </row>
    <row r="466" spans="1:17" s="2" customFormat="1" ht="195" x14ac:dyDescent="0.25">
      <c r="A466" s="11" t="s">
        <v>17</v>
      </c>
      <c r="B466" s="11" t="s">
        <v>18</v>
      </c>
      <c r="C466" s="11" t="s">
        <v>1550</v>
      </c>
      <c r="D466" s="11" t="s">
        <v>1551</v>
      </c>
      <c r="E466" s="11" t="s">
        <v>32</v>
      </c>
      <c r="F466" s="12">
        <v>16053262</v>
      </c>
      <c r="G466" s="13" t="s">
        <v>1552</v>
      </c>
      <c r="H466" s="13" t="s">
        <v>211</v>
      </c>
      <c r="I466" s="14">
        <f t="shared" si="7"/>
        <v>25889490</v>
      </c>
      <c r="J466" s="14">
        <v>25889490</v>
      </c>
      <c r="K466" s="11"/>
      <c r="L466" s="11"/>
      <c r="M466" s="15">
        <v>44959</v>
      </c>
      <c r="N466" s="15">
        <v>45291</v>
      </c>
      <c r="O466" s="13" t="s">
        <v>1553</v>
      </c>
      <c r="P466" s="13" t="s">
        <v>145</v>
      </c>
      <c r="Q466" s="13" t="s">
        <v>1554</v>
      </c>
    </row>
    <row r="467" spans="1:17" s="2" customFormat="1" ht="195" x14ac:dyDescent="0.25">
      <c r="A467" s="11" t="s">
        <v>17</v>
      </c>
      <c r="B467" s="11" t="s">
        <v>18</v>
      </c>
      <c r="C467" s="11" t="s">
        <v>1555</v>
      </c>
      <c r="D467" s="11" t="s">
        <v>1556</v>
      </c>
      <c r="E467" s="11" t="s">
        <v>32</v>
      </c>
      <c r="F467" s="12">
        <v>1152206493</v>
      </c>
      <c r="G467" s="13" t="s">
        <v>1552</v>
      </c>
      <c r="H467" s="13" t="s">
        <v>211</v>
      </c>
      <c r="I467" s="14">
        <f t="shared" si="7"/>
        <v>25889490</v>
      </c>
      <c r="J467" s="14">
        <v>25889490</v>
      </c>
      <c r="K467" s="11"/>
      <c r="L467" s="11"/>
      <c r="M467" s="15">
        <v>44958</v>
      </c>
      <c r="N467" s="15">
        <v>45291</v>
      </c>
      <c r="O467" s="13" t="s">
        <v>1553</v>
      </c>
      <c r="P467" s="13" t="s">
        <v>145</v>
      </c>
      <c r="Q467" s="13" t="s">
        <v>1554</v>
      </c>
    </row>
    <row r="468" spans="1:17" s="2" customFormat="1" ht="195" x14ac:dyDescent="0.25">
      <c r="A468" s="11" t="s">
        <v>17</v>
      </c>
      <c r="B468" s="11" t="s">
        <v>18</v>
      </c>
      <c r="C468" s="11" t="s">
        <v>1557</v>
      </c>
      <c r="D468" s="11" t="s">
        <v>1558</v>
      </c>
      <c r="E468" s="11" t="s">
        <v>32</v>
      </c>
      <c r="F468" s="12">
        <v>1037640880</v>
      </c>
      <c r="G468" s="13" t="s">
        <v>1552</v>
      </c>
      <c r="H468" s="13" t="s">
        <v>211</v>
      </c>
      <c r="I468" s="14">
        <f t="shared" si="7"/>
        <v>25889490</v>
      </c>
      <c r="J468" s="14">
        <v>25889490</v>
      </c>
      <c r="K468" s="11"/>
      <c r="L468" s="11"/>
      <c r="M468" s="15">
        <v>44958</v>
      </c>
      <c r="N468" s="15">
        <v>45291</v>
      </c>
      <c r="O468" s="13" t="s">
        <v>1206</v>
      </c>
      <c r="P468" s="13" t="s">
        <v>145</v>
      </c>
      <c r="Q468" s="13" t="s">
        <v>1207</v>
      </c>
    </row>
    <row r="469" spans="1:17" s="2" customFormat="1" ht="195" x14ac:dyDescent="0.25">
      <c r="A469" s="11" t="s">
        <v>17</v>
      </c>
      <c r="B469" s="11" t="s">
        <v>18</v>
      </c>
      <c r="C469" s="11" t="s">
        <v>1559</v>
      </c>
      <c r="D469" s="11" t="s">
        <v>1560</v>
      </c>
      <c r="E469" s="11" t="s">
        <v>32</v>
      </c>
      <c r="F469" s="12">
        <v>1035856031</v>
      </c>
      <c r="G469" s="13" t="s">
        <v>1552</v>
      </c>
      <c r="H469" s="13" t="s">
        <v>211</v>
      </c>
      <c r="I469" s="14">
        <f t="shared" si="7"/>
        <v>25889490</v>
      </c>
      <c r="J469" s="14">
        <v>25889490</v>
      </c>
      <c r="K469" s="11"/>
      <c r="L469" s="11"/>
      <c r="M469" s="15">
        <v>44958</v>
      </c>
      <c r="N469" s="15">
        <v>45291</v>
      </c>
      <c r="O469" s="13" t="s">
        <v>1206</v>
      </c>
      <c r="P469" s="13" t="s">
        <v>145</v>
      </c>
      <c r="Q469" s="13" t="s">
        <v>1207</v>
      </c>
    </row>
    <row r="470" spans="1:17" s="2" customFormat="1" ht="195" x14ac:dyDescent="0.25">
      <c r="A470" s="11" t="s">
        <v>17</v>
      </c>
      <c r="B470" s="11" t="s">
        <v>18</v>
      </c>
      <c r="C470" s="11" t="s">
        <v>1561</v>
      </c>
      <c r="D470" s="11" t="s">
        <v>1562</v>
      </c>
      <c r="E470" s="11" t="s">
        <v>32</v>
      </c>
      <c r="F470" s="12">
        <v>1152693642</v>
      </c>
      <c r="G470" s="13" t="s">
        <v>1552</v>
      </c>
      <c r="H470" s="13" t="s">
        <v>211</v>
      </c>
      <c r="I470" s="14">
        <f t="shared" si="7"/>
        <v>25889490</v>
      </c>
      <c r="J470" s="14">
        <v>25889490</v>
      </c>
      <c r="K470" s="11"/>
      <c r="L470" s="11"/>
      <c r="M470" s="15">
        <v>44958</v>
      </c>
      <c r="N470" s="15">
        <v>45291</v>
      </c>
      <c r="O470" s="13" t="s">
        <v>1206</v>
      </c>
      <c r="P470" s="13" t="s">
        <v>145</v>
      </c>
      <c r="Q470" s="13" t="s">
        <v>1207</v>
      </c>
    </row>
    <row r="471" spans="1:17" s="2" customFormat="1" ht="195" x14ac:dyDescent="0.25">
      <c r="A471" s="11" t="s">
        <v>17</v>
      </c>
      <c r="B471" s="11" t="s">
        <v>18</v>
      </c>
      <c r="C471" s="11" t="s">
        <v>1563</v>
      </c>
      <c r="D471" s="11" t="s">
        <v>1564</v>
      </c>
      <c r="E471" s="11" t="s">
        <v>32</v>
      </c>
      <c r="F471" s="12">
        <v>1128264887</v>
      </c>
      <c r="G471" s="13" t="s">
        <v>1552</v>
      </c>
      <c r="H471" s="13" t="s">
        <v>211</v>
      </c>
      <c r="I471" s="14">
        <f t="shared" si="7"/>
        <v>25889490</v>
      </c>
      <c r="J471" s="14">
        <v>25889490</v>
      </c>
      <c r="K471" s="11"/>
      <c r="L471" s="11"/>
      <c r="M471" s="15">
        <v>44958</v>
      </c>
      <c r="N471" s="15">
        <v>45291</v>
      </c>
      <c r="O471" s="13" t="s">
        <v>1553</v>
      </c>
      <c r="P471" s="13" t="s">
        <v>145</v>
      </c>
      <c r="Q471" s="13" t="s">
        <v>1554</v>
      </c>
    </row>
    <row r="472" spans="1:17" s="2" customFormat="1" ht="195" x14ac:dyDescent="0.25">
      <c r="A472" s="11" t="s">
        <v>17</v>
      </c>
      <c r="B472" s="11" t="s">
        <v>18</v>
      </c>
      <c r="C472" s="11" t="s">
        <v>1565</v>
      </c>
      <c r="D472" s="11" t="s">
        <v>1566</v>
      </c>
      <c r="E472" s="11" t="s">
        <v>32</v>
      </c>
      <c r="F472" s="12">
        <v>1035860043</v>
      </c>
      <c r="G472" s="13" t="s">
        <v>1552</v>
      </c>
      <c r="H472" s="13" t="s">
        <v>211</v>
      </c>
      <c r="I472" s="14">
        <f t="shared" si="7"/>
        <v>25889490</v>
      </c>
      <c r="J472" s="14">
        <v>25889490</v>
      </c>
      <c r="K472" s="11"/>
      <c r="L472" s="11"/>
      <c r="M472" s="15">
        <v>44958</v>
      </c>
      <c r="N472" s="15">
        <v>45291</v>
      </c>
      <c r="O472" s="13" t="s">
        <v>1553</v>
      </c>
      <c r="P472" s="13" t="s">
        <v>145</v>
      </c>
      <c r="Q472" s="13" t="s">
        <v>1554</v>
      </c>
    </row>
    <row r="473" spans="1:17" s="2" customFormat="1" ht="195" x14ac:dyDescent="0.25">
      <c r="A473" s="11" t="s">
        <v>17</v>
      </c>
      <c r="B473" s="11" t="s">
        <v>18</v>
      </c>
      <c r="C473" s="11" t="s">
        <v>1567</v>
      </c>
      <c r="D473" s="11" t="s">
        <v>1568</v>
      </c>
      <c r="E473" s="11" t="s">
        <v>32</v>
      </c>
      <c r="F473" s="12">
        <v>1017180356</v>
      </c>
      <c r="G473" s="13" t="s">
        <v>1552</v>
      </c>
      <c r="H473" s="13" t="s">
        <v>211</v>
      </c>
      <c r="I473" s="14">
        <f t="shared" si="7"/>
        <v>25889490</v>
      </c>
      <c r="J473" s="14">
        <v>25889490</v>
      </c>
      <c r="K473" s="11"/>
      <c r="L473" s="11"/>
      <c r="M473" s="15">
        <v>44977</v>
      </c>
      <c r="N473" s="15">
        <v>45291</v>
      </c>
      <c r="O473" s="13" t="s">
        <v>1553</v>
      </c>
      <c r="P473" s="13" t="s">
        <v>145</v>
      </c>
      <c r="Q473" s="13" t="s">
        <v>1554</v>
      </c>
    </row>
    <row r="474" spans="1:17" s="2" customFormat="1" ht="195" x14ac:dyDescent="0.25">
      <c r="A474" s="11" t="s">
        <v>17</v>
      </c>
      <c r="B474" s="11" t="s">
        <v>18</v>
      </c>
      <c r="C474" s="11" t="s">
        <v>1569</v>
      </c>
      <c r="D474" s="11" t="s">
        <v>1570</v>
      </c>
      <c r="E474" s="11" t="s">
        <v>32</v>
      </c>
      <c r="F474" s="12">
        <v>43251943</v>
      </c>
      <c r="G474" s="13" t="s">
        <v>1552</v>
      </c>
      <c r="H474" s="13" t="s">
        <v>211</v>
      </c>
      <c r="I474" s="14">
        <f t="shared" si="7"/>
        <v>25889490</v>
      </c>
      <c r="J474" s="14">
        <v>25889490</v>
      </c>
      <c r="K474" s="11"/>
      <c r="L474" s="11"/>
      <c r="M474" s="15">
        <v>44959</v>
      </c>
      <c r="N474" s="15">
        <v>45291</v>
      </c>
      <c r="O474" s="13" t="s">
        <v>1553</v>
      </c>
      <c r="P474" s="13" t="s">
        <v>145</v>
      </c>
      <c r="Q474" s="13" t="s">
        <v>1554</v>
      </c>
    </row>
    <row r="475" spans="1:17" s="2" customFormat="1" ht="180" x14ac:dyDescent="0.25">
      <c r="A475" s="11" t="s">
        <v>17</v>
      </c>
      <c r="B475" s="11" t="s">
        <v>18</v>
      </c>
      <c r="C475" s="11" t="s">
        <v>1571</v>
      </c>
      <c r="D475" s="11" t="s">
        <v>1572</v>
      </c>
      <c r="E475" s="11" t="s">
        <v>32</v>
      </c>
      <c r="F475" s="12">
        <v>1143356343</v>
      </c>
      <c r="G475" s="13" t="s">
        <v>1573</v>
      </c>
      <c r="H475" s="13" t="s">
        <v>72</v>
      </c>
      <c r="I475" s="14">
        <f t="shared" si="7"/>
        <v>24661584</v>
      </c>
      <c r="J475" s="14">
        <v>16441056</v>
      </c>
      <c r="K475" s="14">
        <v>8220528</v>
      </c>
      <c r="L475" s="14"/>
      <c r="M475" s="15">
        <v>44952</v>
      </c>
      <c r="N475" s="15">
        <v>45132</v>
      </c>
      <c r="O475" s="13" t="s">
        <v>827</v>
      </c>
      <c r="P475" s="13" t="s">
        <v>145</v>
      </c>
      <c r="Q475" s="13" t="s">
        <v>828</v>
      </c>
    </row>
    <row r="476" spans="1:17" s="2" customFormat="1" ht="180" x14ac:dyDescent="0.25">
      <c r="A476" s="11" t="s">
        <v>17</v>
      </c>
      <c r="B476" s="11" t="s">
        <v>18</v>
      </c>
      <c r="C476" s="11" t="s">
        <v>1574</v>
      </c>
      <c r="D476" s="11" t="s">
        <v>1575</v>
      </c>
      <c r="E476" s="11" t="s">
        <v>32</v>
      </c>
      <c r="F476" s="12">
        <v>1053002719</v>
      </c>
      <c r="G476" s="13" t="s">
        <v>1576</v>
      </c>
      <c r="H476" s="13" t="s">
        <v>72</v>
      </c>
      <c r="I476" s="14">
        <f t="shared" si="7"/>
        <v>24661584</v>
      </c>
      <c r="J476" s="14">
        <v>16441056</v>
      </c>
      <c r="K476" s="14">
        <v>8220528</v>
      </c>
      <c r="L476" s="14"/>
      <c r="M476" s="15">
        <v>44957</v>
      </c>
      <c r="N476" s="15">
        <v>45137</v>
      </c>
      <c r="O476" s="13" t="s">
        <v>827</v>
      </c>
      <c r="P476" s="13" t="s">
        <v>145</v>
      </c>
      <c r="Q476" s="13" t="s">
        <v>828</v>
      </c>
    </row>
    <row r="477" spans="1:17" s="2" customFormat="1" ht="180" x14ac:dyDescent="0.25">
      <c r="A477" s="11" t="s">
        <v>17</v>
      </c>
      <c r="B477" s="11" t="s">
        <v>18</v>
      </c>
      <c r="C477" s="11" t="s">
        <v>1577</v>
      </c>
      <c r="D477" s="11" t="s">
        <v>1578</v>
      </c>
      <c r="E477" s="11" t="s">
        <v>32</v>
      </c>
      <c r="F477" s="12">
        <v>32291852</v>
      </c>
      <c r="G477" s="13" t="s">
        <v>1579</v>
      </c>
      <c r="H477" s="13" t="s">
        <v>211</v>
      </c>
      <c r="I477" s="14">
        <f t="shared" si="7"/>
        <v>25889490</v>
      </c>
      <c r="J477" s="14">
        <v>25889490</v>
      </c>
      <c r="K477" s="11"/>
      <c r="L477" s="11"/>
      <c r="M477" s="15">
        <v>44959</v>
      </c>
      <c r="N477" s="15">
        <v>45291</v>
      </c>
      <c r="O477" s="13" t="s">
        <v>1580</v>
      </c>
      <c r="P477" s="13" t="s">
        <v>145</v>
      </c>
      <c r="Q477" s="13" t="s">
        <v>1581</v>
      </c>
    </row>
    <row r="478" spans="1:17" s="2" customFormat="1" ht="180" x14ac:dyDescent="0.25">
      <c r="A478" s="11" t="s">
        <v>17</v>
      </c>
      <c r="B478" s="11" t="s">
        <v>18</v>
      </c>
      <c r="C478" s="11" t="s">
        <v>1582</v>
      </c>
      <c r="D478" s="11" t="s">
        <v>1583</v>
      </c>
      <c r="E478" s="11" t="s">
        <v>32</v>
      </c>
      <c r="F478" s="12">
        <v>1053785584</v>
      </c>
      <c r="G478" s="13" t="s">
        <v>1584</v>
      </c>
      <c r="H478" s="13" t="s">
        <v>211</v>
      </c>
      <c r="I478" s="14">
        <f t="shared" si="7"/>
        <v>25889490</v>
      </c>
      <c r="J478" s="14">
        <v>25889490</v>
      </c>
      <c r="K478" s="11"/>
      <c r="L478" s="11"/>
      <c r="M478" s="15">
        <v>44953</v>
      </c>
      <c r="N478" s="15">
        <v>45291</v>
      </c>
      <c r="O478" s="13" t="s">
        <v>1585</v>
      </c>
      <c r="P478" s="13" t="s">
        <v>145</v>
      </c>
      <c r="Q478" s="13" t="s">
        <v>1586</v>
      </c>
    </row>
    <row r="479" spans="1:17" s="2" customFormat="1" ht="180" x14ac:dyDescent="0.25">
      <c r="A479" s="11" t="s">
        <v>17</v>
      </c>
      <c r="B479" s="11" t="s">
        <v>18</v>
      </c>
      <c r="C479" s="11" t="s">
        <v>1587</v>
      </c>
      <c r="D479" s="11" t="s">
        <v>1588</v>
      </c>
      <c r="E479" s="11" t="s">
        <v>32</v>
      </c>
      <c r="F479" s="12">
        <v>10276966</v>
      </c>
      <c r="G479" s="13" t="s">
        <v>1584</v>
      </c>
      <c r="H479" s="13" t="s">
        <v>211</v>
      </c>
      <c r="I479" s="14">
        <f t="shared" si="7"/>
        <v>25889490</v>
      </c>
      <c r="J479" s="14">
        <v>25889490</v>
      </c>
      <c r="K479" s="11"/>
      <c r="L479" s="11"/>
      <c r="M479" s="15">
        <v>44953</v>
      </c>
      <c r="N479" s="15">
        <v>45291</v>
      </c>
      <c r="O479" s="13" t="s">
        <v>1585</v>
      </c>
      <c r="P479" s="13" t="s">
        <v>145</v>
      </c>
      <c r="Q479" s="13" t="s">
        <v>1586</v>
      </c>
    </row>
    <row r="480" spans="1:17" s="2" customFormat="1" ht="180" x14ac:dyDescent="0.25">
      <c r="A480" s="11" t="s">
        <v>17</v>
      </c>
      <c r="B480" s="11" t="s">
        <v>18</v>
      </c>
      <c r="C480" s="11" t="s">
        <v>1589</v>
      </c>
      <c r="D480" s="11" t="s">
        <v>1590</v>
      </c>
      <c r="E480" s="11" t="s">
        <v>32</v>
      </c>
      <c r="F480" s="12">
        <v>24728142</v>
      </c>
      <c r="G480" s="13" t="s">
        <v>1584</v>
      </c>
      <c r="H480" s="13" t="s">
        <v>211</v>
      </c>
      <c r="I480" s="14">
        <f t="shared" si="7"/>
        <v>25889490</v>
      </c>
      <c r="J480" s="14">
        <v>25889490</v>
      </c>
      <c r="K480" s="11"/>
      <c r="L480" s="11"/>
      <c r="M480" s="15">
        <v>44956</v>
      </c>
      <c r="N480" s="15">
        <v>45291</v>
      </c>
      <c r="O480" s="13" t="s">
        <v>1585</v>
      </c>
      <c r="P480" s="13" t="s">
        <v>145</v>
      </c>
      <c r="Q480" s="13" t="s">
        <v>1586</v>
      </c>
    </row>
    <row r="481" spans="1:17" s="2" customFormat="1" ht="195" x14ac:dyDescent="0.25">
      <c r="A481" s="11" t="s">
        <v>17</v>
      </c>
      <c r="B481" s="11" t="s">
        <v>18</v>
      </c>
      <c r="C481" s="11" t="s">
        <v>1591</v>
      </c>
      <c r="D481" s="11" t="s">
        <v>1592</v>
      </c>
      <c r="E481" s="11" t="s">
        <v>32</v>
      </c>
      <c r="F481" s="12">
        <v>1017200528</v>
      </c>
      <c r="G481" s="13" t="s">
        <v>1593</v>
      </c>
      <c r="H481" s="13" t="s">
        <v>211</v>
      </c>
      <c r="I481" s="14">
        <f t="shared" si="7"/>
        <v>25889490</v>
      </c>
      <c r="J481" s="14">
        <v>25889490</v>
      </c>
      <c r="K481" s="11"/>
      <c r="L481" s="11"/>
      <c r="M481" s="15">
        <v>44956</v>
      </c>
      <c r="N481" s="15">
        <v>45291</v>
      </c>
      <c r="O481" s="13" t="s">
        <v>1594</v>
      </c>
      <c r="P481" s="13" t="s">
        <v>145</v>
      </c>
      <c r="Q481" s="13" t="s">
        <v>1595</v>
      </c>
    </row>
    <row r="482" spans="1:17" s="2" customFormat="1" ht="195" x14ac:dyDescent="0.25">
      <c r="A482" s="11" t="s">
        <v>17</v>
      </c>
      <c r="B482" s="11" t="s">
        <v>18</v>
      </c>
      <c r="C482" s="11" t="s">
        <v>1596</v>
      </c>
      <c r="D482" s="11" t="s">
        <v>1597</v>
      </c>
      <c r="E482" s="11" t="s">
        <v>32</v>
      </c>
      <c r="F482" s="12">
        <v>1037236060</v>
      </c>
      <c r="G482" s="13" t="s">
        <v>1593</v>
      </c>
      <c r="H482" s="13" t="s">
        <v>211</v>
      </c>
      <c r="I482" s="14">
        <f t="shared" si="7"/>
        <v>25889490</v>
      </c>
      <c r="J482" s="14">
        <v>25889490</v>
      </c>
      <c r="K482" s="11"/>
      <c r="L482" s="11"/>
      <c r="M482" s="15">
        <v>44956</v>
      </c>
      <c r="N482" s="15">
        <v>45291</v>
      </c>
      <c r="O482" s="13" t="s">
        <v>1594</v>
      </c>
      <c r="P482" s="13" t="s">
        <v>145</v>
      </c>
      <c r="Q482" s="13" t="s">
        <v>1595</v>
      </c>
    </row>
    <row r="483" spans="1:17" s="2" customFormat="1" ht="195" x14ac:dyDescent="0.25">
      <c r="A483" s="11" t="s">
        <v>17</v>
      </c>
      <c r="B483" s="11" t="s">
        <v>18</v>
      </c>
      <c r="C483" s="11" t="s">
        <v>1598</v>
      </c>
      <c r="D483" s="11" t="s">
        <v>1599</v>
      </c>
      <c r="E483" s="11" t="s">
        <v>32</v>
      </c>
      <c r="F483" s="12">
        <v>1130600296</v>
      </c>
      <c r="G483" s="13" t="s">
        <v>988</v>
      </c>
      <c r="H483" s="13" t="s">
        <v>465</v>
      </c>
      <c r="I483" s="14">
        <f t="shared" si="7"/>
        <v>27810432</v>
      </c>
      <c r="J483" s="14">
        <v>18540288</v>
      </c>
      <c r="K483" s="14">
        <v>9270144</v>
      </c>
      <c r="L483" s="14"/>
      <c r="M483" s="15">
        <v>44956</v>
      </c>
      <c r="N483" s="15">
        <v>45136</v>
      </c>
      <c r="O483" s="13" t="s">
        <v>793</v>
      </c>
      <c r="P483" s="13" t="s">
        <v>753</v>
      </c>
      <c r="Q483" s="13" t="s">
        <v>272</v>
      </c>
    </row>
    <row r="484" spans="1:17" s="2" customFormat="1" ht="165" x14ac:dyDescent="0.25">
      <c r="A484" s="11" t="s">
        <v>17</v>
      </c>
      <c r="B484" s="11" t="s">
        <v>18</v>
      </c>
      <c r="C484" s="11" t="s">
        <v>1600</v>
      </c>
      <c r="D484" s="11" t="s">
        <v>1601</v>
      </c>
      <c r="E484" s="11" t="s">
        <v>32</v>
      </c>
      <c r="F484" s="12">
        <v>1065811725</v>
      </c>
      <c r="G484" s="13" t="s">
        <v>1602</v>
      </c>
      <c r="H484" s="13" t="s">
        <v>465</v>
      </c>
      <c r="I484" s="14">
        <f t="shared" si="7"/>
        <v>27810432</v>
      </c>
      <c r="J484" s="14">
        <v>18540288</v>
      </c>
      <c r="K484" s="14">
        <v>9270144</v>
      </c>
      <c r="L484" s="14"/>
      <c r="M484" s="15">
        <v>44951</v>
      </c>
      <c r="N484" s="15">
        <v>45131</v>
      </c>
      <c r="O484" s="13" t="s">
        <v>752</v>
      </c>
      <c r="P484" s="13" t="s">
        <v>753</v>
      </c>
      <c r="Q484" s="13" t="s">
        <v>272</v>
      </c>
    </row>
    <row r="485" spans="1:17" s="2" customFormat="1" ht="180" x14ac:dyDescent="0.25">
      <c r="A485" s="11" t="s">
        <v>17</v>
      </c>
      <c r="B485" s="11" t="s">
        <v>18</v>
      </c>
      <c r="C485" s="11" t="s">
        <v>1603</v>
      </c>
      <c r="D485" s="11" t="s">
        <v>1604</v>
      </c>
      <c r="E485" s="11" t="s">
        <v>32</v>
      </c>
      <c r="F485" s="12">
        <v>1097395755</v>
      </c>
      <c r="G485" s="13" t="s">
        <v>1605</v>
      </c>
      <c r="H485" s="13" t="s">
        <v>211</v>
      </c>
      <c r="I485" s="14">
        <f t="shared" si="7"/>
        <v>25889490</v>
      </c>
      <c r="J485" s="14">
        <v>25889490</v>
      </c>
      <c r="K485" s="11"/>
      <c r="L485" s="11"/>
      <c r="M485" s="15">
        <v>44953</v>
      </c>
      <c r="N485" s="15">
        <v>45291</v>
      </c>
      <c r="O485" s="13" t="s">
        <v>1606</v>
      </c>
      <c r="P485" s="13" t="s">
        <v>145</v>
      </c>
      <c r="Q485" s="13" t="s">
        <v>1607</v>
      </c>
    </row>
    <row r="486" spans="1:17" s="2" customFormat="1" ht="180" x14ac:dyDescent="0.25">
      <c r="A486" s="11" t="s">
        <v>17</v>
      </c>
      <c r="B486" s="11" t="s">
        <v>18</v>
      </c>
      <c r="C486" s="11" t="s">
        <v>1608</v>
      </c>
      <c r="D486" s="11" t="s">
        <v>1609</v>
      </c>
      <c r="E486" s="11" t="s">
        <v>32</v>
      </c>
      <c r="F486" s="12">
        <v>1005039745</v>
      </c>
      <c r="G486" s="13" t="s">
        <v>1610</v>
      </c>
      <c r="H486" s="13" t="s">
        <v>211</v>
      </c>
      <c r="I486" s="14">
        <f t="shared" si="7"/>
        <v>25889490</v>
      </c>
      <c r="J486" s="14">
        <v>25889490</v>
      </c>
      <c r="K486" s="11"/>
      <c r="L486" s="11"/>
      <c r="M486" s="15">
        <v>44953</v>
      </c>
      <c r="N486" s="15">
        <v>45291</v>
      </c>
      <c r="O486" s="13" t="s">
        <v>1477</v>
      </c>
      <c r="P486" s="13" t="s">
        <v>145</v>
      </c>
      <c r="Q486" s="13" t="s">
        <v>1478</v>
      </c>
    </row>
    <row r="487" spans="1:17" s="2" customFormat="1" ht="180" x14ac:dyDescent="0.25">
      <c r="A487" s="11" t="s">
        <v>17</v>
      </c>
      <c r="B487" s="11" t="s">
        <v>18</v>
      </c>
      <c r="C487" s="11" t="s">
        <v>1611</v>
      </c>
      <c r="D487" s="11" t="s">
        <v>1612</v>
      </c>
      <c r="E487" s="11" t="s">
        <v>32</v>
      </c>
      <c r="F487" s="12">
        <v>1090479509</v>
      </c>
      <c r="G487" s="13" t="s">
        <v>1610</v>
      </c>
      <c r="H487" s="13" t="s">
        <v>211</v>
      </c>
      <c r="I487" s="14">
        <f t="shared" si="7"/>
        <v>25889490</v>
      </c>
      <c r="J487" s="14">
        <v>25889490</v>
      </c>
      <c r="K487" s="11"/>
      <c r="L487" s="11"/>
      <c r="M487" s="15">
        <v>44952</v>
      </c>
      <c r="N487" s="15">
        <v>45291</v>
      </c>
      <c r="O487" s="13" t="s">
        <v>1477</v>
      </c>
      <c r="P487" s="13" t="s">
        <v>145</v>
      </c>
      <c r="Q487" s="13" t="s">
        <v>1478</v>
      </c>
    </row>
    <row r="488" spans="1:17" s="2" customFormat="1" ht="180" x14ac:dyDescent="0.25">
      <c r="A488" s="11" t="s">
        <v>17</v>
      </c>
      <c r="B488" s="11" t="s">
        <v>18</v>
      </c>
      <c r="C488" s="11" t="s">
        <v>1613</v>
      </c>
      <c r="D488" s="11" t="s">
        <v>1614</v>
      </c>
      <c r="E488" s="11" t="s">
        <v>32</v>
      </c>
      <c r="F488" s="12">
        <v>1065875098</v>
      </c>
      <c r="G488" s="13" t="s">
        <v>1610</v>
      </c>
      <c r="H488" s="13" t="s">
        <v>211</v>
      </c>
      <c r="I488" s="14">
        <f t="shared" si="7"/>
        <v>25889490</v>
      </c>
      <c r="J488" s="14">
        <v>25889490</v>
      </c>
      <c r="K488" s="11"/>
      <c r="L488" s="11"/>
      <c r="M488" s="15">
        <v>44952</v>
      </c>
      <c r="N488" s="15">
        <v>45291</v>
      </c>
      <c r="O488" s="13" t="s">
        <v>1477</v>
      </c>
      <c r="P488" s="13" t="s">
        <v>145</v>
      </c>
      <c r="Q488" s="13" t="s">
        <v>1478</v>
      </c>
    </row>
    <row r="489" spans="1:17" s="2" customFormat="1" ht="180" x14ac:dyDescent="0.25">
      <c r="A489" s="11" t="s">
        <v>17</v>
      </c>
      <c r="B489" s="11" t="s">
        <v>18</v>
      </c>
      <c r="C489" s="11" t="s">
        <v>1615</v>
      </c>
      <c r="D489" s="11" t="s">
        <v>1616</v>
      </c>
      <c r="E489" s="11" t="s">
        <v>32</v>
      </c>
      <c r="F489" s="12">
        <v>46663391</v>
      </c>
      <c r="G489" s="13" t="s">
        <v>1617</v>
      </c>
      <c r="H489" s="13" t="s">
        <v>211</v>
      </c>
      <c r="I489" s="14">
        <f t="shared" si="7"/>
        <v>25889490</v>
      </c>
      <c r="J489" s="14">
        <v>25889490</v>
      </c>
      <c r="K489" s="11"/>
      <c r="L489" s="11"/>
      <c r="M489" s="15">
        <v>44956</v>
      </c>
      <c r="N489" s="15">
        <v>45291</v>
      </c>
      <c r="O489" s="13" t="s">
        <v>1618</v>
      </c>
      <c r="P489" s="13" t="s">
        <v>145</v>
      </c>
      <c r="Q489" s="13" t="s">
        <v>1619</v>
      </c>
    </row>
    <row r="490" spans="1:17" s="2" customFormat="1" ht="180" x14ac:dyDescent="0.25">
      <c r="A490" s="11" t="s">
        <v>17</v>
      </c>
      <c r="B490" s="11" t="s">
        <v>18</v>
      </c>
      <c r="C490" s="11" t="s">
        <v>1620</v>
      </c>
      <c r="D490" s="11" t="s">
        <v>1621</v>
      </c>
      <c r="E490" s="11" t="s">
        <v>32</v>
      </c>
      <c r="F490" s="12">
        <v>1052392956</v>
      </c>
      <c r="G490" s="13" t="s">
        <v>1617</v>
      </c>
      <c r="H490" s="13" t="s">
        <v>211</v>
      </c>
      <c r="I490" s="14">
        <f t="shared" si="7"/>
        <v>25889490</v>
      </c>
      <c r="J490" s="14">
        <v>25889490</v>
      </c>
      <c r="K490" s="11"/>
      <c r="L490" s="11"/>
      <c r="M490" s="15">
        <v>44953</v>
      </c>
      <c r="N490" s="15">
        <v>45291</v>
      </c>
      <c r="O490" s="13" t="s">
        <v>1618</v>
      </c>
      <c r="P490" s="13" t="s">
        <v>145</v>
      </c>
      <c r="Q490" s="13" t="s">
        <v>1619</v>
      </c>
    </row>
    <row r="491" spans="1:17" s="2" customFormat="1" ht="135" x14ac:dyDescent="0.25">
      <c r="A491" s="11" t="s">
        <v>17</v>
      </c>
      <c r="B491" s="11" t="s">
        <v>18</v>
      </c>
      <c r="C491" s="11" t="s">
        <v>1622</v>
      </c>
      <c r="D491" s="11" t="s">
        <v>1623</v>
      </c>
      <c r="E491" s="11" t="s">
        <v>32</v>
      </c>
      <c r="F491" s="12">
        <v>1026285734</v>
      </c>
      <c r="G491" s="13" t="s">
        <v>1624</v>
      </c>
      <c r="H491" s="13" t="s">
        <v>45</v>
      </c>
      <c r="I491" s="14">
        <f t="shared" si="7"/>
        <v>53048502</v>
      </c>
      <c r="J491" s="14">
        <v>35365668</v>
      </c>
      <c r="K491" s="12">
        <v>17682834</v>
      </c>
      <c r="L491" s="12"/>
      <c r="M491" s="15">
        <v>44959</v>
      </c>
      <c r="N491" s="15">
        <v>45139</v>
      </c>
      <c r="O491" s="13" t="s">
        <v>1072</v>
      </c>
      <c r="P491" s="13" t="s">
        <v>1073</v>
      </c>
      <c r="Q491" s="13" t="s">
        <v>1074</v>
      </c>
    </row>
    <row r="492" spans="1:17" s="2" customFormat="1" ht="180" x14ac:dyDescent="0.25">
      <c r="A492" s="11" t="s">
        <v>17</v>
      </c>
      <c r="B492" s="11" t="s">
        <v>18</v>
      </c>
      <c r="C492" s="11" t="s">
        <v>1625</v>
      </c>
      <c r="D492" s="11" t="s">
        <v>1626</v>
      </c>
      <c r="E492" s="11" t="s">
        <v>32</v>
      </c>
      <c r="F492" s="12">
        <v>1033739144</v>
      </c>
      <c r="G492" s="13" t="s">
        <v>1627</v>
      </c>
      <c r="H492" s="13" t="s">
        <v>72</v>
      </c>
      <c r="I492" s="14">
        <f t="shared" si="7"/>
        <v>24661584</v>
      </c>
      <c r="J492" s="14">
        <v>16441056</v>
      </c>
      <c r="K492" s="14">
        <v>8220528</v>
      </c>
      <c r="L492" s="14"/>
      <c r="M492" s="15">
        <v>44951</v>
      </c>
      <c r="N492" s="15">
        <v>45131</v>
      </c>
      <c r="O492" s="13" t="s">
        <v>752</v>
      </c>
      <c r="P492" s="13" t="s">
        <v>753</v>
      </c>
      <c r="Q492" s="13" t="s">
        <v>272</v>
      </c>
    </row>
    <row r="493" spans="1:17" s="2" customFormat="1" ht="105" x14ac:dyDescent="0.25">
      <c r="A493" s="11" t="s">
        <v>17</v>
      </c>
      <c r="B493" s="11" t="s">
        <v>18</v>
      </c>
      <c r="C493" s="11" t="s">
        <v>1628</v>
      </c>
      <c r="D493" s="11" t="s">
        <v>1629</v>
      </c>
      <c r="E493" s="11" t="s">
        <v>32</v>
      </c>
      <c r="F493" s="12">
        <v>1019150659</v>
      </c>
      <c r="G493" s="13" t="s">
        <v>1630</v>
      </c>
      <c r="H493" s="13" t="s">
        <v>53</v>
      </c>
      <c r="I493" s="14">
        <f t="shared" si="7"/>
        <v>17035920</v>
      </c>
      <c r="J493" s="14">
        <v>11357280</v>
      </c>
      <c r="K493" s="14">
        <v>5678640</v>
      </c>
      <c r="L493" s="14"/>
      <c r="M493" s="15">
        <v>44957</v>
      </c>
      <c r="N493" s="15">
        <v>45137</v>
      </c>
      <c r="O493" s="13" t="s">
        <v>1631</v>
      </c>
      <c r="P493" s="13" t="s">
        <v>1073</v>
      </c>
      <c r="Q493" s="13" t="s">
        <v>1090</v>
      </c>
    </row>
    <row r="494" spans="1:17" s="2" customFormat="1" ht="165" x14ac:dyDescent="0.25">
      <c r="A494" s="11" t="s">
        <v>17</v>
      </c>
      <c r="B494" s="11" t="s">
        <v>18</v>
      </c>
      <c r="C494" s="11" t="s">
        <v>1632</v>
      </c>
      <c r="D494" s="11" t="s">
        <v>1633</v>
      </c>
      <c r="E494" s="11" t="s">
        <v>32</v>
      </c>
      <c r="F494" s="12">
        <v>1018493026</v>
      </c>
      <c r="G494" s="13" t="s">
        <v>1634</v>
      </c>
      <c r="H494" s="13" t="s">
        <v>72</v>
      </c>
      <c r="I494" s="14">
        <f t="shared" si="7"/>
        <v>36992376</v>
      </c>
      <c r="J494" s="14">
        <v>36992376</v>
      </c>
      <c r="K494" s="11"/>
      <c r="L494" s="11"/>
      <c r="M494" s="15">
        <v>44964</v>
      </c>
      <c r="N494" s="15">
        <v>45236</v>
      </c>
      <c r="O494" s="13" t="s">
        <v>1631</v>
      </c>
      <c r="P494" s="13" t="s">
        <v>1073</v>
      </c>
      <c r="Q494" s="13" t="s">
        <v>1074</v>
      </c>
    </row>
    <row r="495" spans="1:17" s="2" customFormat="1" ht="135" x14ac:dyDescent="0.25">
      <c r="A495" s="11" t="s">
        <v>17</v>
      </c>
      <c r="B495" s="11" t="s">
        <v>18</v>
      </c>
      <c r="C495" s="11" t="s">
        <v>1635</v>
      </c>
      <c r="D495" s="11" t="s">
        <v>1636</v>
      </c>
      <c r="E495" s="11" t="s">
        <v>32</v>
      </c>
      <c r="F495" s="12">
        <v>1010215067</v>
      </c>
      <c r="G495" s="13" t="s">
        <v>1637</v>
      </c>
      <c r="H495" s="13" t="s">
        <v>72</v>
      </c>
      <c r="I495" s="14">
        <f t="shared" si="7"/>
        <v>24661586</v>
      </c>
      <c r="J495" s="14">
        <v>16441058</v>
      </c>
      <c r="K495" s="12">
        <v>8220528</v>
      </c>
      <c r="L495" s="12"/>
      <c r="M495" s="15">
        <v>44959</v>
      </c>
      <c r="N495" s="15">
        <v>45139</v>
      </c>
      <c r="O495" s="13" t="s">
        <v>1072</v>
      </c>
      <c r="P495" s="13" t="s">
        <v>1073</v>
      </c>
      <c r="Q495" s="13" t="s">
        <v>1074</v>
      </c>
    </row>
    <row r="496" spans="1:17" s="2" customFormat="1" ht="150" x14ac:dyDescent="0.25">
      <c r="A496" s="11" t="s">
        <v>17</v>
      </c>
      <c r="B496" s="11" t="s">
        <v>18</v>
      </c>
      <c r="C496" s="11" t="s">
        <v>1638</v>
      </c>
      <c r="D496" s="11" t="s">
        <v>1639</v>
      </c>
      <c r="E496" s="11" t="s">
        <v>32</v>
      </c>
      <c r="F496" s="12">
        <v>52477468</v>
      </c>
      <c r="G496" s="13" t="s">
        <v>1640</v>
      </c>
      <c r="H496" s="13" t="s">
        <v>111</v>
      </c>
      <c r="I496" s="14">
        <f t="shared" si="7"/>
        <v>123906922</v>
      </c>
      <c r="J496" s="14">
        <v>123906922</v>
      </c>
      <c r="K496" s="11"/>
      <c r="L496" s="11"/>
      <c r="M496" s="15">
        <v>44951</v>
      </c>
      <c r="N496" s="15">
        <v>45291</v>
      </c>
      <c r="O496" s="13" t="s">
        <v>1482</v>
      </c>
      <c r="P496" s="13" t="s">
        <v>1242</v>
      </c>
      <c r="Q496" s="13" t="s">
        <v>1243</v>
      </c>
    </row>
    <row r="497" spans="1:17" s="2" customFormat="1" ht="150" x14ac:dyDescent="0.25">
      <c r="A497" s="11" t="s">
        <v>17</v>
      </c>
      <c r="B497" s="11" t="s">
        <v>18</v>
      </c>
      <c r="C497" s="11" t="s">
        <v>1641</v>
      </c>
      <c r="D497" s="11" t="s">
        <v>1642</v>
      </c>
      <c r="E497" s="11" t="s">
        <v>32</v>
      </c>
      <c r="F497" s="12">
        <v>40043625</v>
      </c>
      <c r="G497" s="13" t="s">
        <v>1643</v>
      </c>
      <c r="H497" s="13" t="s">
        <v>111</v>
      </c>
      <c r="I497" s="14">
        <f t="shared" si="7"/>
        <v>123906922</v>
      </c>
      <c r="J497" s="14">
        <v>123906922</v>
      </c>
      <c r="K497" s="11"/>
      <c r="L497" s="11"/>
      <c r="M497" s="15">
        <v>44952</v>
      </c>
      <c r="N497" s="15">
        <v>45291</v>
      </c>
      <c r="O497" s="13" t="s">
        <v>1463</v>
      </c>
      <c r="P497" s="13" t="s">
        <v>1242</v>
      </c>
      <c r="Q497" s="13" t="s">
        <v>1243</v>
      </c>
    </row>
    <row r="498" spans="1:17" s="2" customFormat="1" ht="150" x14ac:dyDescent="0.25">
      <c r="A498" s="11" t="s">
        <v>17</v>
      </c>
      <c r="B498" s="11" t="s">
        <v>18</v>
      </c>
      <c r="C498" s="11" t="s">
        <v>1644</v>
      </c>
      <c r="D498" s="11" t="s">
        <v>1645</v>
      </c>
      <c r="E498" s="11" t="s">
        <v>32</v>
      </c>
      <c r="F498" s="12">
        <v>1010194368</v>
      </c>
      <c r="G498" s="13" t="s">
        <v>1646</v>
      </c>
      <c r="H498" s="13" t="s">
        <v>111</v>
      </c>
      <c r="I498" s="14">
        <f t="shared" si="7"/>
        <v>123906992</v>
      </c>
      <c r="J498" s="14">
        <v>123906992</v>
      </c>
      <c r="K498" s="11"/>
      <c r="L498" s="11"/>
      <c r="M498" s="15">
        <v>44953</v>
      </c>
      <c r="N498" s="15">
        <v>45291</v>
      </c>
      <c r="O498" s="13" t="s">
        <v>1463</v>
      </c>
      <c r="P498" s="13" t="s">
        <v>1242</v>
      </c>
      <c r="Q498" s="13" t="s">
        <v>1243</v>
      </c>
    </row>
    <row r="499" spans="1:17" s="2" customFormat="1" ht="150" x14ac:dyDescent="0.25">
      <c r="A499" s="11" t="s">
        <v>17</v>
      </c>
      <c r="B499" s="11" t="s">
        <v>18</v>
      </c>
      <c r="C499" s="11" t="s">
        <v>1647</v>
      </c>
      <c r="D499" s="11" t="s">
        <v>1648</v>
      </c>
      <c r="E499" s="11" t="s">
        <v>32</v>
      </c>
      <c r="F499" s="12">
        <v>93410405</v>
      </c>
      <c r="G499" s="13" t="s">
        <v>1481</v>
      </c>
      <c r="H499" s="13" t="s">
        <v>111</v>
      </c>
      <c r="I499" s="14">
        <f t="shared" si="7"/>
        <v>126902992</v>
      </c>
      <c r="J499" s="14">
        <v>126902992</v>
      </c>
      <c r="K499" s="11"/>
      <c r="L499" s="11"/>
      <c r="M499" s="15">
        <v>44953</v>
      </c>
      <c r="N499" s="15">
        <v>45291</v>
      </c>
      <c r="O499" s="13" t="s">
        <v>1649</v>
      </c>
      <c r="P499" s="13" t="s">
        <v>1242</v>
      </c>
      <c r="Q499" s="13" t="s">
        <v>1243</v>
      </c>
    </row>
    <row r="500" spans="1:17" s="2" customFormat="1" ht="165" x14ac:dyDescent="0.25">
      <c r="A500" s="11" t="s">
        <v>17</v>
      </c>
      <c r="B500" s="11" t="s">
        <v>18</v>
      </c>
      <c r="C500" s="11" t="s">
        <v>1650</v>
      </c>
      <c r="D500" s="11" t="s">
        <v>1651</v>
      </c>
      <c r="E500" s="11" t="s">
        <v>32</v>
      </c>
      <c r="F500" s="12">
        <v>14795109</v>
      </c>
      <c r="G500" s="13" t="s">
        <v>1652</v>
      </c>
      <c r="H500" s="13" t="s">
        <v>490</v>
      </c>
      <c r="I500" s="14">
        <f t="shared" si="7"/>
        <v>123906992</v>
      </c>
      <c r="J500" s="14">
        <v>123906992</v>
      </c>
      <c r="K500" s="11"/>
      <c r="L500" s="11"/>
      <c r="M500" s="15">
        <v>44958</v>
      </c>
      <c r="N500" s="15">
        <v>45291</v>
      </c>
      <c r="O500" s="13" t="s">
        <v>1463</v>
      </c>
      <c r="P500" s="13" t="s">
        <v>1242</v>
      </c>
      <c r="Q500" s="13" t="s">
        <v>1243</v>
      </c>
    </row>
    <row r="501" spans="1:17" s="2" customFormat="1" ht="165" x14ac:dyDescent="0.25">
      <c r="A501" s="11" t="s">
        <v>17</v>
      </c>
      <c r="B501" s="11" t="s">
        <v>18</v>
      </c>
      <c r="C501" s="11" t="s">
        <v>1653</v>
      </c>
      <c r="D501" s="11" t="s">
        <v>1654</v>
      </c>
      <c r="E501" s="11" t="s">
        <v>32</v>
      </c>
      <c r="F501" s="12">
        <v>23423362</v>
      </c>
      <c r="G501" s="13" t="s">
        <v>1655</v>
      </c>
      <c r="H501" s="13" t="s">
        <v>111</v>
      </c>
      <c r="I501" s="14">
        <f t="shared" si="7"/>
        <v>123906922</v>
      </c>
      <c r="J501" s="14">
        <v>123906922</v>
      </c>
      <c r="K501" s="11"/>
      <c r="L501" s="11"/>
      <c r="M501" s="15">
        <v>44952</v>
      </c>
      <c r="N501" s="15">
        <v>45291</v>
      </c>
      <c r="O501" s="13" t="s">
        <v>1463</v>
      </c>
      <c r="P501" s="13" t="s">
        <v>1242</v>
      </c>
      <c r="Q501" s="13" t="s">
        <v>1243</v>
      </c>
    </row>
    <row r="502" spans="1:17" s="2" customFormat="1" ht="210" x14ac:dyDescent="0.25">
      <c r="A502" s="11" t="s">
        <v>17</v>
      </c>
      <c r="B502" s="11" t="s">
        <v>18</v>
      </c>
      <c r="C502" s="11" t="s">
        <v>1656</v>
      </c>
      <c r="D502" s="11" t="s">
        <v>1657</v>
      </c>
      <c r="E502" s="11" t="s">
        <v>32</v>
      </c>
      <c r="F502" s="12">
        <v>80200789</v>
      </c>
      <c r="G502" s="13" t="s">
        <v>1658</v>
      </c>
      <c r="H502" s="13" t="s">
        <v>155</v>
      </c>
      <c r="I502" s="14">
        <f t="shared" si="7"/>
        <v>85074344</v>
      </c>
      <c r="J502" s="14">
        <v>85074344</v>
      </c>
      <c r="K502" s="11"/>
      <c r="L502" s="11"/>
      <c r="M502" s="15">
        <v>44952</v>
      </c>
      <c r="N502" s="15">
        <v>45291</v>
      </c>
      <c r="O502" s="13" t="s">
        <v>1659</v>
      </c>
      <c r="P502" s="13" t="s">
        <v>1242</v>
      </c>
      <c r="Q502" s="13" t="s">
        <v>1243</v>
      </c>
    </row>
    <row r="503" spans="1:17" s="2" customFormat="1" ht="240" x14ac:dyDescent="0.25">
      <c r="A503" s="11" t="s">
        <v>17</v>
      </c>
      <c r="B503" s="11" t="s">
        <v>18</v>
      </c>
      <c r="C503" s="11" t="s">
        <v>1660</v>
      </c>
      <c r="D503" s="11" t="s">
        <v>1661</v>
      </c>
      <c r="E503" s="11" t="s">
        <v>32</v>
      </c>
      <c r="F503" s="12">
        <v>51670959</v>
      </c>
      <c r="G503" s="13" t="s">
        <v>1662</v>
      </c>
      <c r="H503" s="13" t="s">
        <v>106</v>
      </c>
      <c r="I503" s="14">
        <f t="shared" si="7"/>
        <v>61139520</v>
      </c>
      <c r="J503" s="14">
        <v>61139520</v>
      </c>
      <c r="K503" s="11"/>
      <c r="L503" s="11"/>
      <c r="M503" s="15">
        <v>44951</v>
      </c>
      <c r="N503" s="15">
        <v>45291</v>
      </c>
      <c r="O503" s="13" t="s">
        <v>1482</v>
      </c>
      <c r="P503" s="13" t="s">
        <v>1242</v>
      </c>
      <c r="Q503" s="13" t="s">
        <v>1243</v>
      </c>
    </row>
    <row r="504" spans="1:17" s="2" customFormat="1" ht="240" x14ac:dyDescent="0.25">
      <c r="A504" s="11" t="s">
        <v>17</v>
      </c>
      <c r="B504" s="11" t="s">
        <v>18</v>
      </c>
      <c r="C504" s="11" t="s">
        <v>1663</v>
      </c>
      <c r="D504" s="11" t="s">
        <v>1664</v>
      </c>
      <c r="E504" s="11" t="s">
        <v>32</v>
      </c>
      <c r="F504" s="12">
        <v>80224081</v>
      </c>
      <c r="G504" s="13" t="s">
        <v>1665</v>
      </c>
      <c r="H504" s="13" t="s">
        <v>155</v>
      </c>
      <c r="I504" s="14">
        <f t="shared" si="7"/>
        <v>85074344</v>
      </c>
      <c r="J504" s="14">
        <v>85074344</v>
      </c>
      <c r="K504" s="11"/>
      <c r="L504" s="11"/>
      <c r="M504" s="15">
        <v>44952</v>
      </c>
      <c r="N504" s="15">
        <v>45291</v>
      </c>
      <c r="O504" s="13" t="s">
        <v>1482</v>
      </c>
      <c r="P504" s="13" t="s">
        <v>1242</v>
      </c>
      <c r="Q504" s="13" t="s">
        <v>1243</v>
      </c>
    </row>
    <row r="505" spans="1:17" s="2" customFormat="1" ht="240" x14ac:dyDescent="0.25">
      <c r="A505" s="11" t="s">
        <v>17</v>
      </c>
      <c r="B505" s="11" t="s">
        <v>18</v>
      </c>
      <c r="C505" s="11" t="s">
        <v>1666</v>
      </c>
      <c r="D505" s="11" t="s">
        <v>1667</v>
      </c>
      <c r="E505" s="11" t="s">
        <v>32</v>
      </c>
      <c r="F505" s="12">
        <v>75077971</v>
      </c>
      <c r="G505" s="13" t="s">
        <v>1668</v>
      </c>
      <c r="H505" s="13" t="s">
        <v>72</v>
      </c>
      <c r="I505" s="14">
        <f t="shared" si="7"/>
        <v>47268036</v>
      </c>
      <c r="J505" s="14">
        <v>47268036</v>
      </c>
      <c r="K505" s="11"/>
      <c r="L505" s="11"/>
      <c r="M505" s="15">
        <v>44951</v>
      </c>
      <c r="N505" s="15">
        <v>45291</v>
      </c>
      <c r="O505" s="13" t="s">
        <v>1482</v>
      </c>
      <c r="P505" s="13" t="s">
        <v>1242</v>
      </c>
      <c r="Q505" s="13" t="s">
        <v>1243</v>
      </c>
    </row>
    <row r="506" spans="1:17" s="2" customFormat="1" ht="255" x14ac:dyDescent="0.25">
      <c r="A506" s="11" t="s">
        <v>17</v>
      </c>
      <c r="B506" s="11" t="s">
        <v>18</v>
      </c>
      <c r="C506" s="11" t="s">
        <v>1669</v>
      </c>
      <c r="D506" s="11" t="s">
        <v>1670</v>
      </c>
      <c r="E506" s="11" t="s">
        <v>32</v>
      </c>
      <c r="F506" s="12">
        <v>1110535817</v>
      </c>
      <c r="G506" s="13" t="s">
        <v>1671</v>
      </c>
      <c r="H506" s="13" t="s">
        <v>155</v>
      </c>
      <c r="I506" s="14">
        <f t="shared" si="7"/>
        <v>85074344</v>
      </c>
      <c r="J506" s="14">
        <v>85074344</v>
      </c>
      <c r="K506" s="11"/>
      <c r="L506" s="11"/>
      <c r="M506" s="15">
        <v>44952</v>
      </c>
      <c r="N506" s="15">
        <v>45291</v>
      </c>
      <c r="O506" s="13" t="s">
        <v>1482</v>
      </c>
      <c r="P506" s="13" t="s">
        <v>1242</v>
      </c>
      <c r="Q506" s="13" t="s">
        <v>1243</v>
      </c>
    </row>
    <row r="507" spans="1:17" s="2" customFormat="1" ht="255" x14ac:dyDescent="0.25">
      <c r="A507" s="11" t="s">
        <v>17</v>
      </c>
      <c r="B507" s="11" t="s">
        <v>18</v>
      </c>
      <c r="C507" s="11" t="s">
        <v>1672</v>
      </c>
      <c r="D507" s="11" t="s">
        <v>1673</v>
      </c>
      <c r="E507" s="11" t="s">
        <v>32</v>
      </c>
      <c r="F507" s="12">
        <v>80829762</v>
      </c>
      <c r="G507" s="13" t="s">
        <v>1674</v>
      </c>
      <c r="H507" s="13" t="s">
        <v>115</v>
      </c>
      <c r="I507" s="14">
        <f t="shared" si="7"/>
        <v>38094624</v>
      </c>
      <c r="J507" s="14">
        <v>38094624</v>
      </c>
      <c r="K507" s="11"/>
      <c r="L507" s="11"/>
      <c r="M507" s="15">
        <v>44960</v>
      </c>
      <c r="N507" s="15">
        <v>45291</v>
      </c>
      <c r="O507" s="13" t="s">
        <v>1482</v>
      </c>
      <c r="P507" s="13" t="s">
        <v>1242</v>
      </c>
      <c r="Q507" s="13" t="s">
        <v>1243</v>
      </c>
    </row>
    <row r="508" spans="1:17" s="2" customFormat="1" ht="255" x14ac:dyDescent="0.25">
      <c r="A508" s="11" t="s">
        <v>17</v>
      </c>
      <c r="B508" s="11" t="s">
        <v>18</v>
      </c>
      <c r="C508" s="11" t="s">
        <v>1675</v>
      </c>
      <c r="D508" s="11" t="s">
        <v>1676</v>
      </c>
      <c r="E508" s="11" t="s">
        <v>32</v>
      </c>
      <c r="F508" s="12">
        <v>1026291982</v>
      </c>
      <c r="G508" s="13" t="s">
        <v>1677</v>
      </c>
      <c r="H508" s="13" t="s">
        <v>53</v>
      </c>
      <c r="I508" s="14">
        <f t="shared" si="7"/>
        <v>32652180</v>
      </c>
      <c r="J508" s="14">
        <v>32652180</v>
      </c>
      <c r="K508" s="11"/>
      <c r="L508" s="11"/>
      <c r="M508" s="15">
        <v>44952</v>
      </c>
      <c r="N508" s="15">
        <v>45291</v>
      </c>
      <c r="O508" s="13" t="s">
        <v>1482</v>
      </c>
      <c r="P508" s="13" t="s">
        <v>1242</v>
      </c>
      <c r="Q508" s="13" t="s">
        <v>1243</v>
      </c>
    </row>
    <row r="509" spans="1:17" s="2" customFormat="1" ht="240" x14ac:dyDescent="0.25">
      <c r="A509" s="11" t="s">
        <v>17</v>
      </c>
      <c r="B509" s="11" t="s">
        <v>18</v>
      </c>
      <c r="C509" s="11" t="s">
        <v>1678</v>
      </c>
      <c r="D509" s="11" t="s">
        <v>1679</v>
      </c>
      <c r="E509" s="11" t="s">
        <v>32</v>
      </c>
      <c r="F509" s="12">
        <v>51982857</v>
      </c>
      <c r="G509" s="13" t="s">
        <v>1680</v>
      </c>
      <c r="H509" s="13" t="s">
        <v>23</v>
      </c>
      <c r="I509" s="14">
        <f t="shared" si="7"/>
        <v>73087560</v>
      </c>
      <c r="J509" s="14">
        <v>73087560</v>
      </c>
      <c r="K509" s="11"/>
      <c r="L509" s="11"/>
      <c r="M509" s="15">
        <v>44953</v>
      </c>
      <c r="N509" s="15">
        <v>45291</v>
      </c>
      <c r="O509" s="13" t="s">
        <v>1482</v>
      </c>
      <c r="P509" s="13" t="s">
        <v>1242</v>
      </c>
      <c r="Q509" s="13" t="s">
        <v>1243</v>
      </c>
    </row>
    <row r="510" spans="1:17" s="2" customFormat="1" ht="225" x14ac:dyDescent="0.25">
      <c r="A510" s="11" t="s">
        <v>17</v>
      </c>
      <c r="B510" s="11" t="s">
        <v>18</v>
      </c>
      <c r="C510" s="11" t="s">
        <v>1681</v>
      </c>
      <c r="D510" s="11" t="s">
        <v>1682</v>
      </c>
      <c r="E510" s="11" t="s">
        <v>32</v>
      </c>
      <c r="F510" s="12">
        <v>1060267910</v>
      </c>
      <c r="G510" s="13" t="s">
        <v>1683</v>
      </c>
      <c r="H510" s="13" t="s">
        <v>106</v>
      </c>
      <c r="I510" s="14">
        <f t="shared" si="7"/>
        <v>61139520</v>
      </c>
      <c r="J510" s="14">
        <v>61139520</v>
      </c>
      <c r="K510" s="11"/>
      <c r="L510" s="11"/>
      <c r="M510" s="15">
        <v>44951</v>
      </c>
      <c r="N510" s="15">
        <v>45291</v>
      </c>
      <c r="O510" s="13" t="s">
        <v>1482</v>
      </c>
      <c r="P510" s="13" t="s">
        <v>1242</v>
      </c>
      <c r="Q510" s="13" t="s">
        <v>1243</v>
      </c>
    </row>
    <row r="511" spans="1:17" s="2" customFormat="1" ht="225" x14ac:dyDescent="0.25">
      <c r="A511" s="11" t="s">
        <v>17</v>
      </c>
      <c r="B511" s="11" t="s">
        <v>18</v>
      </c>
      <c r="C511" s="11" t="s">
        <v>1684</v>
      </c>
      <c r="D511" s="11" t="s">
        <v>1685</v>
      </c>
      <c r="E511" s="11" t="s">
        <v>32</v>
      </c>
      <c r="F511" s="12">
        <v>1010201357</v>
      </c>
      <c r="G511" s="13" t="s">
        <v>1686</v>
      </c>
      <c r="H511" s="13" t="s">
        <v>72</v>
      </c>
      <c r="I511" s="14">
        <f t="shared" si="7"/>
        <v>47268036</v>
      </c>
      <c r="J511" s="14">
        <v>47268036</v>
      </c>
      <c r="K511" s="11"/>
      <c r="L511" s="11"/>
      <c r="M511" s="15">
        <v>44958</v>
      </c>
      <c r="N511" s="15">
        <v>45291</v>
      </c>
      <c r="O511" s="13" t="s">
        <v>1482</v>
      </c>
      <c r="P511" s="13" t="s">
        <v>1242</v>
      </c>
      <c r="Q511" s="13" t="s">
        <v>1243</v>
      </c>
    </row>
    <row r="512" spans="1:17" s="2" customFormat="1" ht="225" x14ac:dyDescent="0.25">
      <c r="A512" s="11" t="s">
        <v>17</v>
      </c>
      <c r="B512" s="11" t="s">
        <v>18</v>
      </c>
      <c r="C512" s="11" t="s">
        <v>1687</v>
      </c>
      <c r="D512" s="11" t="s">
        <v>1688</v>
      </c>
      <c r="E512" s="11" t="s">
        <v>32</v>
      </c>
      <c r="F512" s="12">
        <v>1020761124</v>
      </c>
      <c r="G512" s="13" t="s">
        <v>1689</v>
      </c>
      <c r="H512" s="13" t="s">
        <v>72</v>
      </c>
      <c r="I512" s="14">
        <f t="shared" si="7"/>
        <v>47268036</v>
      </c>
      <c r="J512" s="14">
        <v>47268036</v>
      </c>
      <c r="K512" s="11"/>
      <c r="L512" s="11"/>
      <c r="M512" s="15">
        <v>44958</v>
      </c>
      <c r="N512" s="15">
        <v>45291</v>
      </c>
      <c r="O512" s="13" t="s">
        <v>1482</v>
      </c>
      <c r="P512" s="13" t="s">
        <v>1242</v>
      </c>
      <c r="Q512" s="13" t="s">
        <v>1243</v>
      </c>
    </row>
    <row r="513" spans="1:17" s="2" customFormat="1" ht="240" x14ac:dyDescent="0.25">
      <c r="A513" s="11" t="s">
        <v>17</v>
      </c>
      <c r="B513" s="11" t="s">
        <v>18</v>
      </c>
      <c r="C513" s="11" t="s">
        <v>1690</v>
      </c>
      <c r="D513" s="11" t="s">
        <v>1691</v>
      </c>
      <c r="E513" s="11" t="s">
        <v>32</v>
      </c>
      <c r="F513" s="12">
        <v>7545043</v>
      </c>
      <c r="G513" s="13" t="s">
        <v>1692</v>
      </c>
      <c r="H513" s="13" t="s">
        <v>45</v>
      </c>
      <c r="I513" s="14">
        <f t="shared" si="7"/>
        <v>101676296</v>
      </c>
      <c r="J513" s="14">
        <v>101676296</v>
      </c>
      <c r="K513" s="11"/>
      <c r="L513" s="11"/>
      <c r="M513" s="15">
        <v>44953</v>
      </c>
      <c r="N513" s="15">
        <v>45291</v>
      </c>
      <c r="O513" s="13" t="s">
        <v>1693</v>
      </c>
      <c r="P513" s="13" t="s">
        <v>1242</v>
      </c>
      <c r="Q513" s="13" t="s">
        <v>1243</v>
      </c>
    </row>
    <row r="514" spans="1:17" s="2" customFormat="1" ht="255" x14ac:dyDescent="0.25">
      <c r="A514" s="11" t="s">
        <v>17</v>
      </c>
      <c r="B514" s="11" t="s">
        <v>18</v>
      </c>
      <c r="C514" s="11" t="s">
        <v>1694</v>
      </c>
      <c r="D514" s="11" t="s">
        <v>1695</v>
      </c>
      <c r="E514" s="11" t="s">
        <v>32</v>
      </c>
      <c r="F514" s="12">
        <v>52819431</v>
      </c>
      <c r="G514" s="13" t="s">
        <v>1696</v>
      </c>
      <c r="H514" s="13" t="s">
        <v>106</v>
      </c>
      <c r="I514" s="14">
        <f t="shared" si="7"/>
        <v>61139520</v>
      </c>
      <c r="J514" s="14">
        <v>61139520</v>
      </c>
      <c r="K514" s="11"/>
      <c r="L514" s="11"/>
      <c r="M514" s="15">
        <v>44953</v>
      </c>
      <c r="N514" s="15">
        <v>45291</v>
      </c>
      <c r="O514" s="13" t="s">
        <v>1693</v>
      </c>
      <c r="P514" s="13" t="s">
        <v>1242</v>
      </c>
      <c r="Q514" s="13" t="s">
        <v>1243</v>
      </c>
    </row>
    <row r="515" spans="1:17" s="2" customFormat="1" ht="195" x14ac:dyDescent="0.25">
      <c r="A515" s="11" t="s">
        <v>17</v>
      </c>
      <c r="B515" s="11" t="s">
        <v>18</v>
      </c>
      <c r="C515" s="11" t="s">
        <v>1697</v>
      </c>
      <c r="D515" s="11" t="s">
        <v>1698</v>
      </c>
      <c r="E515" s="11" t="s">
        <v>32</v>
      </c>
      <c r="F515" s="12">
        <v>9733146</v>
      </c>
      <c r="G515" s="13" t="s">
        <v>1699</v>
      </c>
      <c r="H515" s="13" t="s">
        <v>211</v>
      </c>
      <c r="I515" s="14">
        <f t="shared" si="7"/>
        <v>25889490</v>
      </c>
      <c r="J515" s="14">
        <v>25889490</v>
      </c>
      <c r="K515" s="11"/>
      <c r="L515" s="11"/>
      <c r="M515" s="15">
        <v>44953</v>
      </c>
      <c r="N515" s="15">
        <v>45291</v>
      </c>
      <c r="O515" s="13" t="s">
        <v>1700</v>
      </c>
      <c r="P515" s="13" t="s">
        <v>145</v>
      </c>
      <c r="Q515" s="13" t="s">
        <v>1701</v>
      </c>
    </row>
    <row r="516" spans="1:17" s="2" customFormat="1" ht="195" x14ac:dyDescent="0.25">
      <c r="A516" s="11" t="s">
        <v>17</v>
      </c>
      <c r="B516" s="11" t="s">
        <v>18</v>
      </c>
      <c r="C516" s="11" t="s">
        <v>1702</v>
      </c>
      <c r="D516" s="11" t="s">
        <v>1703</v>
      </c>
      <c r="E516" s="11" t="s">
        <v>32</v>
      </c>
      <c r="F516" s="12">
        <v>1087993819</v>
      </c>
      <c r="G516" s="13" t="s">
        <v>1699</v>
      </c>
      <c r="H516" s="13" t="s">
        <v>211</v>
      </c>
      <c r="I516" s="14">
        <f t="shared" si="7"/>
        <v>25889490</v>
      </c>
      <c r="J516" s="14">
        <v>25889490</v>
      </c>
      <c r="K516" s="11"/>
      <c r="L516" s="11"/>
      <c r="M516" s="15">
        <v>44956</v>
      </c>
      <c r="N516" s="15">
        <v>45291</v>
      </c>
      <c r="O516" s="13" t="s">
        <v>1700</v>
      </c>
      <c r="P516" s="13" t="s">
        <v>145</v>
      </c>
      <c r="Q516" s="13" t="s">
        <v>1701</v>
      </c>
    </row>
    <row r="517" spans="1:17" s="2" customFormat="1" ht="180" x14ac:dyDescent="0.25">
      <c r="A517" s="11" t="s">
        <v>17</v>
      </c>
      <c r="B517" s="11" t="s">
        <v>18</v>
      </c>
      <c r="C517" s="11" t="s">
        <v>1704</v>
      </c>
      <c r="D517" s="11" t="s">
        <v>1705</v>
      </c>
      <c r="E517" s="11" t="s">
        <v>32</v>
      </c>
      <c r="F517" s="12">
        <v>18492847</v>
      </c>
      <c r="G517" s="13" t="s">
        <v>1706</v>
      </c>
      <c r="H517" s="13" t="s">
        <v>72</v>
      </c>
      <c r="I517" s="14">
        <f>16441056+8220528</f>
        <v>24661584</v>
      </c>
      <c r="J517" s="11" t="s">
        <v>1707</v>
      </c>
      <c r="K517" s="11" t="s">
        <v>1708</v>
      </c>
      <c r="L517" s="11"/>
      <c r="M517" s="15">
        <v>44963</v>
      </c>
      <c r="N517" s="15">
        <v>45143</v>
      </c>
      <c r="O517" s="13" t="s">
        <v>1700</v>
      </c>
      <c r="P517" s="13" t="s">
        <v>145</v>
      </c>
      <c r="Q517" s="13" t="s">
        <v>1701</v>
      </c>
    </row>
    <row r="518" spans="1:17" s="2" customFormat="1" ht="180" x14ac:dyDescent="0.25">
      <c r="A518" s="11" t="s">
        <v>17</v>
      </c>
      <c r="B518" s="11" t="s">
        <v>18</v>
      </c>
      <c r="C518" s="11" t="s">
        <v>1709</v>
      </c>
      <c r="D518" s="11" t="s">
        <v>1710</v>
      </c>
      <c r="E518" s="11" t="s">
        <v>32</v>
      </c>
      <c r="F518" s="12">
        <v>1088325341</v>
      </c>
      <c r="G518" s="13" t="s">
        <v>1711</v>
      </c>
      <c r="H518" s="13" t="s">
        <v>72</v>
      </c>
      <c r="I518" s="14">
        <f t="shared" ref="I518:I549" si="8">+J518+K518</f>
        <v>24661584</v>
      </c>
      <c r="J518" s="14">
        <v>16441056</v>
      </c>
      <c r="K518" s="12">
        <v>8220528</v>
      </c>
      <c r="L518" s="12"/>
      <c r="M518" s="15">
        <v>44963</v>
      </c>
      <c r="N518" s="15">
        <v>45143</v>
      </c>
      <c r="O518" s="13" t="s">
        <v>1700</v>
      </c>
      <c r="P518" s="13" t="s">
        <v>145</v>
      </c>
      <c r="Q518" s="13" t="s">
        <v>1701</v>
      </c>
    </row>
    <row r="519" spans="1:17" s="2" customFormat="1" ht="180" x14ac:dyDescent="0.25">
      <c r="A519" s="11" t="s">
        <v>17</v>
      </c>
      <c r="B519" s="11" t="s">
        <v>18</v>
      </c>
      <c r="C519" s="11" t="s">
        <v>1712</v>
      </c>
      <c r="D519" s="11" t="s">
        <v>1713</v>
      </c>
      <c r="E519" s="11" t="s">
        <v>32</v>
      </c>
      <c r="F519" s="12">
        <v>1085299034</v>
      </c>
      <c r="G519" s="13" t="s">
        <v>1714</v>
      </c>
      <c r="H519" s="13" t="s">
        <v>211</v>
      </c>
      <c r="I519" s="14">
        <f t="shared" si="8"/>
        <v>30392010</v>
      </c>
      <c r="J519" s="14">
        <v>25889490</v>
      </c>
      <c r="K519" s="12">
        <v>4502520</v>
      </c>
      <c r="L519" s="11"/>
      <c r="M519" s="15">
        <v>44958</v>
      </c>
      <c r="N519" s="15">
        <v>45199</v>
      </c>
      <c r="O519" s="13" t="s">
        <v>1715</v>
      </c>
      <c r="P519" s="13" t="s">
        <v>145</v>
      </c>
      <c r="Q519" s="13" t="s">
        <v>1716</v>
      </c>
    </row>
    <row r="520" spans="1:17" s="2" customFormat="1" ht="180" x14ac:dyDescent="0.25">
      <c r="A520" s="11" t="s">
        <v>17</v>
      </c>
      <c r="B520" s="11" t="s">
        <v>18</v>
      </c>
      <c r="C520" s="11" t="s">
        <v>1717</v>
      </c>
      <c r="D520" s="11" t="s">
        <v>1718</v>
      </c>
      <c r="E520" s="11" t="s">
        <v>32</v>
      </c>
      <c r="F520" s="12">
        <v>1085337874</v>
      </c>
      <c r="G520" s="13" t="s">
        <v>1719</v>
      </c>
      <c r="H520" s="13" t="s">
        <v>211</v>
      </c>
      <c r="I520" s="14">
        <f t="shared" si="8"/>
        <v>25889490</v>
      </c>
      <c r="J520" s="14">
        <v>25889490</v>
      </c>
      <c r="K520" s="11"/>
      <c r="L520" s="11"/>
      <c r="M520" s="15">
        <v>44973</v>
      </c>
      <c r="N520" s="15">
        <v>45137</v>
      </c>
      <c r="O520" s="13" t="s">
        <v>1715</v>
      </c>
      <c r="P520" s="13" t="s">
        <v>145</v>
      </c>
      <c r="Q520" s="13" t="s">
        <v>1716</v>
      </c>
    </row>
    <row r="521" spans="1:17" s="2" customFormat="1" ht="180" x14ac:dyDescent="0.25">
      <c r="A521" s="11" t="s">
        <v>17</v>
      </c>
      <c r="B521" s="11" t="s">
        <v>18</v>
      </c>
      <c r="C521" s="11" t="s">
        <v>1720</v>
      </c>
      <c r="D521" s="11" t="s">
        <v>1721</v>
      </c>
      <c r="E521" s="11" t="s">
        <v>32</v>
      </c>
      <c r="F521" s="12">
        <v>1085302998</v>
      </c>
      <c r="G521" s="13" t="s">
        <v>1714</v>
      </c>
      <c r="H521" s="13" t="s">
        <v>211</v>
      </c>
      <c r="I521" s="14">
        <f t="shared" si="8"/>
        <v>25889490</v>
      </c>
      <c r="J521" s="14">
        <v>25889490</v>
      </c>
      <c r="K521" s="11"/>
      <c r="L521" s="11"/>
      <c r="M521" s="15">
        <v>44958</v>
      </c>
      <c r="N521" s="15">
        <v>45291</v>
      </c>
      <c r="O521" s="13" t="s">
        <v>1715</v>
      </c>
      <c r="P521" s="13" t="s">
        <v>145</v>
      </c>
      <c r="Q521" s="13" t="s">
        <v>1716</v>
      </c>
    </row>
    <row r="522" spans="1:17" s="2" customFormat="1" ht="180" x14ac:dyDescent="0.25">
      <c r="A522" s="11" t="s">
        <v>17</v>
      </c>
      <c r="B522" s="11" t="s">
        <v>18</v>
      </c>
      <c r="C522" s="11" t="s">
        <v>1722</v>
      </c>
      <c r="D522" s="11" t="s">
        <v>1723</v>
      </c>
      <c r="E522" s="11" t="s">
        <v>32</v>
      </c>
      <c r="F522" s="12">
        <v>5203759</v>
      </c>
      <c r="G522" s="13" t="s">
        <v>1714</v>
      </c>
      <c r="H522" s="13" t="s">
        <v>211</v>
      </c>
      <c r="I522" s="14">
        <f t="shared" si="8"/>
        <v>25889490</v>
      </c>
      <c r="J522" s="14">
        <v>25889490</v>
      </c>
      <c r="K522" s="11"/>
      <c r="L522" s="11"/>
      <c r="M522" s="15">
        <v>44960</v>
      </c>
      <c r="N522" s="15">
        <v>45291</v>
      </c>
      <c r="O522" s="13" t="s">
        <v>1715</v>
      </c>
      <c r="P522" s="13" t="s">
        <v>145</v>
      </c>
      <c r="Q522" s="13" t="s">
        <v>1716</v>
      </c>
    </row>
    <row r="523" spans="1:17" s="2" customFormat="1" ht="180" x14ac:dyDescent="0.25">
      <c r="A523" s="11" t="s">
        <v>17</v>
      </c>
      <c r="B523" s="11" t="s">
        <v>18</v>
      </c>
      <c r="C523" s="11" t="s">
        <v>1724</v>
      </c>
      <c r="D523" s="11" t="s">
        <v>1725</v>
      </c>
      <c r="E523" s="11" t="s">
        <v>32</v>
      </c>
      <c r="F523" s="12">
        <v>59836860</v>
      </c>
      <c r="G523" s="13" t="s">
        <v>1714</v>
      </c>
      <c r="H523" s="13" t="s">
        <v>211</v>
      </c>
      <c r="I523" s="14">
        <f t="shared" si="8"/>
        <v>25889490</v>
      </c>
      <c r="J523" s="14">
        <v>25889490</v>
      </c>
      <c r="K523" s="11"/>
      <c r="L523" s="11"/>
      <c r="M523" s="15">
        <v>44958</v>
      </c>
      <c r="N523" s="15">
        <v>45291</v>
      </c>
      <c r="O523" s="13" t="s">
        <v>1715</v>
      </c>
      <c r="P523" s="13" t="s">
        <v>145</v>
      </c>
      <c r="Q523" s="13" t="s">
        <v>1716</v>
      </c>
    </row>
    <row r="524" spans="1:17" s="2" customFormat="1" ht="180" x14ac:dyDescent="0.25">
      <c r="A524" s="11" t="s">
        <v>17</v>
      </c>
      <c r="B524" s="11" t="s">
        <v>18</v>
      </c>
      <c r="C524" s="11" t="s">
        <v>1726</v>
      </c>
      <c r="D524" s="11" t="s">
        <v>1727</v>
      </c>
      <c r="E524" s="11" t="s">
        <v>32</v>
      </c>
      <c r="F524" s="12">
        <v>1085294548</v>
      </c>
      <c r="G524" s="13" t="s">
        <v>1728</v>
      </c>
      <c r="H524" s="13" t="s">
        <v>72</v>
      </c>
      <c r="I524" s="14">
        <f t="shared" si="8"/>
        <v>24661584</v>
      </c>
      <c r="J524" s="14">
        <v>16441056</v>
      </c>
      <c r="K524" s="12">
        <v>8220528</v>
      </c>
      <c r="L524" s="12"/>
      <c r="M524" s="15">
        <v>44960</v>
      </c>
      <c r="N524" s="15">
        <v>45140</v>
      </c>
      <c r="O524" s="13" t="s">
        <v>1715</v>
      </c>
      <c r="P524" s="13" t="s">
        <v>145</v>
      </c>
      <c r="Q524" s="13" t="s">
        <v>1716</v>
      </c>
    </row>
    <row r="525" spans="1:17" s="2" customFormat="1" ht="180" x14ac:dyDescent="0.25">
      <c r="A525" s="11" t="s">
        <v>17</v>
      </c>
      <c r="B525" s="11" t="s">
        <v>18</v>
      </c>
      <c r="C525" s="11" t="s">
        <v>1729</v>
      </c>
      <c r="D525" s="11" t="s">
        <v>1730</v>
      </c>
      <c r="E525" s="11" t="s">
        <v>32</v>
      </c>
      <c r="F525" s="12">
        <v>1018488917</v>
      </c>
      <c r="G525" s="13" t="s">
        <v>1728</v>
      </c>
      <c r="H525" s="13" t="s">
        <v>72</v>
      </c>
      <c r="I525" s="14">
        <f t="shared" si="8"/>
        <v>16441056</v>
      </c>
      <c r="J525" s="14">
        <v>16441056</v>
      </c>
      <c r="K525" s="11"/>
      <c r="L525" s="11"/>
      <c r="M525" s="15">
        <v>44960</v>
      </c>
      <c r="N525" s="15">
        <v>45079</v>
      </c>
      <c r="O525" s="13" t="s">
        <v>1715</v>
      </c>
      <c r="P525" s="13" t="s">
        <v>145</v>
      </c>
      <c r="Q525" s="13" t="s">
        <v>1716</v>
      </c>
    </row>
    <row r="526" spans="1:17" s="2" customFormat="1" ht="180" x14ac:dyDescent="0.25">
      <c r="A526" s="11" t="s">
        <v>17</v>
      </c>
      <c r="B526" s="11" t="s">
        <v>18</v>
      </c>
      <c r="C526" s="11" t="s">
        <v>1731</v>
      </c>
      <c r="D526" s="11" t="s">
        <v>1732</v>
      </c>
      <c r="E526" s="11" t="s">
        <v>32</v>
      </c>
      <c r="F526" s="12">
        <v>1083876710</v>
      </c>
      <c r="G526" s="13" t="s">
        <v>1733</v>
      </c>
      <c r="H526" s="13" t="s">
        <v>211</v>
      </c>
      <c r="I526" s="14">
        <f t="shared" si="8"/>
        <v>25889490</v>
      </c>
      <c r="J526" s="14">
        <v>25889490</v>
      </c>
      <c r="K526" s="11"/>
      <c r="L526" s="11"/>
      <c r="M526" s="15">
        <v>44959</v>
      </c>
      <c r="N526" s="15">
        <v>45291</v>
      </c>
      <c r="O526" s="13" t="s">
        <v>1734</v>
      </c>
      <c r="P526" s="13" t="s">
        <v>145</v>
      </c>
      <c r="Q526" s="13" t="s">
        <v>1735</v>
      </c>
    </row>
    <row r="527" spans="1:17" s="2" customFormat="1" ht="180" x14ac:dyDescent="0.25">
      <c r="A527" s="11" t="s">
        <v>17</v>
      </c>
      <c r="B527" s="11" t="s">
        <v>18</v>
      </c>
      <c r="C527" s="11" t="s">
        <v>1736</v>
      </c>
      <c r="D527" s="11" t="s">
        <v>1737</v>
      </c>
      <c r="E527" s="11" t="s">
        <v>32</v>
      </c>
      <c r="F527" s="12">
        <v>1030551668</v>
      </c>
      <c r="G527" s="13" t="s">
        <v>1738</v>
      </c>
      <c r="H527" s="13" t="s">
        <v>211</v>
      </c>
      <c r="I527" s="14">
        <f t="shared" si="8"/>
        <v>25889490</v>
      </c>
      <c r="J527" s="14">
        <v>25889490</v>
      </c>
      <c r="K527" s="11"/>
      <c r="L527" s="11"/>
      <c r="M527" s="15">
        <v>44957</v>
      </c>
      <c r="N527" s="15">
        <v>45291</v>
      </c>
      <c r="O527" s="13" t="s">
        <v>1734</v>
      </c>
      <c r="P527" s="13" t="s">
        <v>145</v>
      </c>
      <c r="Q527" s="13" t="s">
        <v>1735</v>
      </c>
    </row>
    <row r="528" spans="1:17" s="2" customFormat="1" ht="180" x14ac:dyDescent="0.25">
      <c r="A528" s="11" t="s">
        <v>17</v>
      </c>
      <c r="B528" s="11" t="s">
        <v>18</v>
      </c>
      <c r="C528" s="11" t="s">
        <v>1739</v>
      </c>
      <c r="D528" s="11" t="s">
        <v>1740</v>
      </c>
      <c r="E528" s="11" t="s">
        <v>32</v>
      </c>
      <c r="F528" s="12">
        <v>34658952</v>
      </c>
      <c r="G528" s="13" t="s">
        <v>1741</v>
      </c>
      <c r="H528" s="13" t="s">
        <v>211</v>
      </c>
      <c r="I528" s="14">
        <f t="shared" si="8"/>
        <v>25889490</v>
      </c>
      <c r="J528" s="14">
        <v>25889490</v>
      </c>
      <c r="K528" s="11"/>
      <c r="L528" s="11"/>
      <c r="M528" s="15">
        <v>44963</v>
      </c>
      <c r="N528" s="15">
        <v>45290</v>
      </c>
      <c r="O528" s="13" t="s">
        <v>1742</v>
      </c>
      <c r="P528" s="13" t="s">
        <v>145</v>
      </c>
      <c r="Q528" s="13" t="s">
        <v>1743</v>
      </c>
    </row>
    <row r="529" spans="1:17" s="2" customFormat="1" ht="195" x14ac:dyDescent="0.25">
      <c r="A529" s="11" t="s">
        <v>17</v>
      </c>
      <c r="B529" s="11" t="s">
        <v>18</v>
      </c>
      <c r="C529" s="11" t="s">
        <v>1744</v>
      </c>
      <c r="D529" s="11" t="s">
        <v>1745</v>
      </c>
      <c r="E529" s="11" t="s">
        <v>32</v>
      </c>
      <c r="F529" s="12">
        <v>69029713</v>
      </c>
      <c r="G529" s="13" t="s">
        <v>1746</v>
      </c>
      <c r="H529" s="13" t="s">
        <v>211</v>
      </c>
      <c r="I529" s="14">
        <f t="shared" si="8"/>
        <v>25889490</v>
      </c>
      <c r="J529" s="14">
        <v>25889490</v>
      </c>
      <c r="K529" s="11"/>
      <c r="L529" s="11"/>
      <c r="M529" s="15">
        <v>44966</v>
      </c>
      <c r="N529" s="15">
        <v>45290</v>
      </c>
      <c r="O529" s="13" t="s">
        <v>1747</v>
      </c>
      <c r="P529" s="13" t="s">
        <v>145</v>
      </c>
      <c r="Q529" s="13" t="s">
        <v>1748</v>
      </c>
    </row>
    <row r="530" spans="1:17" s="2" customFormat="1" ht="195" x14ac:dyDescent="0.25">
      <c r="A530" s="11" t="s">
        <v>17</v>
      </c>
      <c r="B530" s="11" t="s">
        <v>18</v>
      </c>
      <c r="C530" s="11" t="s">
        <v>1749</v>
      </c>
      <c r="D530" s="11" t="s">
        <v>1750</v>
      </c>
      <c r="E530" s="11" t="s">
        <v>32</v>
      </c>
      <c r="F530" s="12">
        <v>1121877331</v>
      </c>
      <c r="G530" s="13" t="s">
        <v>1751</v>
      </c>
      <c r="H530" s="13" t="s">
        <v>211</v>
      </c>
      <c r="I530" s="14">
        <f t="shared" si="8"/>
        <v>25889490</v>
      </c>
      <c r="J530" s="14">
        <v>25889490</v>
      </c>
      <c r="K530" s="11"/>
      <c r="L530" s="11"/>
      <c r="M530" s="15">
        <v>44966</v>
      </c>
      <c r="N530" s="15">
        <v>45290</v>
      </c>
      <c r="O530" s="13" t="s">
        <v>1752</v>
      </c>
      <c r="P530" s="13" t="s">
        <v>145</v>
      </c>
      <c r="Q530" s="13" t="s">
        <v>1753</v>
      </c>
    </row>
    <row r="531" spans="1:17" s="2" customFormat="1" ht="195" x14ac:dyDescent="0.25">
      <c r="A531" s="11" t="s">
        <v>17</v>
      </c>
      <c r="B531" s="11" t="s">
        <v>18</v>
      </c>
      <c r="C531" s="11" t="s">
        <v>1754</v>
      </c>
      <c r="D531" s="11" t="s">
        <v>1755</v>
      </c>
      <c r="E531" s="11" t="s">
        <v>32</v>
      </c>
      <c r="F531" s="12">
        <v>1120865946</v>
      </c>
      <c r="G531" s="13" t="s">
        <v>1751</v>
      </c>
      <c r="H531" s="13" t="s">
        <v>211</v>
      </c>
      <c r="I531" s="14">
        <f t="shared" si="8"/>
        <v>25889490</v>
      </c>
      <c r="J531" s="14">
        <v>25889490</v>
      </c>
      <c r="K531" s="11"/>
      <c r="L531" s="11"/>
      <c r="M531" s="15">
        <v>44966</v>
      </c>
      <c r="N531" s="15">
        <v>45290</v>
      </c>
      <c r="O531" s="13" t="s">
        <v>1752</v>
      </c>
      <c r="P531" s="13" t="s">
        <v>145</v>
      </c>
      <c r="Q531" s="13" t="s">
        <v>1753</v>
      </c>
    </row>
    <row r="532" spans="1:17" s="2" customFormat="1" ht="195" x14ac:dyDescent="0.25">
      <c r="A532" s="11" t="s">
        <v>17</v>
      </c>
      <c r="B532" s="11" t="s">
        <v>18</v>
      </c>
      <c r="C532" s="11" t="s">
        <v>1756</v>
      </c>
      <c r="D532" s="11" t="s">
        <v>1757</v>
      </c>
      <c r="E532" s="11" t="s">
        <v>32</v>
      </c>
      <c r="F532" s="12">
        <v>1143833407</v>
      </c>
      <c r="G532" s="13" t="s">
        <v>1758</v>
      </c>
      <c r="H532" s="13" t="s">
        <v>211</v>
      </c>
      <c r="I532" s="14">
        <f t="shared" si="8"/>
        <v>25889490</v>
      </c>
      <c r="J532" s="14">
        <v>25889490</v>
      </c>
      <c r="K532" s="11"/>
      <c r="L532" s="11"/>
      <c r="M532" s="15">
        <v>44966</v>
      </c>
      <c r="N532" s="15">
        <v>45290</v>
      </c>
      <c r="O532" s="13" t="s">
        <v>1759</v>
      </c>
      <c r="P532" s="13" t="s">
        <v>145</v>
      </c>
      <c r="Q532" s="13" t="s">
        <v>1760</v>
      </c>
    </row>
    <row r="533" spans="1:17" s="2" customFormat="1" ht="195" x14ac:dyDescent="0.25">
      <c r="A533" s="11" t="s">
        <v>17</v>
      </c>
      <c r="B533" s="11" t="s">
        <v>18</v>
      </c>
      <c r="C533" s="11" t="s">
        <v>1761</v>
      </c>
      <c r="D533" s="11" t="s">
        <v>1762</v>
      </c>
      <c r="E533" s="11" t="s">
        <v>32</v>
      </c>
      <c r="F533" s="12">
        <v>29774886</v>
      </c>
      <c r="G533" s="13" t="s">
        <v>1763</v>
      </c>
      <c r="H533" s="13" t="s">
        <v>211</v>
      </c>
      <c r="I533" s="14">
        <f t="shared" si="8"/>
        <v>25889490</v>
      </c>
      <c r="J533" s="14">
        <v>25889490</v>
      </c>
      <c r="K533" s="11"/>
      <c r="L533" s="11"/>
      <c r="M533" s="15">
        <v>44959</v>
      </c>
      <c r="N533" s="15">
        <v>45291</v>
      </c>
      <c r="O533" s="13" t="s">
        <v>1764</v>
      </c>
      <c r="P533" s="13" t="s">
        <v>145</v>
      </c>
      <c r="Q533" s="13" t="s">
        <v>1765</v>
      </c>
    </row>
    <row r="534" spans="1:17" s="2" customFormat="1" ht="195" x14ac:dyDescent="0.25">
      <c r="A534" s="11" t="s">
        <v>17</v>
      </c>
      <c r="B534" s="11" t="s">
        <v>18</v>
      </c>
      <c r="C534" s="11" t="s">
        <v>1766</v>
      </c>
      <c r="D534" s="11" t="s">
        <v>1767</v>
      </c>
      <c r="E534" s="11" t="s">
        <v>32</v>
      </c>
      <c r="F534" s="12">
        <v>10014096</v>
      </c>
      <c r="G534" s="13" t="s">
        <v>1768</v>
      </c>
      <c r="H534" s="13" t="s">
        <v>211</v>
      </c>
      <c r="I534" s="14">
        <f t="shared" si="8"/>
        <v>25889490</v>
      </c>
      <c r="J534" s="14">
        <v>25889490</v>
      </c>
      <c r="K534" s="11"/>
      <c r="L534" s="11"/>
      <c r="M534" s="15">
        <v>44959</v>
      </c>
      <c r="N534" s="15">
        <v>45291</v>
      </c>
      <c r="O534" s="13" t="s">
        <v>1764</v>
      </c>
      <c r="P534" s="13" t="s">
        <v>145</v>
      </c>
      <c r="Q534" s="13" t="s">
        <v>1765</v>
      </c>
    </row>
    <row r="535" spans="1:17" s="2" customFormat="1" ht="195" x14ac:dyDescent="0.25">
      <c r="A535" s="11" t="s">
        <v>17</v>
      </c>
      <c r="B535" s="11" t="s">
        <v>18</v>
      </c>
      <c r="C535" s="11" t="s">
        <v>1769</v>
      </c>
      <c r="D535" s="11" t="s">
        <v>1770</v>
      </c>
      <c r="E535" s="11" t="s">
        <v>32</v>
      </c>
      <c r="F535" s="12">
        <v>1096906311</v>
      </c>
      <c r="G535" s="13" t="s">
        <v>1771</v>
      </c>
      <c r="H535" s="13" t="s">
        <v>211</v>
      </c>
      <c r="I535" s="14">
        <f t="shared" si="8"/>
        <v>25889490</v>
      </c>
      <c r="J535" s="14">
        <v>25889490</v>
      </c>
      <c r="K535" s="11"/>
      <c r="L535" s="11"/>
      <c r="M535" s="15">
        <v>44956</v>
      </c>
      <c r="N535" s="15">
        <v>45291</v>
      </c>
      <c r="O535" s="13" t="s">
        <v>1772</v>
      </c>
      <c r="P535" s="13" t="s">
        <v>145</v>
      </c>
      <c r="Q535" s="13" t="s">
        <v>1773</v>
      </c>
    </row>
    <row r="536" spans="1:17" s="2" customFormat="1" ht="180" x14ac:dyDescent="0.25">
      <c r="A536" s="11" t="s">
        <v>17</v>
      </c>
      <c r="B536" s="11" t="s">
        <v>18</v>
      </c>
      <c r="C536" s="11" t="s">
        <v>1774</v>
      </c>
      <c r="D536" s="11" t="s">
        <v>1775</v>
      </c>
      <c r="E536" s="11" t="s">
        <v>32</v>
      </c>
      <c r="F536" s="12">
        <v>1070018764</v>
      </c>
      <c r="G536" s="13" t="s">
        <v>1776</v>
      </c>
      <c r="H536" s="13" t="s">
        <v>72</v>
      </c>
      <c r="I536" s="14">
        <f t="shared" si="8"/>
        <v>24661584</v>
      </c>
      <c r="J536" s="14">
        <v>16441056</v>
      </c>
      <c r="K536" s="12">
        <v>8220528</v>
      </c>
      <c r="L536" s="12"/>
      <c r="M536" s="15">
        <v>44956</v>
      </c>
      <c r="N536" s="15">
        <v>45136</v>
      </c>
      <c r="O536" s="13" t="s">
        <v>1772</v>
      </c>
      <c r="P536" s="13" t="s">
        <v>145</v>
      </c>
      <c r="Q536" s="13" t="s">
        <v>1773</v>
      </c>
    </row>
    <row r="537" spans="1:17" s="2" customFormat="1" ht="195" x14ac:dyDescent="0.25">
      <c r="A537" s="11" t="s">
        <v>17</v>
      </c>
      <c r="B537" s="11" t="s">
        <v>18</v>
      </c>
      <c r="C537" s="11" t="s">
        <v>1777</v>
      </c>
      <c r="D537" s="11" t="s">
        <v>1778</v>
      </c>
      <c r="E537" s="11" t="s">
        <v>32</v>
      </c>
      <c r="F537" s="12">
        <v>32562763</v>
      </c>
      <c r="G537" s="13" t="s">
        <v>1779</v>
      </c>
      <c r="H537" s="13" t="s">
        <v>211</v>
      </c>
      <c r="I537" s="14">
        <f t="shared" si="8"/>
        <v>25889490</v>
      </c>
      <c r="J537" s="14">
        <v>25889490</v>
      </c>
      <c r="K537" s="11"/>
      <c r="L537" s="11"/>
      <c r="M537" s="15">
        <v>44958</v>
      </c>
      <c r="N537" s="15">
        <v>45291</v>
      </c>
      <c r="O537" s="13" t="s">
        <v>1780</v>
      </c>
      <c r="P537" s="13" t="s">
        <v>145</v>
      </c>
      <c r="Q537" s="13" t="s">
        <v>1781</v>
      </c>
    </row>
    <row r="538" spans="1:17" s="2" customFormat="1" ht="195" x14ac:dyDescent="0.25">
      <c r="A538" s="11" t="s">
        <v>17</v>
      </c>
      <c r="B538" s="11" t="s">
        <v>18</v>
      </c>
      <c r="C538" s="11" t="s">
        <v>1782</v>
      </c>
      <c r="D538" s="11" t="s">
        <v>1783</v>
      </c>
      <c r="E538" s="11" t="s">
        <v>32</v>
      </c>
      <c r="F538" s="12">
        <v>1152226408</v>
      </c>
      <c r="G538" s="13" t="s">
        <v>1784</v>
      </c>
      <c r="H538" s="13" t="s">
        <v>211</v>
      </c>
      <c r="I538" s="14">
        <f t="shared" si="8"/>
        <v>25889490</v>
      </c>
      <c r="J538" s="14">
        <v>25889490</v>
      </c>
      <c r="K538" s="11"/>
      <c r="L538" s="11"/>
      <c r="M538" s="15">
        <v>44958</v>
      </c>
      <c r="N538" s="15">
        <v>45291</v>
      </c>
      <c r="O538" s="13" t="s">
        <v>1785</v>
      </c>
      <c r="P538" s="13" t="s">
        <v>145</v>
      </c>
      <c r="Q538" s="13" t="s">
        <v>1786</v>
      </c>
    </row>
    <row r="539" spans="1:17" s="2" customFormat="1" ht="180" x14ac:dyDescent="0.25">
      <c r="A539" s="11" t="s">
        <v>17</v>
      </c>
      <c r="B539" s="11" t="s">
        <v>18</v>
      </c>
      <c r="C539" s="11" t="s">
        <v>1787</v>
      </c>
      <c r="D539" s="11" t="s">
        <v>1788</v>
      </c>
      <c r="E539" s="11" t="s">
        <v>32</v>
      </c>
      <c r="F539" s="12">
        <v>1010205729</v>
      </c>
      <c r="G539" s="13" t="s">
        <v>1789</v>
      </c>
      <c r="H539" s="13" t="s">
        <v>72</v>
      </c>
      <c r="I539" s="14">
        <f t="shared" si="8"/>
        <v>24661584</v>
      </c>
      <c r="J539" s="14">
        <v>16441056</v>
      </c>
      <c r="K539" s="12">
        <v>8220528</v>
      </c>
      <c r="L539" s="12"/>
      <c r="M539" s="15">
        <v>44971</v>
      </c>
      <c r="N539" s="15">
        <v>45151</v>
      </c>
      <c r="O539" s="13" t="s">
        <v>591</v>
      </c>
      <c r="P539" s="13" t="s">
        <v>145</v>
      </c>
      <c r="Q539" s="13" t="s">
        <v>592</v>
      </c>
    </row>
    <row r="540" spans="1:17" s="2" customFormat="1" ht="195" x14ac:dyDescent="0.25">
      <c r="A540" s="11" t="s">
        <v>17</v>
      </c>
      <c r="B540" s="11" t="s">
        <v>18</v>
      </c>
      <c r="C540" s="11" t="s">
        <v>1790</v>
      </c>
      <c r="D540" s="11" t="s">
        <v>1791</v>
      </c>
      <c r="E540" s="11" t="s">
        <v>32</v>
      </c>
      <c r="F540" s="12">
        <v>1110521310</v>
      </c>
      <c r="G540" s="13" t="s">
        <v>1792</v>
      </c>
      <c r="H540" s="13" t="s">
        <v>211</v>
      </c>
      <c r="I540" s="14">
        <f t="shared" si="8"/>
        <v>25889490</v>
      </c>
      <c r="J540" s="14">
        <v>25889490</v>
      </c>
      <c r="K540" s="11"/>
      <c r="L540" s="11"/>
      <c r="M540" s="15">
        <v>44960</v>
      </c>
      <c r="N540" s="15">
        <v>45291</v>
      </c>
      <c r="O540" s="13" t="s">
        <v>1793</v>
      </c>
      <c r="P540" s="13" t="s">
        <v>145</v>
      </c>
      <c r="Q540" s="13" t="s">
        <v>1794</v>
      </c>
    </row>
    <row r="541" spans="1:17" s="2" customFormat="1" ht="195" x14ac:dyDescent="0.25">
      <c r="A541" s="11" t="s">
        <v>17</v>
      </c>
      <c r="B541" s="11" t="s">
        <v>18</v>
      </c>
      <c r="C541" s="11" t="s">
        <v>1795</v>
      </c>
      <c r="D541" s="11" t="s">
        <v>1796</v>
      </c>
      <c r="E541" s="11" t="s">
        <v>32</v>
      </c>
      <c r="F541" s="12">
        <v>65718954</v>
      </c>
      <c r="G541" s="13" t="s">
        <v>1797</v>
      </c>
      <c r="H541" s="13" t="s">
        <v>211</v>
      </c>
      <c r="I541" s="14">
        <f t="shared" si="8"/>
        <v>25889490</v>
      </c>
      <c r="J541" s="14">
        <v>25889490</v>
      </c>
      <c r="K541" s="11"/>
      <c r="L541" s="11"/>
      <c r="M541" s="15">
        <v>44963</v>
      </c>
      <c r="N541" s="15">
        <v>45291</v>
      </c>
      <c r="O541" s="13" t="s">
        <v>1793</v>
      </c>
      <c r="P541" s="13" t="s">
        <v>145</v>
      </c>
      <c r="Q541" s="13" t="s">
        <v>1794</v>
      </c>
    </row>
    <row r="542" spans="1:17" s="2" customFormat="1" ht="180" x14ac:dyDescent="0.25">
      <c r="A542" s="11" t="s">
        <v>17</v>
      </c>
      <c r="B542" s="11" t="s">
        <v>18</v>
      </c>
      <c r="C542" s="11" t="s">
        <v>1798</v>
      </c>
      <c r="D542" s="11" t="s">
        <v>1799</v>
      </c>
      <c r="E542" s="11" t="s">
        <v>32</v>
      </c>
      <c r="F542" s="12">
        <v>1049629231</v>
      </c>
      <c r="G542" s="13" t="s">
        <v>1800</v>
      </c>
      <c r="H542" s="13" t="s">
        <v>211</v>
      </c>
      <c r="I542" s="14">
        <f t="shared" si="8"/>
        <v>25889490</v>
      </c>
      <c r="J542" s="14">
        <v>25889490</v>
      </c>
      <c r="K542" s="11"/>
      <c r="L542" s="11"/>
      <c r="M542" s="15">
        <v>44960</v>
      </c>
      <c r="N542" s="15">
        <v>45291</v>
      </c>
      <c r="O542" s="13" t="s">
        <v>1801</v>
      </c>
      <c r="P542" s="13" t="s">
        <v>145</v>
      </c>
      <c r="Q542" s="13" t="s">
        <v>1802</v>
      </c>
    </row>
    <row r="543" spans="1:17" s="2" customFormat="1" ht="195" x14ac:dyDescent="0.25">
      <c r="A543" s="11" t="s">
        <v>17</v>
      </c>
      <c r="B543" s="11" t="s">
        <v>18</v>
      </c>
      <c r="C543" s="11" t="s">
        <v>1803</v>
      </c>
      <c r="D543" s="11" t="s">
        <v>1804</v>
      </c>
      <c r="E543" s="11" t="s">
        <v>32</v>
      </c>
      <c r="F543" s="12">
        <v>1031173894</v>
      </c>
      <c r="G543" s="13" t="s">
        <v>1805</v>
      </c>
      <c r="H543" s="13" t="s">
        <v>53</v>
      </c>
      <c r="I543" s="14">
        <f t="shared" si="8"/>
        <v>34071840</v>
      </c>
      <c r="J543" s="14">
        <v>34071840</v>
      </c>
      <c r="K543" s="11"/>
      <c r="L543" s="11"/>
      <c r="M543" s="15">
        <v>44957</v>
      </c>
      <c r="N543" s="15">
        <v>45291</v>
      </c>
      <c r="O543" s="13" t="s">
        <v>1233</v>
      </c>
      <c r="P543" s="13" t="s">
        <v>892</v>
      </c>
      <c r="Q543" s="13" t="s">
        <v>272</v>
      </c>
    </row>
    <row r="544" spans="1:17" s="2" customFormat="1" ht="195" x14ac:dyDescent="0.25">
      <c r="A544" s="11" t="s">
        <v>17</v>
      </c>
      <c r="B544" s="11" t="s">
        <v>18</v>
      </c>
      <c r="C544" s="11" t="s">
        <v>1806</v>
      </c>
      <c r="D544" s="11" t="s">
        <v>1807</v>
      </c>
      <c r="E544" s="11" t="s">
        <v>32</v>
      </c>
      <c r="F544" s="12">
        <v>8709079</v>
      </c>
      <c r="G544" s="13" t="s">
        <v>1808</v>
      </c>
      <c r="H544" s="13" t="s">
        <v>211</v>
      </c>
      <c r="I544" s="14">
        <f t="shared" si="8"/>
        <v>25889490</v>
      </c>
      <c r="J544" s="14">
        <v>25889490</v>
      </c>
      <c r="K544" s="11"/>
      <c r="L544" s="11"/>
      <c r="M544" s="15">
        <v>44963</v>
      </c>
      <c r="N544" s="15">
        <v>45290</v>
      </c>
      <c r="O544" s="13" t="s">
        <v>1809</v>
      </c>
      <c r="P544" s="13" t="s">
        <v>145</v>
      </c>
      <c r="Q544" s="13" t="s">
        <v>1810</v>
      </c>
    </row>
    <row r="545" spans="1:17" s="2" customFormat="1" ht="180" x14ac:dyDescent="0.25">
      <c r="A545" s="11" t="s">
        <v>17</v>
      </c>
      <c r="B545" s="11" t="s">
        <v>18</v>
      </c>
      <c r="C545" s="11" t="s">
        <v>1811</v>
      </c>
      <c r="D545" s="11" t="s">
        <v>1812</v>
      </c>
      <c r="E545" s="11" t="s">
        <v>32</v>
      </c>
      <c r="F545" s="12">
        <v>49740457</v>
      </c>
      <c r="G545" s="13" t="s">
        <v>1813</v>
      </c>
      <c r="H545" s="13" t="s">
        <v>72</v>
      </c>
      <c r="I545" s="14">
        <f t="shared" si="8"/>
        <v>24661584</v>
      </c>
      <c r="J545" s="14">
        <v>16441056</v>
      </c>
      <c r="K545" s="12">
        <v>8220528</v>
      </c>
      <c r="L545" s="12"/>
      <c r="M545" s="15">
        <v>44966</v>
      </c>
      <c r="N545" s="15">
        <v>45146</v>
      </c>
      <c r="O545" s="13" t="s">
        <v>1809</v>
      </c>
      <c r="P545" s="13" t="s">
        <v>145</v>
      </c>
      <c r="Q545" s="13" t="s">
        <v>1810</v>
      </c>
    </row>
    <row r="546" spans="1:17" s="2" customFormat="1" ht="195" x14ac:dyDescent="0.25">
      <c r="A546" s="11" t="s">
        <v>17</v>
      </c>
      <c r="B546" s="11" t="s">
        <v>18</v>
      </c>
      <c r="C546" s="11" t="s">
        <v>1814</v>
      </c>
      <c r="D546" s="11" t="s">
        <v>1815</v>
      </c>
      <c r="E546" s="11" t="s">
        <v>32</v>
      </c>
      <c r="F546" s="12">
        <v>1104070480</v>
      </c>
      <c r="G546" s="13" t="s">
        <v>1816</v>
      </c>
      <c r="H546" s="13" t="s">
        <v>211</v>
      </c>
      <c r="I546" s="14">
        <f t="shared" si="8"/>
        <v>25889490</v>
      </c>
      <c r="J546" s="14">
        <v>25889490</v>
      </c>
      <c r="K546" s="11"/>
      <c r="L546" s="11"/>
      <c r="M546" s="15">
        <v>44956</v>
      </c>
      <c r="N546" s="15">
        <v>45291</v>
      </c>
      <c r="O546" s="13" t="s">
        <v>1817</v>
      </c>
      <c r="P546" s="13" t="s">
        <v>145</v>
      </c>
      <c r="Q546" s="13" t="s">
        <v>1818</v>
      </c>
    </row>
    <row r="547" spans="1:17" s="2" customFormat="1" ht="150" x14ac:dyDescent="0.25">
      <c r="A547" s="11" t="s">
        <v>17</v>
      </c>
      <c r="B547" s="11" t="s">
        <v>18</v>
      </c>
      <c r="C547" s="11" t="s">
        <v>1819</v>
      </c>
      <c r="D547" s="11" t="s">
        <v>1820</v>
      </c>
      <c r="E547" s="11" t="s">
        <v>32</v>
      </c>
      <c r="F547" s="12">
        <v>1019049924</v>
      </c>
      <c r="G547" s="13" t="s">
        <v>1821</v>
      </c>
      <c r="H547" s="13" t="s">
        <v>23</v>
      </c>
      <c r="I547" s="14">
        <f t="shared" si="8"/>
        <v>63554400</v>
      </c>
      <c r="J547" s="14">
        <v>63554400</v>
      </c>
      <c r="K547" s="11"/>
      <c r="L547" s="11"/>
      <c r="M547" s="15">
        <v>45019</v>
      </c>
      <c r="N547" s="15">
        <v>45291</v>
      </c>
      <c r="O547" s="13" t="s">
        <v>1822</v>
      </c>
      <c r="P547" s="13" t="s">
        <v>892</v>
      </c>
      <c r="Q547" s="13" t="s">
        <v>272</v>
      </c>
    </row>
    <row r="548" spans="1:17" s="2" customFormat="1" ht="195" x14ac:dyDescent="0.25">
      <c r="A548" s="11" t="s">
        <v>17</v>
      </c>
      <c r="B548" s="11" t="s">
        <v>18</v>
      </c>
      <c r="C548" s="11" t="s">
        <v>1823</v>
      </c>
      <c r="D548" s="11" t="s">
        <v>1824</v>
      </c>
      <c r="E548" s="11" t="s">
        <v>32</v>
      </c>
      <c r="F548" s="12">
        <v>60268030</v>
      </c>
      <c r="G548" s="13" t="s">
        <v>1825</v>
      </c>
      <c r="H548" s="13" t="s">
        <v>211</v>
      </c>
      <c r="I548" s="14">
        <f t="shared" si="8"/>
        <v>25889490</v>
      </c>
      <c r="J548" s="14">
        <v>25889490</v>
      </c>
      <c r="K548" s="11"/>
      <c r="L548" s="11"/>
      <c r="M548" s="15">
        <v>44963</v>
      </c>
      <c r="N548" s="15">
        <v>45290</v>
      </c>
      <c r="O548" s="13" t="s">
        <v>1826</v>
      </c>
      <c r="P548" s="13" t="s">
        <v>145</v>
      </c>
      <c r="Q548" s="13" t="s">
        <v>1827</v>
      </c>
    </row>
    <row r="549" spans="1:17" s="2" customFormat="1" ht="195" x14ac:dyDescent="0.25">
      <c r="A549" s="11" t="s">
        <v>17</v>
      </c>
      <c r="B549" s="11" t="s">
        <v>18</v>
      </c>
      <c r="C549" s="11" t="s">
        <v>1828</v>
      </c>
      <c r="D549" s="11" t="s">
        <v>1829</v>
      </c>
      <c r="E549" s="11" t="s">
        <v>32</v>
      </c>
      <c r="F549" s="12">
        <v>1010166438</v>
      </c>
      <c r="G549" s="13" t="s">
        <v>1830</v>
      </c>
      <c r="H549" s="13" t="s">
        <v>211</v>
      </c>
      <c r="I549" s="14">
        <f t="shared" si="8"/>
        <v>25889490</v>
      </c>
      <c r="J549" s="14">
        <v>25889490</v>
      </c>
      <c r="K549" s="11"/>
      <c r="L549" s="11"/>
      <c r="M549" s="15">
        <v>44957</v>
      </c>
      <c r="N549" s="15">
        <v>45291</v>
      </c>
      <c r="O549" s="13" t="s">
        <v>1831</v>
      </c>
      <c r="P549" s="13" t="s">
        <v>145</v>
      </c>
      <c r="Q549" s="13" t="s">
        <v>1832</v>
      </c>
    </row>
    <row r="550" spans="1:17" s="2" customFormat="1" ht="195" x14ac:dyDescent="0.25">
      <c r="A550" s="11" t="s">
        <v>17</v>
      </c>
      <c r="B550" s="11" t="s">
        <v>18</v>
      </c>
      <c r="C550" s="11" t="s">
        <v>1833</v>
      </c>
      <c r="D550" s="11" t="s">
        <v>1834</v>
      </c>
      <c r="E550" s="11" t="s">
        <v>32</v>
      </c>
      <c r="F550" s="12">
        <v>79942115</v>
      </c>
      <c r="G550" s="13" t="s">
        <v>1835</v>
      </c>
      <c r="H550" s="13" t="s">
        <v>53</v>
      </c>
      <c r="I550" s="14">
        <f t="shared" ref="I550:I581" si="9">+J550+K550</f>
        <v>17035920</v>
      </c>
      <c r="J550" s="14">
        <v>11357280</v>
      </c>
      <c r="K550" s="14">
        <v>5678640</v>
      </c>
      <c r="L550" s="14"/>
      <c r="M550" s="15">
        <v>44951</v>
      </c>
      <c r="N550" s="15">
        <v>45070</v>
      </c>
      <c r="O550" s="13" t="s">
        <v>1836</v>
      </c>
      <c r="P550" s="13" t="s">
        <v>753</v>
      </c>
      <c r="Q550" s="13" t="s">
        <v>272</v>
      </c>
    </row>
    <row r="551" spans="1:17" s="2" customFormat="1" ht="210" x14ac:dyDescent="0.25">
      <c r="A551" s="11" t="s">
        <v>17</v>
      </c>
      <c r="B551" s="11" t="s">
        <v>18</v>
      </c>
      <c r="C551" s="11" t="s">
        <v>1837</v>
      </c>
      <c r="D551" s="11" t="s">
        <v>1838</v>
      </c>
      <c r="E551" s="11" t="s">
        <v>32</v>
      </c>
      <c r="F551" s="12">
        <v>1020809031</v>
      </c>
      <c r="G551" s="13" t="s">
        <v>1839</v>
      </c>
      <c r="H551" s="13" t="s">
        <v>465</v>
      </c>
      <c r="I551" s="14">
        <f t="shared" si="9"/>
        <v>27810432</v>
      </c>
      <c r="J551" s="14">
        <v>18540288</v>
      </c>
      <c r="K551" s="14">
        <v>9270144</v>
      </c>
      <c r="L551" s="14"/>
      <c r="M551" s="15">
        <v>44951</v>
      </c>
      <c r="N551" s="15">
        <v>45131</v>
      </c>
      <c r="O551" s="13" t="s">
        <v>1836</v>
      </c>
      <c r="P551" s="13" t="s">
        <v>753</v>
      </c>
      <c r="Q551" s="13" t="s">
        <v>272</v>
      </c>
    </row>
    <row r="552" spans="1:17" s="2" customFormat="1" ht="195" x14ac:dyDescent="0.25">
      <c r="A552" s="11" t="s">
        <v>17</v>
      </c>
      <c r="B552" s="11" t="s">
        <v>18</v>
      </c>
      <c r="C552" s="11" t="s">
        <v>1840</v>
      </c>
      <c r="D552" s="11" t="s">
        <v>1841</v>
      </c>
      <c r="E552" s="11" t="s">
        <v>32</v>
      </c>
      <c r="F552" s="12">
        <v>1026300417</v>
      </c>
      <c r="G552" s="13" t="s">
        <v>1842</v>
      </c>
      <c r="H552" s="13" t="s">
        <v>269</v>
      </c>
      <c r="I552" s="14">
        <f t="shared" si="9"/>
        <v>16030080</v>
      </c>
      <c r="J552" s="14">
        <v>10686720</v>
      </c>
      <c r="K552" s="14">
        <v>5343360</v>
      </c>
      <c r="L552" s="14"/>
      <c r="M552" s="15">
        <v>44957</v>
      </c>
      <c r="N552" s="15">
        <v>45137</v>
      </c>
      <c r="O552" s="13" t="s">
        <v>793</v>
      </c>
      <c r="P552" s="13" t="s">
        <v>753</v>
      </c>
      <c r="Q552" s="13" t="s">
        <v>272</v>
      </c>
    </row>
    <row r="553" spans="1:17" s="2" customFormat="1" ht="180" x14ac:dyDescent="0.25">
      <c r="A553" s="11" t="s">
        <v>17</v>
      </c>
      <c r="B553" s="11" t="s">
        <v>18</v>
      </c>
      <c r="C553" s="11" t="s">
        <v>1843</v>
      </c>
      <c r="D553" s="11" t="s">
        <v>1844</v>
      </c>
      <c r="E553" s="11" t="s">
        <v>32</v>
      </c>
      <c r="F553" s="12">
        <v>1019033758</v>
      </c>
      <c r="G553" s="13" t="s">
        <v>1845</v>
      </c>
      <c r="H553" s="13" t="s">
        <v>106</v>
      </c>
      <c r="I553" s="14">
        <f t="shared" si="9"/>
        <v>31898880</v>
      </c>
      <c r="J553" s="14">
        <v>21265920</v>
      </c>
      <c r="K553" s="14">
        <v>10632960</v>
      </c>
      <c r="L553" s="14"/>
      <c r="M553" s="15">
        <v>44956</v>
      </c>
      <c r="N553" s="15">
        <v>45136</v>
      </c>
      <c r="O553" s="13" t="s">
        <v>752</v>
      </c>
      <c r="P553" s="13" t="s">
        <v>753</v>
      </c>
      <c r="Q553" s="13" t="s">
        <v>272</v>
      </c>
    </row>
    <row r="554" spans="1:17" s="2" customFormat="1" ht="150" x14ac:dyDescent="0.25">
      <c r="A554" s="11" t="s">
        <v>17</v>
      </c>
      <c r="B554" s="11" t="s">
        <v>18</v>
      </c>
      <c r="C554" s="11" t="s">
        <v>1846</v>
      </c>
      <c r="D554" s="11" t="s">
        <v>1847</v>
      </c>
      <c r="E554" s="11" t="s">
        <v>32</v>
      </c>
      <c r="F554" s="12">
        <v>1020824575</v>
      </c>
      <c r="G554" s="13" t="s">
        <v>1848</v>
      </c>
      <c r="H554" s="13" t="s">
        <v>72</v>
      </c>
      <c r="I554" s="14">
        <f t="shared" si="9"/>
        <v>24661584</v>
      </c>
      <c r="J554" s="14">
        <v>16441056</v>
      </c>
      <c r="K554" s="14">
        <v>8220528</v>
      </c>
      <c r="L554" s="14"/>
      <c r="M554" s="15">
        <v>44951</v>
      </c>
      <c r="N554" s="15">
        <v>45131</v>
      </c>
      <c r="O554" s="13" t="s">
        <v>752</v>
      </c>
      <c r="P554" s="13" t="s">
        <v>753</v>
      </c>
      <c r="Q554" s="13" t="s">
        <v>272</v>
      </c>
    </row>
    <row r="555" spans="1:17" s="2" customFormat="1" ht="210" x14ac:dyDescent="0.25">
      <c r="A555" s="11" t="s">
        <v>17</v>
      </c>
      <c r="B555" s="11" t="s">
        <v>18</v>
      </c>
      <c r="C555" s="11" t="s">
        <v>1849</v>
      </c>
      <c r="D555" s="11" t="s">
        <v>1850</v>
      </c>
      <c r="E555" s="11" t="s">
        <v>32</v>
      </c>
      <c r="F555" s="12" t="s">
        <v>1851</v>
      </c>
      <c r="G555" s="13" t="s">
        <v>1852</v>
      </c>
      <c r="H555" s="13" t="s">
        <v>115</v>
      </c>
      <c r="I555" s="14">
        <f t="shared" si="9"/>
        <v>19875456</v>
      </c>
      <c r="J555" s="14">
        <v>13250304</v>
      </c>
      <c r="K555" s="14">
        <v>6625152</v>
      </c>
      <c r="L555" s="14"/>
      <c r="M555" s="15">
        <v>44953</v>
      </c>
      <c r="N555" s="15">
        <v>45133</v>
      </c>
      <c r="O555" s="13" t="s">
        <v>752</v>
      </c>
      <c r="P555" s="13" t="s">
        <v>753</v>
      </c>
      <c r="Q555" s="13" t="s">
        <v>272</v>
      </c>
    </row>
    <row r="556" spans="1:17" s="2" customFormat="1" ht="165" x14ac:dyDescent="0.25">
      <c r="A556" s="11" t="s">
        <v>17</v>
      </c>
      <c r="B556" s="11" t="s">
        <v>18</v>
      </c>
      <c r="C556" s="11" t="s">
        <v>1853</v>
      </c>
      <c r="D556" s="11" t="s">
        <v>1854</v>
      </c>
      <c r="E556" s="11" t="s">
        <v>32</v>
      </c>
      <c r="F556" s="12">
        <v>52005984</v>
      </c>
      <c r="G556" s="13" t="s">
        <v>1855</v>
      </c>
      <c r="H556" s="13" t="s">
        <v>23</v>
      </c>
      <c r="I556" s="14">
        <f t="shared" si="9"/>
        <v>38132640</v>
      </c>
      <c r="J556" s="14">
        <v>25421760</v>
      </c>
      <c r="K556" s="14">
        <v>12710880</v>
      </c>
      <c r="L556" s="14"/>
      <c r="M556" s="15">
        <v>44958</v>
      </c>
      <c r="N556" s="15">
        <v>45137</v>
      </c>
      <c r="O556" s="13" t="s">
        <v>752</v>
      </c>
      <c r="P556" s="13" t="s">
        <v>753</v>
      </c>
      <c r="Q556" s="13" t="s">
        <v>272</v>
      </c>
    </row>
    <row r="557" spans="1:17" s="2" customFormat="1" ht="150" x14ac:dyDescent="0.25">
      <c r="A557" s="11" t="s">
        <v>17</v>
      </c>
      <c r="B557" s="11" t="s">
        <v>18</v>
      </c>
      <c r="C557" s="11" t="s">
        <v>1856</v>
      </c>
      <c r="D557" s="11" t="s">
        <v>1857</v>
      </c>
      <c r="E557" s="11" t="s">
        <v>32</v>
      </c>
      <c r="F557" s="12">
        <v>1052406582</v>
      </c>
      <c r="G557" s="13" t="s">
        <v>1858</v>
      </c>
      <c r="H557" s="13" t="s">
        <v>269</v>
      </c>
      <c r="I557" s="14">
        <f t="shared" si="9"/>
        <v>16030080</v>
      </c>
      <c r="J557" s="14">
        <v>10686720</v>
      </c>
      <c r="K557" s="14">
        <v>5343360</v>
      </c>
      <c r="L557" s="14"/>
      <c r="M557" s="15">
        <v>44956</v>
      </c>
      <c r="N557" s="15">
        <v>45136</v>
      </c>
      <c r="O557" s="13" t="s">
        <v>752</v>
      </c>
      <c r="P557" s="13" t="s">
        <v>753</v>
      </c>
      <c r="Q557" s="13" t="s">
        <v>272</v>
      </c>
    </row>
    <row r="558" spans="1:17" s="2" customFormat="1" ht="150" x14ac:dyDescent="0.25">
      <c r="A558" s="11" t="s">
        <v>17</v>
      </c>
      <c r="B558" s="11" t="s">
        <v>18</v>
      </c>
      <c r="C558" s="11" t="s">
        <v>1859</v>
      </c>
      <c r="D558" s="11" t="s">
        <v>1860</v>
      </c>
      <c r="E558" s="11" t="s">
        <v>32</v>
      </c>
      <c r="F558" s="12">
        <v>1072961924</v>
      </c>
      <c r="G558" s="13" t="s">
        <v>1861</v>
      </c>
      <c r="H558" s="13" t="s">
        <v>115</v>
      </c>
      <c r="I558" s="14">
        <f t="shared" si="9"/>
        <v>19875456</v>
      </c>
      <c r="J558" s="14">
        <v>13250304</v>
      </c>
      <c r="K558" s="14">
        <v>6625152</v>
      </c>
      <c r="L558" s="14"/>
      <c r="M558" s="15">
        <v>44952</v>
      </c>
      <c r="N558" s="15">
        <v>45132</v>
      </c>
      <c r="O558" s="13" t="s">
        <v>752</v>
      </c>
      <c r="P558" s="13" t="s">
        <v>753</v>
      </c>
      <c r="Q558" s="13" t="s">
        <v>272</v>
      </c>
    </row>
    <row r="559" spans="1:17" s="2" customFormat="1" ht="165" x14ac:dyDescent="0.25">
      <c r="A559" s="11" t="s">
        <v>17</v>
      </c>
      <c r="B559" s="11" t="s">
        <v>18</v>
      </c>
      <c r="C559" s="11" t="s">
        <v>1862</v>
      </c>
      <c r="D559" s="11" t="s">
        <v>1863</v>
      </c>
      <c r="E559" s="11" t="s">
        <v>32</v>
      </c>
      <c r="F559" s="12" t="s">
        <v>1864</v>
      </c>
      <c r="G559" s="13" t="s">
        <v>1865</v>
      </c>
      <c r="H559" s="13" t="s">
        <v>106</v>
      </c>
      <c r="I559" s="14">
        <f t="shared" si="9"/>
        <v>31898880</v>
      </c>
      <c r="J559" s="14">
        <v>21265920</v>
      </c>
      <c r="K559" s="14">
        <v>10632960</v>
      </c>
      <c r="L559" s="14"/>
      <c r="M559" s="15">
        <v>44952</v>
      </c>
      <c r="N559" s="15">
        <v>45132</v>
      </c>
      <c r="O559" s="13" t="s">
        <v>752</v>
      </c>
      <c r="P559" s="13" t="s">
        <v>753</v>
      </c>
      <c r="Q559" s="13" t="s">
        <v>272</v>
      </c>
    </row>
    <row r="560" spans="1:17" s="2" customFormat="1" ht="180" x14ac:dyDescent="0.25">
      <c r="A560" s="11" t="s">
        <v>17</v>
      </c>
      <c r="B560" s="11" t="s">
        <v>18</v>
      </c>
      <c r="C560" s="11" t="s">
        <v>1866</v>
      </c>
      <c r="D560" s="11" t="s">
        <v>1867</v>
      </c>
      <c r="E560" s="11" t="s">
        <v>32</v>
      </c>
      <c r="F560" s="12" t="s">
        <v>1868</v>
      </c>
      <c r="G560" s="13" t="s">
        <v>1869</v>
      </c>
      <c r="H560" s="13" t="s">
        <v>45</v>
      </c>
      <c r="I560" s="14">
        <f t="shared" si="9"/>
        <v>106097004</v>
      </c>
      <c r="J560" s="14">
        <v>106097004</v>
      </c>
      <c r="K560" s="11"/>
      <c r="L560" s="11"/>
      <c r="M560" s="15">
        <v>44973</v>
      </c>
      <c r="N560" s="15">
        <v>45291</v>
      </c>
      <c r="O560" s="13" t="s">
        <v>1870</v>
      </c>
      <c r="P560" s="13" t="s">
        <v>892</v>
      </c>
      <c r="Q560" s="13" t="s">
        <v>272</v>
      </c>
    </row>
    <row r="561" spans="1:17" s="2" customFormat="1" ht="135" x14ac:dyDescent="0.25">
      <c r="A561" s="11" t="s">
        <v>17</v>
      </c>
      <c r="B561" s="11" t="s">
        <v>18</v>
      </c>
      <c r="C561" s="11" t="s">
        <v>1871</v>
      </c>
      <c r="D561" s="11" t="s">
        <v>1872</v>
      </c>
      <c r="E561" s="11" t="s">
        <v>32</v>
      </c>
      <c r="F561" s="12">
        <v>52872238</v>
      </c>
      <c r="G561" s="13" t="s">
        <v>1873</v>
      </c>
      <c r="H561" s="13" t="s">
        <v>465</v>
      </c>
      <c r="I561" s="14">
        <f t="shared" si="9"/>
        <v>18540288</v>
      </c>
      <c r="J561" s="14">
        <v>18540288</v>
      </c>
      <c r="K561" s="11"/>
      <c r="L561" s="11"/>
      <c r="M561" s="15">
        <v>44953</v>
      </c>
      <c r="N561" s="15">
        <v>45072</v>
      </c>
      <c r="O561" s="13" t="s">
        <v>438</v>
      </c>
      <c r="P561" s="13" t="s">
        <v>421</v>
      </c>
      <c r="Q561" s="13" t="s">
        <v>272</v>
      </c>
    </row>
    <row r="562" spans="1:17" s="2" customFormat="1" ht="135" x14ac:dyDescent="0.25">
      <c r="A562" s="11" t="s">
        <v>17</v>
      </c>
      <c r="B562" s="11" t="s">
        <v>18</v>
      </c>
      <c r="C562" s="11" t="s">
        <v>1874</v>
      </c>
      <c r="D562" s="11" t="s">
        <v>1875</v>
      </c>
      <c r="E562" s="11" t="s">
        <v>32</v>
      </c>
      <c r="F562" s="12">
        <v>14637067</v>
      </c>
      <c r="G562" s="13" t="s">
        <v>1876</v>
      </c>
      <c r="H562" s="13" t="s">
        <v>111</v>
      </c>
      <c r="I562" s="14">
        <f t="shared" si="9"/>
        <v>86196168</v>
      </c>
      <c r="J562" s="14">
        <v>86196168</v>
      </c>
      <c r="K562" s="11"/>
      <c r="L562" s="11"/>
      <c r="M562" s="15">
        <v>44956</v>
      </c>
      <c r="N562" s="15">
        <v>45198</v>
      </c>
      <c r="O562" s="13" t="s">
        <v>420</v>
      </c>
      <c r="P562" s="13" t="s">
        <v>421</v>
      </c>
      <c r="Q562" s="13" t="s">
        <v>272</v>
      </c>
    </row>
    <row r="563" spans="1:17" s="2" customFormat="1" ht="150" x14ac:dyDescent="0.25">
      <c r="A563" s="11" t="s">
        <v>17</v>
      </c>
      <c r="B563" s="11" t="s">
        <v>18</v>
      </c>
      <c r="C563" s="11" t="s">
        <v>1877</v>
      </c>
      <c r="D563" s="11" t="s">
        <v>1878</v>
      </c>
      <c r="E563" s="11" t="s">
        <v>32</v>
      </c>
      <c r="F563" s="12">
        <v>52904214</v>
      </c>
      <c r="G563" s="13" t="s">
        <v>1879</v>
      </c>
      <c r="H563" s="13" t="s">
        <v>72</v>
      </c>
      <c r="I563" s="14">
        <f t="shared" si="9"/>
        <v>16441056</v>
      </c>
      <c r="J563" s="14">
        <v>16441056</v>
      </c>
      <c r="K563" s="11"/>
      <c r="L563" s="11"/>
      <c r="M563" s="15">
        <v>44953</v>
      </c>
      <c r="N563" s="15">
        <v>45072</v>
      </c>
      <c r="O563" s="13" t="s">
        <v>438</v>
      </c>
      <c r="P563" s="13" t="s">
        <v>421</v>
      </c>
      <c r="Q563" s="13" t="s">
        <v>272</v>
      </c>
    </row>
    <row r="564" spans="1:17" s="2" customFormat="1" ht="195" x14ac:dyDescent="0.25">
      <c r="A564" s="11" t="s">
        <v>17</v>
      </c>
      <c r="B564" s="11" t="s">
        <v>18</v>
      </c>
      <c r="C564" s="11" t="s">
        <v>1880</v>
      </c>
      <c r="D564" s="11" t="s">
        <v>1881</v>
      </c>
      <c r="E564" s="11" t="s">
        <v>32</v>
      </c>
      <c r="F564" s="12">
        <v>79850361</v>
      </c>
      <c r="G564" s="13" t="s">
        <v>1149</v>
      </c>
      <c r="H564" s="13" t="s">
        <v>211</v>
      </c>
      <c r="I564" s="14">
        <f t="shared" si="9"/>
        <v>18010080</v>
      </c>
      <c r="J564" s="14">
        <v>13507560</v>
      </c>
      <c r="K564" s="12">
        <v>4502520</v>
      </c>
      <c r="L564" s="11"/>
      <c r="M564" s="15">
        <v>44956</v>
      </c>
      <c r="N564" s="15">
        <v>45198</v>
      </c>
      <c r="O564" s="13" t="s">
        <v>1150</v>
      </c>
      <c r="P564" s="13" t="s">
        <v>145</v>
      </c>
      <c r="Q564" s="13" t="s">
        <v>1151</v>
      </c>
    </row>
    <row r="565" spans="1:17" s="2" customFormat="1" ht="195" x14ac:dyDescent="0.25">
      <c r="A565" s="11" t="s">
        <v>17</v>
      </c>
      <c r="B565" s="11" t="s">
        <v>18</v>
      </c>
      <c r="C565" s="11" t="s">
        <v>1882</v>
      </c>
      <c r="D565" s="11" t="s">
        <v>1883</v>
      </c>
      <c r="E565" s="11" t="s">
        <v>32</v>
      </c>
      <c r="F565" s="12">
        <v>52005274</v>
      </c>
      <c r="G565" s="13" t="s">
        <v>1884</v>
      </c>
      <c r="H565" s="13" t="s">
        <v>211</v>
      </c>
      <c r="I565" s="14">
        <f t="shared" si="9"/>
        <v>30392010</v>
      </c>
      <c r="J565" s="14">
        <v>25889490</v>
      </c>
      <c r="K565" s="12">
        <v>4502520</v>
      </c>
      <c r="L565" s="11"/>
      <c r="M565" s="15">
        <v>44971</v>
      </c>
      <c r="N565" s="15">
        <v>45199</v>
      </c>
      <c r="O565" s="13" t="s">
        <v>1150</v>
      </c>
      <c r="P565" s="13" t="s">
        <v>145</v>
      </c>
      <c r="Q565" s="13" t="s">
        <v>1151</v>
      </c>
    </row>
    <row r="566" spans="1:17" s="2" customFormat="1" ht="180" x14ac:dyDescent="0.25">
      <c r="A566" s="11" t="s">
        <v>17</v>
      </c>
      <c r="B566" s="11" t="s">
        <v>18</v>
      </c>
      <c r="C566" s="11" t="s">
        <v>1885</v>
      </c>
      <c r="D566" s="11" t="s">
        <v>1886</v>
      </c>
      <c r="E566" s="11" t="s">
        <v>32</v>
      </c>
      <c r="F566" s="12">
        <v>1030619857</v>
      </c>
      <c r="G566" s="13" t="s">
        <v>1378</v>
      </c>
      <c r="H566" s="13" t="s">
        <v>72</v>
      </c>
      <c r="I566" s="14">
        <f t="shared" si="9"/>
        <v>16441056</v>
      </c>
      <c r="J566" s="14">
        <v>16441056</v>
      </c>
      <c r="K566" s="11"/>
      <c r="L566" s="11"/>
      <c r="M566" s="15">
        <v>44952</v>
      </c>
      <c r="N566" s="15">
        <v>45071</v>
      </c>
      <c r="O566" s="13" t="s">
        <v>1887</v>
      </c>
      <c r="P566" s="13" t="s">
        <v>624</v>
      </c>
      <c r="Q566" s="13" t="s">
        <v>272</v>
      </c>
    </row>
    <row r="567" spans="1:17" s="2" customFormat="1" ht="150" x14ac:dyDescent="0.25">
      <c r="A567" s="11" t="s">
        <v>17</v>
      </c>
      <c r="B567" s="11" t="s">
        <v>18</v>
      </c>
      <c r="C567" s="11" t="s">
        <v>1888</v>
      </c>
      <c r="D567" s="11" t="s">
        <v>1889</v>
      </c>
      <c r="E567" s="11" t="s">
        <v>32</v>
      </c>
      <c r="F567" s="12">
        <v>1020789291</v>
      </c>
      <c r="G567" s="13" t="s">
        <v>1890</v>
      </c>
      <c r="H567" s="13" t="s">
        <v>106</v>
      </c>
      <c r="I567" s="14">
        <f t="shared" si="9"/>
        <v>31898880</v>
      </c>
      <c r="J567" s="14">
        <v>21265920</v>
      </c>
      <c r="K567" s="12">
        <v>10632960</v>
      </c>
      <c r="L567" s="12"/>
      <c r="M567" s="15">
        <v>44958</v>
      </c>
      <c r="N567" s="15">
        <v>45137</v>
      </c>
      <c r="O567" s="13" t="s">
        <v>1891</v>
      </c>
      <c r="P567" s="13" t="s">
        <v>1892</v>
      </c>
      <c r="Q567" s="13" t="s">
        <v>1892</v>
      </c>
    </row>
    <row r="568" spans="1:17" s="2" customFormat="1" ht="180" x14ac:dyDescent="0.25">
      <c r="A568" s="11" t="s">
        <v>17</v>
      </c>
      <c r="B568" s="11" t="s">
        <v>18</v>
      </c>
      <c r="C568" s="11" t="s">
        <v>1893</v>
      </c>
      <c r="D568" s="11" t="s">
        <v>1894</v>
      </c>
      <c r="E568" s="11" t="s">
        <v>32</v>
      </c>
      <c r="F568" s="12">
        <v>52314137</v>
      </c>
      <c r="G568" s="13" t="s">
        <v>1895</v>
      </c>
      <c r="H568" s="13" t="s">
        <v>45</v>
      </c>
      <c r="I568" s="14">
        <f t="shared" si="9"/>
        <v>106097004</v>
      </c>
      <c r="J568" s="14">
        <v>106097004</v>
      </c>
      <c r="K568" s="11"/>
      <c r="L568" s="11"/>
      <c r="M568" s="15">
        <v>44953</v>
      </c>
      <c r="N568" s="15">
        <v>45291</v>
      </c>
      <c r="O568" s="13" t="s">
        <v>1237</v>
      </c>
      <c r="P568" s="13" t="s">
        <v>892</v>
      </c>
      <c r="Q568" s="13" t="s">
        <v>272</v>
      </c>
    </row>
    <row r="569" spans="1:17" s="2" customFormat="1" ht="165" x14ac:dyDescent="0.25">
      <c r="A569" s="11" t="s">
        <v>17</v>
      </c>
      <c r="B569" s="11" t="s">
        <v>18</v>
      </c>
      <c r="C569" s="11" t="s">
        <v>1896</v>
      </c>
      <c r="D569" s="11" t="s">
        <v>1897</v>
      </c>
      <c r="E569" s="11" t="s">
        <v>32</v>
      </c>
      <c r="F569" s="12">
        <v>1019050756</v>
      </c>
      <c r="G569" s="13" t="s">
        <v>1898</v>
      </c>
      <c r="H569" s="13" t="s">
        <v>72</v>
      </c>
      <c r="I569" s="14">
        <f t="shared" si="9"/>
        <v>49323168</v>
      </c>
      <c r="J569" s="14">
        <v>49323168</v>
      </c>
      <c r="K569" s="11"/>
      <c r="L569" s="11"/>
      <c r="M569" s="15">
        <v>44953</v>
      </c>
      <c r="N569" s="15">
        <v>45291</v>
      </c>
      <c r="O569" s="13" t="s">
        <v>1237</v>
      </c>
      <c r="P569" s="13" t="s">
        <v>892</v>
      </c>
      <c r="Q569" s="13" t="s">
        <v>272</v>
      </c>
    </row>
    <row r="570" spans="1:17" s="2" customFormat="1" ht="180" x14ac:dyDescent="0.25">
      <c r="A570" s="11" t="s">
        <v>17</v>
      </c>
      <c r="B570" s="11" t="s">
        <v>18</v>
      </c>
      <c r="C570" s="11" t="s">
        <v>1899</v>
      </c>
      <c r="D570" s="11" t="s">
        <v>1900</v>
      </c>
      <c r="E570" s="11" t="s">
        <v>32</v>
      </c>
      <c r="F570" s="12">
        <v>1022416836</v>
      </c>
      <c r="G570" s="13" t="s">
        <v>1901</v>
      </c>
      <c r="H570" s="13" t="s">
        <v>465</v>
      </c>
      <c r="I570" s="14">
        <f t="shared" si="9"/>
        <v>27810432</v>
      </c>
      <c r="J570" s="14">
        <v>18540288</v>
      </c>
      <c r="K570" s="12">
        <v>9270144</v>
      </c>
      <c r="L570" s="12"/>
      <c r="M570" s="15">
        <v>44965</v>
      </c>
      <c r="N570" s="15">
        <v>45145</v>
      </c>
      <c r="O570" s="13" t="s">
        <v>752</v>
      </c>
      <c r="P570" s="13" t="s">
        <v>753</v>
      </c>
      <c r="Q570" s="13" t="s">
        <v>272</v>
      </c>
    </row>
    <row r="571" spans="1:17" s="2" customFormat="1" ht="180" x14ac:dyDescent="0.25">
      <c r="A571" s="11" t="s">
        <v>17</v>
      </c>
      <c r="B571" s="11" t="s">
        <v>18</v>
      </c>
      <c r="C571" s="11" t="s">
        <v>1902</v>
      </c>
      <c r="D571" s="11" t="s">
        <v>1903</v>
      </c>
      <c r="E571" s="11" t="s">
        <v>32</v>
      </c>
      <c r="F571" s="12">
        <v>80074724</v>
      </c>
      <c r="G571" s="13" t="s">
        <v>1904</v>
      </c>
      <c r="H571" s="13" t="s">
        <v>106</v>
      </c>
      <c r="I571" s="14">
        <f t="shared" si="9"/>
        <v>31898880</v>
      </c>
      <c r="J571" s="14">
        <v>21265920</v>
      </c>
      <c r="K571" s="12">
        <v>10632960</v>
      </c>
      <c r="L571" s="12"/>
      <c r="M571" s="15">
        <v>44967</v>
      </c>
      <c r="N571" s="15">
        <v>45147</v>
      </c>
      <c r="O571" s="13" t="s">
        <v>752</v>
      </c>
      <c r="P571" s="13" t="s">
        <v>753</v>
      </c>
      <c r="Q571" s="13" t="s">
        <v>272</v>
      </c>
    </row>
    <row r="572" spans="1:17" s="2" customFormat="1" ht="150" x14ac:dyDescent="0.25">
      <c r="A572" s="11" t="s">
        <v>17</v>
      </c>
      <c r="B572" s="11" t="s">
        <v>18</v>
      </c>
      <c r="C572" s="11" t="s">
        <v>1905</v>
      </c>
      <c r="D572" s="11" t="s">
        <v>1906</v>
      </c>
      <c r="E572" s="11" t="s">
        <v>32</v>
      </c>
      <c r="F572" s="12">
        <v>79835292</v>
      </c>
      <c r="G572" s="13" t="s">
        <v>1907</v>
      </c>
      <c r="H572" s="13" t="s">
        <v>106</v>
      </c>
      <c r="I572" s="14">
        <f t="shared" si="9"/>
        <v>31898880</v>
      </c>
      <c r="J572" s="14">
        <v>21265920</v>
      </c>
      <c r="K572" s="12">
        <v>10632960</v>
      </c>
      <c r="L572" s="12"/>
      <c r="M572" s="15">
        <v>44967</v>
      </c>
      <c r="N572" s="15">
        <v>45147</v>
      </c>
      <c r="O572" s="13" t="s">
        <v>752</v>
      </c>
      <c r="P572" s="13" t="s">
        <v>753</v>
      </c>
      <c r="Q572" s="13" t="s">
        <v>272</v>
      </c>
    </row>
    <row r="573" spans="1:17" s="2" customFormat="1" ht="210" x14ac:dyDescent="0.25">
      <c r="A573" s="11" t="s">
        <v>17</v>
      </c>
      <c r="B573" s="11" t="s">
        <v>18</v>
      </c>
      <c r="C573" s="11" t="s">
        <v>1908</v>
      </c>
      <c r="D573" s="11" t="s">
        <v>1909</v>
      </c>
      <c r="E573" s="11" t="s">
        <v>32</v>
      </c>
      <c r="F573" s="12">
        <v>52707065</v>
      </c>
      <c r="G573" s="13" t="s">
        <v>1910</v>
      </c>
      <c r="H573" s="13" t="s">
        <v>106</v>
      </c>
      <c r="I573" s="14">
        <f t="shared" si="9"/>
        <v>31898880</v>
      </c>
      <c r="J573" s="14">
        <v>21265920</v>
      </c>
      <c r="K573" s="14">
        <v>10632960</v>
      </c>
      <c r="L573" s="14"/>
      <c r="M573" s="15">
        <v>44956</v>
      </c>
      <c r="N573" s="15">
        <v>45136</v>
      </c>
      <c r="O573" s="13" t="s">
        <v>793</v>
      </c>
      <c r="P573" s="13" t="s">
        <v>753</v>
      </c>
      <c r="Q573" s="13" t="s">
        <v>272</v>
      </c>
    </row>
    <row r="574" spans="1:17" s="2" customFormat="1" ht="210" x14ac:dyDescent="0.25">
      <c r="A574" s="11" t="s">
        <v>17</v>
      </c>
      <c r="B574" s="11" t="s">
        <v>18</v>
      </c>
      <c r="C574" s="11" t="s">
        <v>1911</v>
      </c>
      <c r="D574" s="11" t="s">
        <v>1912</v>
      </c>
      <c r="E574" s="11" t="s">
        <v>32</v>
      </c>
      <c r="F574" s="12" t="s">
        <v>1913</v>
      </c>
      <c r="G574" s="13" t="s">
        <v>1914</v>
      </c>
      <c r="H574" s="13" t="s">
        <v>72</v>
      </c>
      <c r="I574" s="14">
        <f t="shared" si="9"/>
        <v>24661584</v>
      </c>
      <c r="J574" s="14">
        <v>16441056</v>
      </c>
      <c r="K574" s="14">
        <v>8220528</v>
      </c>
      <c r="L574" s="14"/>
      <c r="M574" s="15">
        <v>44953</v>
      </c>
      <c r="N574" s="15">
        <v>45133</v>
      </c>
      <c r="O574" s="13" t="s">
        <v>793</v>
      </c>
      <c r="P574" s="13" t="s">
        <v>753</v>
      </c>
      <c r="Q574" s="13" t="s">
        <v>272</v>
      </c>
    </row>
    <row r="575" spans="1:17" s="2" customFormat="1" ht="210" x14ac:dyDescent="0.25">
      <c r="A575" s="11" t="s">
        <v>17</v>
      </c>
      <c r="B575" s="11" t="s">
        <v>18</v>
      </c>
      <c r="C575" s="11" t="s">
        <v>1915</v>
      </c>
      <c r="D575" s="11" t="s">
        <v>1916</v>
      </c>
      <c r="E575" s="11" t="s">
        <v>32</v>
      </c>
      <c r="F575" s="12">
        <v>1053767891</v>
      </c>
      <c r="G575" s="13" t="s">
        <v>1917</v>
      </c>
      <c r="H575" s="13" t="s">
        <v>34</v>
      </c>
      <c r="I575" s="14">
        <f t="shared" si="9"/>
        <v>27810432</v>
      </c>
      <c r="J575" s="14">
        <v>18540288</v>
      </c>
      <c r="K575" s="14">
        <v>9270144</v>
      </c>
      <c r="L575" s="14"/>
      <c r="M575" s="15">
        <v>44953</v>
      </c>
      <c r="N575" s="15">
        <v>45133</v>
      </c>
      <c r="O575" s="13" t="s">
        <v>793</v>
      </c>
      <c r="P575" s="13" t="s">
        <v>753</v>
      </c>
      <c r="Q575" s="13" t="s">
        <v>272</v>
      </c>
    </row>
    <row r="576" spans="1:17" s="2" customFormat="1" ht="210" x14ac:dyDescent="0.25">
      <c r="A576" s="11" t="s">
        <v>17</v>
      </c>
      <c r="B576" s="11" t="s">
        <v>18</v>
      </c>
      <c r="C576" s="11" t="s">
        <v>1918</v>
      </c>
      <c r="D576" s="11" t="s">
        <v>1919</v>
      </c>
      <c r="E576" s="11" t="s">
        <v>32</v>
      </c>
      <c r="F576" s="12">
        <v>1022332382</v>
      </c>
      <c r="G576" s="13" t="s">
        <v>1920</v>
      </c>
      <c r="H576" s="13" t="s">
        <v>465</v>
      </c>
      <c r="I576" s="14">
        <f t="shared" si="9"/>
        <v>27810432</v>
      </c>
      <c r="J576" s="14">
        <v>18540288</v>
      </c>
      <c r="K576" s="12">
        <v>9270144</v>
      </c>
      <c r="L576" s="12"/>
      <c r="M576" s="15">
        <v>44959</v>
      </c>
      <c r="N576" s="15">
        <v>45139</v>
      </c>
      <c r="O576" s="13" t="s">
        <v>1921</v>
      </c>
      <c r="P576" s="13" t="s">
        <v>753</v>
      </c>
      <c r="Q576" s="13" t="s">
        <v>272</v>
      </c>
    </row>
    <row r="577" spans="1:17" s="2" customFormat="1" ht="210" x14ac:dyDescent="0.25">
      <c r="A577" s="11" t="s">
        <v>17</v>
      </c>
      <c r="B577" s="11" t="s">
        <v>18</v>
      </c>
      <c r="C577" s="11" t="s">
        <v>1922</v>
      </c>
      <c r="D577" s="11" t="s">
        <v>1923</v>
      </c>
      <c r="E577" s="11" t="s">
        <v>32</v>
      </c>
      <c r="F577" s="12">
        <v>52009045</v>
      </c>
      <c r="G577" s="13" t="s">
        <v>1924</v>
      </c>
      <c r="H577" s="13" t="s">
        <v>72</v>
      </c>
      <c r="I577" s="14">
        <f t="shared" si="9"/>
        <v>24661584</v>
      </c>
      <c r="J577" s="14">
        <v>16441056</v>
      </c>
      <c r="K577" s="12">
        <v>8220528</v>
      </c>
      <c r="L577" s="12"/>
      <c r="M577" s="15">
        <v>44965</v>
      </c>
      <c r="N577" s="15">
        <v>45145</v>
      </c>
      <c r="O577" s="13" t="s">
        <v>793</v>
      </c>
      <c r="P577" s="13" t="s">
        <v>753</v>
      </c>
      <c r="Q577" s="13" t="s">
        <v>272</v>
      </c>
    </row>
    <row r="578" spans="1:17" s="2" customFormat="1" ht="180" x14ac:dyDescent="0.25">
      <c r="A578" s="11" t="s">
        <v>17</v>
      </c>
      <c r="B578" s="11" t="s">
        <v>18</v>
      </c>
      <c r="C578" s="11" t="s">
        <v>1925</v>
      </c>
      <c r="D578" s="11" t="s">
        <v>1926</v>
      </c>
      <c r="E578" s="11" t="s">
        <v>32</v>
      </c>
      <c r="F578" s="12">
        <v>80758927</v>
      </c>
      <c r="G578" s="13" t="s">
        <v>1927</v>
      </c>
      <c r="H578" s="13" t="s">
        <v>53</v>
      </c>
      <c r="I578" s="14">
        <f t="shared" si="9"/>
        <v>17035920</v>
      </c>
      <c r="J578" s="14">
        <v>11357280</v>
      </c>
      <c r="K578" s="14">
        <v>5678640</v>
      </c>
      <c r="L578" s="14"/>
      <c r="M578" s="15">
        <v>44953</v>
      </c>
      <c r="N578" s="15">
        <v>45133</v>
      </c>
      <c r="O578" s="13" t="s">
        <v>793</v>
      </c>
      <c r="P578" s="13" t="s">
        <v>753</v>
      </c>
      <c r="Q578" s="13" t="s">
        <v>272</v>
      </c>
    </row>
    <row r="579" spans="1:17" s="2" customFormat="1" ht="195" x14ac:dyDescent="0.25">
      <c r="A579" s="11" t="s">
        <v>17</v>
      </c>
      <c r="B579" s="11" t="s">
        <v>18</v>
      </c>
      <c r="C579" s="11" t="s">
        <v>1928</v>
      </c>
      <c r="D579" s="11" t="s">
        <v>1929</v>
      </c>
      <c r="E579" s="11" t="s">
        <v>32</v>
      </c>
      <c r="F579" s="12">
        <v>1124242167</v>
      </c>
      <c r="G579" s="13" t="s">
        <v>1930</v>
      </c>
      <c r="H579" s="13" t="s">
        <v>53</v>
      </c>
      <c r="I579" s="14">
        <f t="shared" si="9"/>
        <v>17035920</v>
      </c>
      <c r="J579" s="14">
        <v>11357280</v>
      </c>
      <c r="K579" s="12">
        <v>5678640</v>
      </c>
      <c r="L579" s="12"/>
      <c r="M579" s="15">
        <v>44959</v>
      </c>
      <c r="N579" s="15">
        <v>45139</v>
      </c>
      <c r="O579" s="13" t="s">
        <v>1921</v>
      </c>
      <c r="P579" s="13" t="s">
        <v>753</v>
      </c>
      <c r="Q579" s="13" t="s">
        <v>272</v>
      </c>
    </row>
    <row r="580" spans="1:17" s="2" customFormat="1" ht="195" x14ac:dyDescent="0.25">
      <c r="A580" s="11" t="s">
        <v>17</v>
      </c>
      <c r="B580" s="11" t="s">
        <v>18</v>
      </c>
      <c r="C580" s="11" t="s">
        <v>1931</v>
      </c>
      <c r="D580" s="11" t="s">
        <v>1932</v>
      </c>
      <c r="E580" s="11" t="s">
        <v>32</v>
      </c>
      <c r="F580" s="12">
        <v>1020801430</v>
      </c>
      <c r="G580" s="13" t="s">
        <v>988</v>
      </c>
      <c r="H580" s="13" t="s">
        <v>465</v>
      </c>
      <c r="I580" s="14">
        <f t="shared" si="9"/>
        <v>27810432</v>
      </c>
      <c r="J580" s="14">
        <v>18540288</v>
      </c>
      <c r="K580" s="12">
        <v>9270144</v>
      </c>
      <c r="L580" s="12"/>
      <c r="M580" s="15">
        <v>44965</v>
      </c>
      <c r="N580" s="15">
        <v>45145</v>
      </c>
      <c r="O580" s="13" t="s">
        <v>793</v>
      </c>
      <c r="P580" s="13" t="s">
        <v>753</v>
      </c>
      <c r="Q580" s="13" t="s">
        <v>272</v>
      </c>
    </row>
    <row r="581" spans="1:17" s="2" customFormat="1" ht="180" x14ac:dyDescent="0.25">
      <c r="A581" s="11" t="s">
        <v>17</v>
      </c>
      <c r="B581" s="11" t="s">
        <v>18</v>
      </c>
      <c r="C581" s="11" t="s">
        <v>1933</v>
      </c>
      <c r="D581" s="11" t="s">
        <v>1934</v>
      </c>
      <c r="E581" s="11" t="s">
        <v>32</v>
      </c>
      <c r="F581" s="12">
        <v>1030690645</v>
      </c>
      <c r="G581" s="13" t="s">
        <v>1935</v>
      </c>
      <c r="H581" s="13" t="s">
        <v>115</v>
      </c>
      <c r="I581" s="14">
        <f t="shared" si="9"/>
        <v>33125760</v>
      </c>
      <c r="J581" s="14">
        <v>33125760</v>
      </c>
      <c r="K581" s="11"/>
      <c r="L581" s="11"/>
      <c r="M581" s="15">
        <v>44956</v>
      </c>
      <c r="N581" s="15">
        <v>45259</v>
      </c>
      <c r="O581" s="13" t="s">
        <v>1372</v>
      </c>
      <c r="P581" s="13" t="s">
        <v>1098</v>
      </c>
      <c r="Q581" s="13" t="s">
        <v>272</v>
      </c>
    </row>
    <row r="582" spans="1:17" s="2" customFormat="1" ht="150" x14ac:dyDescent="0.25">
      <c r="A582" s="11" t="s">
        <v>17</v>
      </c>
      <c r="B582" s="11" t="s">
        <v>18</v>
      </c>
      <c r="C582" s="11" t="s">
        <v>1936</v>
      </c>
      <c r="D582" s="11" t="s">
        <v>1937</v>
      </c>
      <c r="E582" s="11" t="s">
        <v>32</v>
      </c>
      <c r="F582" s="12">
        <v>1057592656</v>
      </c>
      <c r="G582" s="13" t="s">
        <v>1938</v>
      </c>
      <c r="H582" s="13" t="s">
        <v>211</v>
      </c>
      <c r="I582" s="14">
        <f t="shared" ref="I582:I613" si="10">+J582+K582</f>
        <v>25889490</v>
      </c>
      <c r="J582" s="14">
        <v>25889490</v>
      </c>
      <c r="K582" s="11"/>
      <c r="L582" s="11"/>
      <c r="M582" s="15">
        <v>44953</v>
      </c>
      <c r="N582" s="15">
        <v>45291</v>
      </c>
      <c r="O582" s="13" t="s">
        <v>1939</v>
      </c>
      <c r="P582" s="13" t="s">
        <v>145</v>
      </c>
      <c r="Q582" s="13" t="s">
        <v>1940</v>
      </c>
    </row>
    <row r="583" spans="1:17" s="2" customFormat="1" ht="150" x14ac:dyDescent="0.25">
      <c r="A583" s="11" t="s">
        <v>17</v>
      </c>
      <c r="B583" s="11" t="s">
        <v>18</v>
      </c>
      <c r="C583" s="11" t="s">
        <v>1941</v>
      </c>
      <c r="D583" s="11" t="s">
        <v>1942</v>
      </c>
      <c r="E583" s="11" t="s">
        <v>32</v>
      </c>
      <c r="F583" s="12">
        <v>33645088</v>
      </c>
      <c r="G583" s="13" t="s">
        <v>1938</v>
      </c>
      <c r="H583" s="13" t="s">
        <v>211</v>
      </c>
      <c r="I583" s="14">
        <f t="shared" si="10"/>
        <v>25889490</v>
      </c>
      <c r="J583" s="14">
        <v>25889490</v>
      </c>
      <c r="K583" s="11"/>
      <c r="L583" s="11"/>
      <c r="M583" s="15">
        <v>44953</v>
      </c>
      <c r="N583" s="15">
        <v>45291</v>
      </c>
      <c r="O583" s="13" t="s">
        <v>1939</v>
      </c>
      <c r="P583" s="13" t="s">
        <v>145</v>
      </c>
      <c r="Q583" s="13" t="s">
        <v>1940</v>
      </c>
    </row>
    <row r="584" spans="1:17" s="2" customFormat="1" ht="195" x14ac:dyDescent="0.25">
      <c r="A584" s="11" t="s">
        <v>17</v>
      </c>
      <c r="B584" s="11" t="s">
        <v>18</v>
      </c>
      <c r="C584" s="11" t="s">
        <v>1943</v>
      </c>
      <c r="D584" s="11" t="s">
        <v>1944</v>
      </c>
      <c r="E584" s="11" t="s">
        <v>32</v>
      </c>
      <c r="F584" s="12">
        <v>38468274</v>
      </c>
      <c r="G584" s="13" t="s">
        <v>1945</v>
      </c>
      <c r="H584" s="13" t="s">
        <v>211</v>
      </c>
      <c r="I584" s="14">
        <f t="shared" si="10"/>
        <v>25889490</v>
      </c>
      <c r="J584" s="14">
        <v>25889490</v>
      </c>
      <c r="K584" s="11"/>
      <c r="L584" s="11"/>
      <c r="M584" s="15">
        <v>44959</v>
      </c>
      <c r="N584" s="15">
        <v>45291</v>
      </c>
      <c r="O584" s="13" t="s">
        <v>1946</v>
      </c>
      <c r="P584" s="13" t="s">
        <v>145</v>
      </c>
      <c r="Q584" s="13" t="s">
        <v>1947</v>
      </c>
    </row>
    <row r="585" spans="1:17" s="2" customFormat="1" ht="180" x14ac:dyDescent="0.25">
      <c r="A585" s="11" t="s">
        <v>17</v>
      </c>
      <c r="B585" s="11" t="s">
        <v>18</v>
      </c>
      <c r="C585" s="11" t="s">
        <v>1948</v>
      </c>
      <c r="D585" s="11" t="s">
        <v>1949</v>
      </c>
      <c r="E585" s="11" t="s">
        <v>32</v>
      </c>
      <c r="F585" s="12">
        <v>11319858</v>
      </c>
      <c r="G585" s="13" t="s">
        <v>1950</v>
      </c>
      <c r="H585" s="13" t="s">
        <v>211</v>
      </c>
      <c r="I585" s="14">
        <f t="shared" si="10"/>
        <v>25889490</v>
      </c>
      <c r="J585" s="14">
        <v>25889490</v>
      </c>
      <c r="K585" s="11"/>
      <c r="L585" s="11"/>
      <c r="M585" s="15">
        <v>44959</v>
      </c>
      <c r="N585" s="15">
        <v>45291</v>
      </c>
      <c r="O585" s="13" t="s">
        <v>1951</v>
      </c>
      <c r="P585" s="13" t="s">
        <v>145</v>
      </c>
      <c r="Q585" s="13" t="s">
        <v>1952</v>
      </c>
    </row>
    <row r="586" spans="1:17" s="2" customFormat="1" ht="180" x14ac:dyDescent="0.25">
      <c r="A586" s="11" t="s">
        <v>17</v>
      </c>
      <c r="B586" s="11" t="s">
        <v>18</v>
      </c>
      <c r="C586" s="11" t="s">
        <v>1953</v>
      </c>
      <c r="D586" s="11" t="s">
        <v>1954</v>
      </c>
      <c r="E586" s="11" t="s">
        <v>32</v>
      </c>
      <c r="F586" s="12">
        <v>52441971</v>
      </c>
      <c r="G586" s="13" t="s">
        <v>1955</v>
      </c>
      <c r="H586" s="13" t="s">
        <v>211</v>
      </c>
      <c r="I586" s="14">
        <f t="shared" si="10"/>
        <v>25889490</v>
      </c>
      <c r="J586" s="14">
        <v>25889490</v>
      </c>
      <c r="K586" s="11"/>
      <c r="L586" s="11"/>
      <c r="M586" s="15">
        <v>44959</v>
      </c>
      <c r="N586" s="15">
        <v>45291</v>
      </c>
      <c r="O586" s="13" t="s">
        <v>1951</v>
      </c>
      <c r="P586" s="13" t="s">
        <v>145</v>
      </c>
      <c r="Q586" s="13" t="s">
        <v>1952</v>
      </c>
    </row>
    <row r="587" spans="1:17" s="2" customFormat="1" ht="195" x14ac:dyDescent="0.25">
      <c r="A587" s="11" t="s">
        <v>17</v>
      </c>
      <c r="B587" s="11" t="s">
        <v>18</v>
      </c>
      <c r="C587" s="11" t="s">
        <v>1956</v>
      </c>
      <c r="D587" s="11" t="s">
        <v>1957</v>
      </c>
      <c r="E587" s="11" t="s">
        <v>32</v>
      </c>
      <c r="F587" s="12">
        <v>1053341459</v>
      </c>
      <c r="G587" s="13" t="s">
        <v>1958</v>
      </c>
      <c r="H587" s="13" t="s">
        <v>211</v>
      </c>
      <c r="I587" s="14">
        <f t="shared" si="10"/>
        <v>25889490</v>
      </c>
      <c r="J587" s="14">
        <v>25889490</v>
      </c>
      <c r="K587" s="11"/>
      <c r="L587" s="11"/>
      <c r="M587" s="15">
        <v>44956</v>
      </c>
      <c r="N587" s="15">
        <v>45291</v>
      </c>
      <c r="O587" s="13" t="s">
        <v>1959</v>
      </c>
      <c r="P587" s="13" t="s">
        <v>145</v>
      </c>
      <c r="Q587" s="13" t="s">
        <v>1960</v>
      </c>
    </row>
    <row r="588" spans="1:17" s="2" customFormat="1" ht="90" x14ac:dyDescent="0.25">
      <c r="A588" s="11" t="s">
        <v>17</v>
      </c>
      <c r="B588" s="11" t="s">
        <v>18</v>
      </c>
      <c r="C588" s="11" t="s">
        <v>1961</v>
      </c>
      <c r="D588" s="11" t="s">
        <v>1962</v>
      </c>
      <c r="E588" s="11" t="s">
        <v>32</v>
      </c>
      <c r="F588" s="12">
        <v>1121881930</v>
      </c>
      <c r="G588" s="13" t="s">
        <v>1963</v>
      </c>
      <c r="H588" s="13" t="s">
        <v>72</v>
      </c>
      <c r="I588" s="14">
        <f t="shared" si="10"/>
        <v>16441056</v>
      </c>
      <c r="J588" s="14">
        <v>16441056</v>
      </c>
      <c r="K588" s="11"/>
      <c r="L588" s="11"/>
      <c r="M588" s="15">
        <v>44956</v>
      </c>
      <c r="N588" s="15">
        <v>45075</v>
      </c>
      <c r="O588" s="13" t="s">
        <v>438</v>
      </c>
      <c r="P588" s="13" t="s">
        <v>421</v>
      </c>
      <c r="Q588" s="13" t="s">
        <v>272</v>
      </c>
    </row>
    <row r="589" spans="1:17" s="2" customFormat="1" ht="180" x14ac:dyDescent="0.25">
      <c r="A589" s="11" t="s">
        <v>17</v>
      </c>
      <c r="B589" s="11" t="s">
        <v>18</v>
      </c>
      <c r="C589" s="11" t="s">
        <v>1964</v>
      </c>
      <c r="D589" s="11" t="s">
        <v>1965</v>
      </c>
      <c r="E589" s="11" t="s">
        <v>32</v>
      </c>
      <c r="F589" s="12" t="s">
        <v>1966</v>
      </c>
      <c r="G589" s="13" t="s">
        <v>595</v>
      </c>
      <c r="H589" s="13" t="s">
        <v>211</v>
      </c>
      <c r="I589" s="14">
        <f t="shared" si="10"/>
        <v>25889490</v>
      </c>
      <c r="J589" s="14">
        <v>25889490</v>
      </c>
      <c r="K589" s="11"/>
      <c r="L589" s="11"/>
      <c r="M589" s="15">
        <v>44963</v>
      </c>
      <c r="N589" s="15">
        <v>45290</v>
      </c>
      <c r="O589" s="13" t="s">
        <v>596</v>
      </c>
      <c r="P589" s="13" t="s">
        <v>145</v>
      </c>
      <c r="Q589" s="13" t="s">
        <v>597</v>
      </c>
    </row>
    <row r="590" spans="1:17" s="2" customFormat="1" ht="180" x14ac:dyDescent="0.25">
      <c r="A590" s="11" t="s">
        <v>17</v>
      </c>
      <c r="B590" s="11" t="s">
        <v>18</v>
      </c>
      <c r="C590" s="11" t="s">
        <v>1967</v>
      </c>
      <c r="D590" s="11" t="s">
        <v>1968</v>
      </c>
      <c r="E590" s="11" t="s">
        <v>32</v>
      </c>
      <c r="F590" s="12">
        <v>43211014</v>
      </c>
      <c r="G590" s="13" t="s">
        <v>595</v>
      </c>
      <c r="H590" s="13" t="s">
        <v>211</v>
      </c>
      <c r="I590" s="14">
        <f t="shared" si="10"/>
        <v>25889490</v>
      </c>
      <c r="J590" s="14">
        <v>25889490</v>
      </c>
      <c r="K590" s="11"/>
      <c r="L590" s="11"/>
      <c r="M590" s="15">
        <v>44963</v>
      </c>
      <c r="N590" s="15">
        <v>45290</v>
      </c>
      <c r="O590" s="13" t="s">
        <v>596</v>
      </c>
      <c r="P590" s="13" t="s">
        <v>145</v>
      </c>
      <c r="Q590" s="13" t="s">
        <v>597</v>
      </c>
    </row>
    <row r="591" spans="1:17" s="2" customFormat="1" ht="210" x14ac:dyDescent="0.25">
      <c r="A591" s="11" t="s">
        <v>17</v>
      </c>
      <c r="B591" s="11" t="s">
        <v>18</v>
      </c>
      <c r="C591" s="11" t="s">
        <v>1969</v>
      </c>
      <c r="D591" s="11" t="s">
        <v>1970</v>
      </c>
      <c r="E591" s="11" t="s">
        <v>32</v>
      </c>
      <c r="F591" s="12">
        <v>1085255953</v>
      </c>
      <c r="G591" s="13" t="s">
        <v>1971</v>
      </c>
      <c r="H591" s="13" t="s">
        <v>45</v>
      </c>
      <c r="I591" s="14">
        <f t="shared" si="10"/>
        <v>50690790</v>
      </c>
      <c r="J591" s="14">
        <v>35365668</v>
      </c>
      <c r="K591" s="14">
        <v>15325122</v>
      </c>
      <c r="L591" s="14"/>
      <c r="M591" s="15">
        <v>44965</v>
      </c>
      <c r="N591" s="15">
        <v>45129</v>
      </c>
      <c r="O591" s="13" t="s">
        <v>455</v>
      </c>
      <c r="P591" s="13" t="s">
        <v>448</v>
      </c>
      <c r="Q591" s="13" t="s">
        <v>272</v>
      </c>
    </row>
    <row r="592" spans="1:17" s="2" customFormat="1" ht="195" x14ac:dyDescent="0.25">
      <c r="A592" s="11" t="s">
        <v>17</v>
      </c>
      <c r="B592" s="11" t="s">
        <v>18</v>
      </c>
      <c r="C592" s="11" t="s">
        <v>1972</v>
      </c>
      <c r="D592" s="11" t="s">
        <v>1973</v>
      </c>
      <c r="E592" s="11" t="s">
        <v>32</v>
      </c>
      <c r="F592" s="12">
        <v>1130636823</v>
      </c>
      <c r="G592" s="13" t="s">
        <v>1974</v>
      </c>
      <c r="H592" s="13" t="s">
        <v>155</v>
      </c>
      <c r="I592" s="14">
        <f t="shared" si="10"/>
        <v>81375459</v>
      </c>
      <c r="J592" s="14">
        <v>81375459</v>
      </c>
      <c r="K592" s="11"/>
      <c r="L592" s="11"/>
      <c r="M592" s="15">
        <v>44958</v>
      </c>
      <c r="N592" s="15">
        <v>45285</v>
      </c>
      <c r="O592" s="13" t="s">
        <v>1445</v>
      </c>
      <c r="P592" s="13" t="s">
        <v>74</v>
      </c>
      <c r="Q592" s="13" t="s">
        <v>272</v>
      </c>
    </row>
    <row r="593" spans="1:17" s="2" customFormat="1" ht="150" x14ac:dyDescent="0.25">
      <c r="A593" s="11" t="s">
        <v>17</v>
      </c>
      <c r="B593" s="11" t="s">
        <v>18</v>
      </c>
      <c r="C593" s="11" t="s">
        <v>1975</v>
      </c>
      <c r="D593" s="11" t="s">
        <v>1976</v>
      </c>
      <c r="E593" s="11" t="s">
        <v>32</v>
      </c>
      <c r="F593" s="12">
        <v>80148141</v>
      </c>
      <c r="G593" s="13" t="s">
        <v>1977</v>
      </c>
      <c r="H593" s="13" t="s">
        <v>45</v>
      </c>
      <c r="I593" s="14">
        <f t="shared" si="10"/>
        <v>97255587</v>
      </c>
      <c r="J593" s="14">
        <v>97255587</v>
      </c>
      <c r="K593" s="11"/>
      <c r="L593" s="11"/>
      <c r="M593" s="15">
        <v>44963</v>
      </c>
      <c r="N593" s="15">
        <v>45287</v>
      </c>
      <c r="O593" s="13" t="s">
        <v>1445</v>
      </c>
      <c r="P593" s="13" t="s">
        <v>74</v>
      </c>
      <c r="Q593" s="13" t="s">
        <v>272</v>
      </c>
    </row>
    <row r="594" spans="1:17" s="2" customFormat="1" ht="240" x14ac:dyDescent="0.25">
      <c r="A594" s="11" t="s">
        <v>17</v>
      </c>
      <c r="B594" s="11" t="s">
        <v>18</v>
      </c>
      <c r="C594" s="11" t="s">
        <v>1978</v>
      </c>
      <c r="D594" s="11" t="s">
        <v>1979</v>
      </c>
      <c r="E594" s="11" t="s">
        <v>32</v>
      </c>
      <c r="F594" s="12">
        <v>1016022131</v>
      </c>
      <c r="G594" s="13" t="s">
        <v>1980</v>
      </c>
      <c r="H594" s="13" t="s">
        <v>53</v>
      </c>
      <c r="I594" s="14">
        <f t="shared" si="10"/>
        <v>28393200</v>
      </c>
      <c r="J594" s="14">
        <v>22714560</v>
      </c>
      <c r="K594" s="14">
        <v>5678640</v>
      </c>
      <c r="L594" s="14"/>
      <c r="M594" s="15">
        <v>44952</v>
      </c>
      <c r="N594" s="15">
        <v>45132</v>
      </c>
      <c r="O594" s="13" t="s">
        <v>539</v>
      </c>
      <c r="P594" s="13" t="s">
        <v>74</v>
      </c>
      <c r="Q594" s="13" t="s">
        <v>272</v>
      </c>
    </row>
    <row r="595" spans="1:17" s="2" customFormat="1" ht="135" x14ac:dyDescent="0.25">
      <c r="A595" s="11" t="s">
        <v>17</v>
      </c>
      <c r="B595" s="11" t="s">
        <v>18</v>
      </c>
      <c r="C595" s="11" t="s">
        <v>1981</v>
      </c>
      <c r="D595" s="11" t="s">
        <v>1982</v>
      </c>
      <c r="E595" s="11" t="s">
        <v>32</v>
      </c>
      <c r="F595" s="12">
        <v>1014193954</v>
      </c>
      <c r="G595" s="13" t="s">
        <v>1983</v>
      </c>
      <c r="H595" s="13" t="s">
        <v>490</v>
      </c>
      <c r="I595" s="14">
        <f t="shared" si="10"/>
        <v>64647126</v>
      </c>
      <c r="J595" s="14">
        <v>43098084</v>
      </c>
      <c r="K595" s="12">
        <v>21549042</v>
      </c>
      <c r="L595" s="12"/>
      <c r="M595" s="15">
        <v>44970</v>
      </c>
      <c r="N595" s="15">
        <v>45150</v>
      </c>
      <c r="O595" s="13" t="s">
        <v>1984</v>
      </c>
      <c r="P595" s="13" t="s">
        <v>74</v>
      </c>
      <c r="Q595" s="13" t="s">
        <v>272</v>
      </c>
    </row>
    <row r="596" spans="1:17" s="2" customFormat="1" ht="150" x14ac:dyDescent="0.25">
      <c r="A596" s="11" t="s">
        <v>17</v>
      </c>
      <c r="B596" s="11" t="s">
        <v>18</v>
      </c>
      <c r="C596" s="11" t="s">
        <v>1985</v>
      </c>
      <c r="D596" s="11" t="s">
        <v>1986</v>
      </c>
      <c r="E596" s="11" t="s">
        <v>32</v>
      </c>
      <c r="F596" s="12">
        <v>1022385590</v>
      </c>
      <c r="G596" s="13" t="s">
        <v>1987</v>
      </c>
      <c r="H596" s="13" t="s">
        <v>53</v>
      </c>
      <c r="I596" s="14">
        <f t="shared" si="10"/>
        <v>31232520</v>
      </c>
      <c r="J596" s="14">
        <v>31232520</v>
      </c>
      <c r="K596" s="11"/>
      <c r="L596" s="11"/>
      <c r="M596" s="15">
        <v>44958</v>
      </c>
      <c r="N596" s="15">
        <v>45291</v>
      </c>
      <c r="O596" s="13" t="s">
        <v>1445</v>
      </c>
      <c r="P596" s="13" t="s">
        <v>74</v>
      </c>
      <c r="Q596" s="13" t="s">
        <v>272</v>
      </c>
    </row>
    <row r="597" spans="1:17" s="2" customFormat="1" ht="150" x14ac:dyDescent="0.25">
      <c r="A597" s="11" t="s">
        <v>17</v>
      </c>
      <c r="B597" s="11" t="s">
        <v>18</v>
      </c>
      <c r="C597" s="11" t="s">
        <v>1988</v>
      </c>
      <c r="D597" s="11" t="s">
        <v>1989</v>
      </c>
      <c r="E597" s="11" t="s">
        <v>32</v>
      </c>
      <c r="F597" s="12">
        <v>1094902299</v>
      </c>
      <c r="G597" s="13" t="s">
        <v>1990</v>
      </c>
      <c r="H597" s="13" t="s">
        <v>876</v>
      </c>
      <c r="I597" s="14">
        <f t="shared" si="10"/>
        <v>53048502</v>
      </c>
      <c r="J597" s="14">
        <v>35365668</v>
      </c>
      <c r="K597" s="12">
        <v>17682834</v>
      </c>
      <c r="L597" s="12"/>
      <c r="M597" s="15">
        <v>44974</v>
      </c>
      <c r="N597" s="15">
        <v>45132</v>
      </c>
      <c r="O597" s="13" t="s">
        <v>539</v>
      </c>
      <c r="P597" s="13" t="s">
        <v>74</v>
      </c>
      <c r="Q597" s="13" t="s">
        <v>272</v>
      </c>
    </row>
    <row r="598" spans="1:17" s="2" customFormat="1" ht="120" x14ac:dyDescent="0.25">
      <c r="A598" s="11" t="s">
        <v>17</v>
      </c>
      <c r="B598" s="11" t="s">
        <v>18</v>
      </c>
      <c r="C598" s="11" t="s">
        <v>1991</v>
      </c>
      <c r="D598" s="11" t="s">
        <v>1992</v>
      </c>
      <c r="E598" s="11" t="s">
        <v>32</v>
      </c>
      <c r="F598" s="12">
        <v>1022439717</v>
      </c>
      <c r="G598" s="13" t="s">
        <v>1993</v>
      </c>
      <c r="H598" s="13" t="s">
        <v>53</v>
      </c>
      <c r="I598" s="14">
        <f t="shared" si="10"/>
        <v>17035920</v>
      </c>
      <c r="J598" s="14">
        <v>11357280</v>
      </c>
      <c r="K598" s="12">
        <v>5678640</v>
      </c>
      <c r="L598" s="12"/>
      <c r="M598" s="15">
        <v>44956</v>
      </c>
      <c r="N598" s="15">
        <v>45150</v>
      </c>
      <c r="O598" s="13" t="s">
        <v>144</v>
      </c>
      <c r="P598" s="13" t="s">
        <v>145</v>
      </c>
      <c r="Q598" s="13" t="s">
        <v>272</v>
      </c>
    </row>
    <row r="599" spans="1:17" s="2" customFormat="1" ht="105" x14ac:dyDescent="0.25">
      <c r="A599" s="11" t="s">
        <v>17</v>
      </c>
      <c r="B599" s="11" t="s">
        <v>18</v>
      </c>
      <c r="C599" s="11" t="s">
        <v>1994</v>
      </c>
      <c r="D599" s="11" t="s">
        <v>1995</v>
      </c>
      <c r="E599" s="11" t="s">
        <v>32</v>
      </c>
      <c r="F599" s="12">
        <v>1005486463</v>
      </c>
      <c r="G599" s="13" t="s">
        <v>1996</v>
      </c>
      <c r="H599" s="13" t="s">
        <v>211</v>
      </c>
      <c r="I599" s="14">
        <f t="shared" si="10"/>
        <v>13507560</v>
      </c>
      <c r="J599" s="14">
        <v>9005040</v>
      </c>
      <c r="K599" s="14">
        <v>4502520</v>
      </c>
      <c r="L599" s="14"/>
      <c r="M599" s="15">
        <v>44956</v>
      </c>
      <c r="N599" s="15">
        <v>45136</v>
      </c>
      <c r="O599" s="13" t="s">
        <v>144</v>
      </c>
      <c r="P599" s="13" t="s">
        <v>145</v>
      </c>
      <c r="Q599" s="13" t="s">
        <v>272</v>
      </c>
    </row>
    <row r="600" spans="1:17" s="2" customFormat="1" ht="195" x14ac:dyDescent="0.25">
      <c r="A600" s="11" t="s">
        <v>17</v>
      </c>
      <c r="B600" s="11" t="s">
        <v>18</v>
      </c>
      <c r="C600" s="11" t="s">
        <v>1997</v>
      </c>
      <c r="D600" s="11" t="s">
        <v>1998</v>
      </c>
      <c r="E600" s="11" t="s">
        <v>32</v>
      </c>
      <c r="F600" s="12">
        <v>15383364</v>
      </c>
      <c r="G600" s="13" t="s">
        <v>1999</v>
      </c>
      <c r="H600" s="13" t="s">
        <v>211</v>
      </c>
      <c r="I600" s="14">
        <f t="shared" si="10"/>
        <v>25889490</v>
      </c>
      <c r="J600" s="14">
        <v>25889490</v>
      </c>
      <c r="K600" s="11"/>
      <c r="L600" s="11"/>
      <c r="M600" s="15">
        <v>44963</v>
      </c>
      <c r="N600" s="15">
        <v>45291</v>
      </c>
      <c r="O600" s="13" t="s">
        <v>2000</v>
      </c>
      <c r="P600" s="13" t="s">
        <v>145</v>
      </c>
      <c r="Q600" s="13" t="s">
        <v>2001</v>
      </c>
    </row>
    <row r="601" spans="1:17" s="2" customFormat="1" ht="180" x14ac:dyDescent="0.25">
      <c r="A601" s="11" t="s">
        <v>17</v>
      </c>
      <c r="B601" s="11" t="s">
        <v>18</v>
      </c>
      <c r="C601" s="11" t="s">
        <v>2002</v>
      </c>
      <c r="D601" s="11" t="s">
        <v>2003</v>
      </c>
      <c r="E601" s="11" t="s">
        <v>32</v>
      </c>
      <c r="F601" s="12">
        <v>15207278</v>
      </c>
      <c r="G601" s="13" t="s">
        <v>2004</v>
      </c>
      <c r="H601" s="13" t="s">
        <v>211</v>
      </c>
      <c r="I601" s="14">
        <f t="shared" si="10"/>
        <v>25889490</v>
      </c>
      <c r="J601" s="14">
        <v>25889490</v>
      </c>
      <c r="K601" s="11"/>
      <c r="L601" s="11"/>
      <c r="M601" s="15">
        <v>44964</v>
      </c>
      <c r="N601" s="15">
        <v>45290</v>
      </c>
      <c r="O601" s="13" t="s">
        <v>2005</v>
      </c>
      <c r="P601" s="13" t="s">
        <v>145</v>
      </c>
      <c r="Q601" s="13" t="s">
        <v>2006</v>
      </c>
    </row>
    <row r="602" spans="1:17" s="2" customFormat="1" ht="150" x14ac:dyDescent="0.25">
      <c r="A602" s="11" t="s">
        <v>17</v>
      </c>
      <c r="B602" s="11" t="s">
        <v>18</v>
      </c>
      <c r="C602" s="11" t="s">
        <v>2007</v>
      </c>
      <c r="D602" s="11" t="s">
        <v>2008</v>
      </c>
      <c r="E602" s="11" t="s">
        <v>32</v>
      </c>
      <c r="F602" s="12">
        <v>49782046</v>
      </c>
      <c r="G602" s="13" t="s">
        <v>670</v>
      </c>
      <c r="H602" s="13" t="s">
        <v>23</v>
      </c>
      <c r="I602" s="14">
        <f t="shared" si="10"/>
        <v>38132640</v>
      </c>
      <c r="J602" s="14">
        <v>25421760</v>
      </c>
      <c r="K602" s="12">
        <v>12710880</v>
      </c>
      <c r="L602" s="12"/>
      <c r="M602" s="15">
        <v>44972</v>
      </c>
      <c r="N602" s="15">
        <v>45152</v>
      </c>
      <c r="O602" s="13" t="s">
        <v>2009</v>
      </c>
      <c r="P602" s="13" t="s">
        <v>646</v>
      </c>
      <c r="Q602" s="13" t="s">
        <v>272</v>
      </c>
    </row>
    <row r="603" spans="1:17" s="2" customFormat="1" ht="180" x14ac:dyDescent="0.25">
      <c r="A603" s="11" t="s">
        <v>17</v>
      </c>
      <c r="B603" s="11" t="s">
        <v>18</v>
      </c>
      <c r="C603" s="11" t="s">
        <v>2010</v>
      </c>
      <c r="D603" s="11" t="s">
        <v>2011</v>
      </c>
      <c r="E603" s="11" t="s">
        <v>32</v>
      </c>
      <c r="F603" s="12">
        <v>1140880129</v>
      </c>
      <c r="G603" s="13" t="s">
        <v>2012</v>
      </c>
      <c r="H603" s="13" t="s">
        <v>211</v>
      </c>
      <c r="I603" s="14">
        <f t="shared" si="10"/>
        <v>25889490</v>
      </c>
      <c r="J603" s="14">
        <v>25889490</v>
      </c>
      <c r="K603" s="11"/>
      <c r="L603" s="11"/>
      <c r="M603" s="15">
        <v>44963</v>
      </c>
      <c r="N603" s="15">
        <v>45291</v>
      </c>
      <c r="O603" s="13" t="s">
        <v>2013</v>
      </c>
      <c r="P603" s="13" t="s">
        <v>145</v>
      </c>
      <c r="Q603" s="13" t="s">
        <v>2014</v>
      </c>
    </row>
    <row r="604" spans="1:17" s="2" customFormat="1" ht="180" x14ac:dyDescent="0.25">
      <c r="A604" s="11" t="s">
        <v>17</v>
      </c>
      <c r="B604" s="11" t="s">
        <v>18</v>
      </c>
      <c r="C604" s="11" t="s">
        <v>2015</v>
      </c>
      <c r="D604" s="11" t="s">
        <v>2016</v>
      </c>
      <c r="E604" s="11" t="s">
        <v>32</v>
      </c>
      <c r="F604" s="12">
        <v>74241809</v>
      </c>
      <c r="G604" s="13" t="s">
        <v>2017</v>
      </c>
      <c r="H604" s="13" t="s">
        <v>211</v>
      </c>
      <c r="I604" s="14">
        <f t="shared" si="10"/>
        <v>25889490</v>
      </c>
      <c r="J604" s="14">
        <v>25889490</v>
      </c>
      <c r="K604" s="11"/>
      <c r="L604" s="11"/>
      <c r="M604" s="15">
        <v>44959</v>
      </c>
      <c r="N604" s="15">
        <v>45291</v>
      </c>
      <c r="O604" s="13" t="s">
        <v>2018</v>
      </c>
      <c r="P604" s="13" t="s">
        <v>145</v>
      </c>
      <c r="Q604" s="13" t="s">
        <v>2019</v>
      </c>
    </row>
    <row r="605" spans="1:17" s="2" customFormat="1" ht="195" x14ac:dyDescent="0.25">
      <c r="A605" s="11" t="s">
        <v>17</v>
      </c>
      <c r="B605" s="11" t="s">
        <v>18</v>
      </c>
      <c r="C605" s="11" t="s">
        <v>2020</v>
      </c>
      <c r="D605" s="11" t="s">
        <v>2021</v>
      </c>
      <c r="E605" s="11" t="s">
        <v>32</v>
      </c>
      <c r="F605" s="12">
        <v>22735054</v>
      </c>
      <c r="G605" s="13" t="s">
        <v>2022</v>
      </c>
      <c r="H605" s="13" t="s">
        <v>211</v>
      </c>
      <c r="I605" s="14">
        <f t="shared" si="10"/>
        <v>25889490</v>
      </c>
      <c r="J605" s="14">
        <v>25889490</v>
      </c>
      <c r="K605" s="11"/>
      <c r="L605" s="11"/>
      <c r="M605" s="15">
        <v>44970</v>
      </c>
      <c r="N605" s="15">
        <v>45291</v>
      </c>
      <c r="O605" s="13" t="s">
        <v>2023</v>
      </c>
      <c r="P605" s="13" t="s">
        <v>145</v>
      </c>
      <c r="Q605" s="13" t="s">
        <v>2024</v>
      </c>
    </row>
    <row r="606" spans="1:17" s="2" customFormat="1" ht="180" x14ac:dyDescent="0.25">
      <c r="A606" s="11" t="s">
        <v>17</v>
      </c>
      <c r="B606" s="11" t="s">
        <v>18</v>
      </c>
      <c r="C606" s="11" t="s">
        <v>2025</v>
      </c>
      <c r="D606" s="11" t="s">
        <v>2026</v>
      </c>
      <c r="E606" s="11" t="s">
        <v>32</v>
      </c>
      <c r="F606" s="12">
        <v>1006679614</v>
      </c>
      <c r="G606" s="13" t="s">
        <v>2027</v>
      </c>
      <c r="H606" s="13" t="s">
        <v>211</v>
      </c>
      <c r="I606" s="14">
        <f t="shared" si="10"/>
        <v>25889490</v>
      </c>
      <c r="J606" s="14">
        <v>25889490</v>
      </c>
      <c r="K606" s="11"/>
      <c r="L606" s="11"/>
      <c r="M606" s="15">
        <v>44959</v>
      </c>
      <c r="N606" s="15">
        <v>45291</v>
      </c>
      <c r="O606" s="13" t="s">
        <v>2028</v>
      </c>
      <c r="P606" s="13" t="s">
        <v>145</v>
      </c>
      <c r="Q606" s="13" t="s">
        <v>2029</v>
      </c>
    </row>
    <row r="607" spans="1:17" s="2" customFormat="1" ht="180" x14ac:dyDescent="0.25">
      <c r="A607" s="11" t="s">
        <v>17</v>
      </c>
      <c r="B607" s="11" t="s">
        <v>18</v>
      </c>
      <c r="C607" s="11" t="s">
        <v>2030</v>
      </c>
      <c r="D607" s="11" t="s">
        <v>2031</v>
      </c>
      <c r="E607" s="11" t="s">
        <v>32</v>
      </c>
      <c r="F607" s="12">
        <v>1050920388</v>
      </c>
      <c r="G607" s="13" t="s">
        <v>2032</v>
      </c>
      <c r="H607" s="13" t="s">
        <v>211</v>
      </c>
      <c r="I607" s="14">
        <f t="shared" si="10"/>
        <v>25889490</v>
      </c>
      <c r="J607" s="14">
        <v>25889490</v>
      </c>
      <c r="K607" s="11"/>
      <c r="L607" s="11"/>
      <c r="M607" s="15">
        <v>44960</v>
      </c>
      <c r="N607" s="15">
        <v>45291</v>
      </c>
      <c r="O607" s="13" t="s">
        <v>2033</v>
      </c>
      <c r="P607" s="13" t="s">
        <v>145</v>
      </c>
      <c r="Q607" s="13" t="s">
        <v>2034</v>
      </c>
    </row>
    <row r="608" spans="1:17" s="2" customFormat="1" ht="180" x14ac:dyDescent="0.25">
      <c r="A608" s="11" t="s">
        <v>17</v>
      </c>
      <c r="B608" s="11" t="s">
        <v>18</v>
      </c>
      <c r="C608" s="11" t="s">
        <v>2035</v>
      </c>
      <c r="D608" s="11" t="s">
        <v>2036</v>
      </c>
      <c r="E608" s="11" t="s">
        <v>32</v>
      </c>
      <c r="F608" s="12">
        <v>72330206</v>
      </c>
      <c r="G608" s="13" t="s">
        <v>2037</v>
      </c>
      <c r="H608" s="13" t="s">
        <v>72</v>
      </c>
      <c r="I608" s="14">
        <f t="shared" si="10"/>
        <v>24661584</v>
      </c>
      <c r="J608" s="14">
        <v>16441056</v>
      </c>
      <c r="K608" s="12">
        <v>8220528</v>
      </c>
      <c r="L608" s="12"/>
      <c r="M608" s="15">
        <v>44967</v>
      </c>
      <c r="N608" s="15">
        <v>45147</v>
      </c>
      <c r="O608" s="13" t="s">
        <v>2033</v>
      </c>
      <c r="P608" s="13" t="s">
        <v>145</v>
      </c>
      <c r="Q608" s="13" t="s">
        <v>2034</v>
      </c>
    </row>
    <row r="609" spans="1:17" s="2" customFormat="1" ht="180" x14ac:dyDescent="0.25">
      <c r="A609" s="11" t="s">
        <v>17</v>
      </c>
      <c r="B609" s="11" t="s">
        <v>18</v>
      </c>
      <c r="C609" s="11" t="s">
        <v>2038</v>
      </c>
      <c r="D609" s="11" t="s">
        <v>2039</v>
      </c>
      <c r="E609" s="11" t="s">
        <v>32</v>
      </c>
      <c r="F609" s="12">
        <v>1100401561</v>
      </c>
      <c r="G609" s="13" t="s">
        <v>2040</v>
      </c>
      <c r="H609" s="13" t="s">
        <v>211</v>
      </c>
      <c r="I609" s="14">
        <f t="shared" si="10"/>
        <v>25889490</v>
      </c>
      <c r="J609" s="14">
        <v>25889490</v>
      </c>
      <c r="K609" s="11"/>
      <c r="L609" s="11"/>
      <c r="M609" s="15">
        <v>44963</v>
      </c>
      <c r="N609" s="15">
        <v>45291</v>
      </c>
      <c r="O609" s="13" t="s">
        <v>2041</v>
      </c>
      <c r="P609" s="13" t="s">
        <v>145</v>
      </c>
      <c r="Q609" s="13" t="s">
        <v>2042</v>
      </c>
    </row>
    <row r="610" spans="1:17" s="2" customFormat="1" ht="180" x14ac:dyDescent="0.25">
      <c r="A610" s="11" t="s">
        <v>17</v>
      </c>
      <c r="B610" s="11" t="s">
        <v>18</v>
      </c>
      <c r="C610" s="11" t="s">
        <v>2043</v>
      </c>
      <c r="D610" s="11" t="s">
        <v>2044</v>
      </c>
      <c r="E610" s="11" t="s">
        <v>32</v>
      </c>
      <c r="F610" s="12">
        <v>1053608882</v>
      </c>
      <c r="G610" s="13" t="s">
        <v>2045</v>
      </c>
      <c r="H610" s="13" t="s">
        <v>211</v>
      </c>
      <c r="I610" s="14">
        <f t="shared" si="10"/>
        <v>25889490</v>
      </c>
      <c r="J610" s="14">
        <v>25889490</v>
      </c>
      <c r="K610" s="11"/>
      <c r="L610" s="11"/>
      <c r="M610" s="15">
        <v>44964</v>
      </c>
      <c r="N610" s="15">
        <v>45291</v>
      </c>
      <c r="O610" s="13" t="s">
        <v>591</v>
      </c>
      <c r="P610" s="13" t="s">
        <v>145</v>
      </c>
      <c r="Q610" s="13" t="s">
        <v>592</v>
      </c>
    </row>
    <row r="611" spans="1:17" s="2" customFormat="1" ht="270" x14ac:dyDescent="0.25">
      <c r="A611" s="11" t="s">
        <v>17</v>
      </c>
      <c r="B611" s="11" t="s">
        <v>18</v>
      </c>
      <c r="C611" s="11" t="s">
        <v>2046</v>
      </c>
      <c r="D611" s="11" t="s">
        <v>2047</v>
      </c>
      <c r="E611" s="11" t="s">
        <v>32</v>
      </c>
      <c r="F611" s="12">
        <v>1016079486</v>
      </c>
      <c r="G611" s="13" t="s">
        <v>2048</v>
      </c>
      <c r="H611" s="13" t="s">
        <v>23</v>
      </c>
      <c r="I611" s="14">
        <f t="shared" si="10"/>
        <v>6355440</v>
      </c>
      <c r="J611" s="14">
        <v>6355440</v>
      </c>
      <c r="K611" s="11"/>
      <c r="L611" s="11"/>
      <c r="M611" s="15">
        <v>44953</v>
      </c>
      <c r="N611" s="15">
        <v>45216</v>
      </c>
      <c r="O611" s="13" t="s">
        <v>2049</v>
      </c>
      <c r="P611" s="13" t="s">
        <v>1098</v>
      </c>
      <c r="Q611" s="13" t="s">
        <v>272</v>
      </c>
    </row>
    <row r="612" spans="1:17" s="2" customFormat="1" ht="165" x14ac:dyDescent="0.25">
      <c r="A612" s="11" t="s">
        <v>17</v>
      </c>
      <c r="B612" s="11" t="s">
        <v>18</v>
      </c>
      <c r="C612" s="11" t="s">
        <v>2050</v>
      </c>
      <c r="D612" s="11" t="s">
        <v>2051</v>
      </c>
      <c r="E612" s="11" t="s">
        <v>32</v>
      </c>
      <c r="F612" s="12">
        <v>16799718</v>
      </c>
      <c r="G612" s="13" t="s">
        <v>2052</v>
      </c>
      <c r="H612" s="13" t="s">
        <v>45</v>
      </c>
      <c r="I612" s="14">
        <f t="shared" si="10"/>
        <v>53048502</v>
      </c>
      <c r="J612" s="14">
        <v>35365668</v>
      </c>
      <c r="K612" s="12">
        <v>17682834</v>
      </c>
      <c r="L612" s="12"/>
      <c r="M612" s="15">
        <v>44964</v>
      </c>
      <c r="N612" s="15">
        <v>45144</v>
      </c>
      <c r="O612" s="13" t="s">
        <v>2053</v>
      </c>
      <c r="P612" s="13" t="s">
        <v>74</v>
      </c>
      <c r="Q612" s="13" t="s">
        <v>1437</v>
      </c>
    </row>
    <row r="613" spans="1:17" s="2" customFormat="1" ht="210" x14ac:dyDescent="0.25">
      <c r="A613" s="11" t="s">
        <v>17</v>
      </c>
      <c r="B613" s="11" t="s">
        <v>18</v>
      </c>
      <c r="C613" s="11" t="s">
        <v>2054</v>
      </c>
      <c r="D613" s="11" t="s">
        <v>2055</v>
      </c>
      <c r="E613" s="11" t="s">
        <v>32</v>
      </c>
      <c r="F613" s="12">
        <v>46374170</v>
      </c>
      <c r="G613" s="13" t="s">
        <v>2056</v>
      </c>
      <c r="H613" s="13" t="s">
        <v>106</v>
      </c>
      <c r="I613" s="14">
        <f t="shared" si="10"/>
        <v>31898880</v>
      </c>
      <c r="J613" s="14">
        <v>21265920</v>
      </c>
      <c r="K613" s="12">
        <v>10632960</v>
      </c>
      <c r="L613" s="12"/>
      <c r="M613" s="15">
        <v>44958</v>
      </c>
      <c r="N613" s="15">
        <v>45138</v>
      </c>
      <c r="O613" s="13" t="s">
        <v>107</v>
      </c>
      <c r="P613" s="13" t="s">
        <v>74</v>
      </c>
      <c r="Q613" s="13" t="s">
        <v>272</v>
      </c>
    </row>
    <row r="614" spans="1:17" s="2" customFormat="1" ht="225" x14ac:dyDescent="0.25">
      <c r="A614" s="11" t="s">
        <v>17</v>
      </c>
      <c r="B614" s="11" t="s">
        <v>18</v>
      </c>
      <c r="C614" s="11" t="s">
        <v>2057</v>
      </c>
      <c r="D614" s="11" t="s">
        <v>2058</v>
      </c>
      <c r="E614" s="11" t="s">
        <v>32</v>
      </c>
      <c r="F614" s="12">
        <v>51618646</v>
      </c>
      <c r="G614" s="13" t="s">
        <v>2059</v>
      </c>
      <c r="H614" s="13" t="s">
        <v>72</v>
      </c>
      <c r="I614" s="14">
        <f t="shared" ref="I614:I645" si="11">+J614+K614</f>
        <v>24661584</v>
      </c>
      <c r="J614" s="14">
        <v>16441056</v>
      </c>
      <c r="K614" s="14">
        <v>8220528</v>
      </c>
      <c r="L614" s="14"/>
      <c r="M614" s="15">
        <v>44958</v>
      </c>
      <c r="N614" s="15">
        <v>45138</v>
      </c>
      <c r="O614" s="13" t="s">
        <v>2060</v>
      </c>
      <c r="P614" s="13" t="s">
        <v>74</v>
      </c>
      <c r="Q614" s="13" t="s">
        <v>272</v>
      </c>
    </row>
    <row r="615" spans="1:17" s="2" customFormat="1" ht="150" x14ac:dyDescent="0.25">
      <c r="A615" s="11" t="s">
        <v>17</v>
      </c>
      <c r="B615" s="11" t="s">
        <v>18</v>
      </c>
      <c r="C615" s="11" t="s">
        <v>2061</v>
      </c>
      <c r="D615" s="11" t="s">
        <v>2062</v>
      </c>
      <c r="E615" s="11" t="s">
        <v>32</v>
      </c>
      <c r="F615" s="12">
        <v>80826285</v>
      </c>
      <c r="G615" s="13" t="s">
        <v>2063</v>
      </c>
      <c r="H615" s="13" t="s">
        <v>53</v>
      </c>
      <c r="I615" s="14">
        <f t="shared" si="11"/>
        <v>31232250</v>
      </c>
      <c r="J615" s="14">
        <v>31232250</v>
      </c>
      <c r="K615" s="11"/>
      <c r="L615" s="11"/>
      <c r="M615" s="15">
        <v>44958</v>
      </c>
      <c r="N615" s="15">
        <v>45291</v>
      </c>
      <c r="O615" s="13" t="s">
        <v>1445</v>
      </c>
      <c r="P615" s="13" t="s">
        <v>74</v>
      </c>
      <c r="Q615" s="13" t="s">
        <v>2064</v>
      </c>
    </row>
    <row r="616" spans="1:17" s="2" customFormat="1" ht="165" x14ac:dyDescent="0.25">
      <c r="A616" s="11" t="s">
        <v>17</v>
      </c>
      <c r="B616" s="11" t="s">
        <v>18</v>
      </c>
      <c r="C616" s="11" t="s">
        <v>2065</v>
      </c>
      <c r="D616" s="11" t="s">
        <v>2066</v>
      </c>
      <c r="E616" s="11" t="s">
        <v>32</v>
      </c>
      <c r="F616" s="12">
        <v>1082890010</v>
      </c>
      <c r="G616" s="13" t="s">
        <v>2067</v>
      </c>
      <c r="H616" s="13" t="s">
        <v>72</v>
      </c>
      <c r="I616" s="14">
        <f t="shared" si="11"/>
        <v>45212904</v>
      </c>
      <c r="J616" s="14">
        <v>45212904</v>
      </c>
      <c r="K616" s="11"/>
      <c r="L616" s="11"/>
      <c r="M616" s="15">
        <v>44960</v>
      </c>
      <c r="N616" s="15">
        <v>45291</v>
      </c>
      <c r="O616" s="13" t="s">
        <v>1445</v>
      </c>
      <c r="P616" s="13" t="s">
        <v>74</v>
      </c>
      <c r="Q616" s="13" t="s">
        <v>272</v>
      </c>
    </row>
    <row r="617" spans="1:17" s="2" customFormat="1" ht="90" x14ac:dyDescent="0.25">
      <c r="A617" s="11" t="s">
        <v>17</v>
      </c>
      <c r="B617" s="11" t="s">
        <v>2068</v>
      </c>
      <c r="C617" s="11" t="s">
        <v>2069</v>
      </c>
      <c r="D617" s="11" t="s">
        <v>2070</v>
      </c>
      <c r="E617" s="11" t="s">
        <v>2071</v>
      </c>
      <c r="F617" s="12" t="s">
        <v>2072</v>
      </c>
      <c r="G617" s="13" t="s">
        <v>2073</v>
      </c>
      <c r="H617" s="13" t="s">
        <v>2074</v>
      </c>
      <c r="I617" s="14">
        <f t="shared" si="11"/>
        <v>111200000</v>
      </c>
      <c r="J617" s="14">
        <v>111200000</v>
      </c>
      <c r="K617" s="11"/>
      <c r="L617" s="11"/>
      <c r="M617" s="15">
        <v>44974</v>
      </c>
      <c r="N617" s="15">
        <v>45291</v>
      </c>
      <c r="O617" s="13" t="s">
        <v>127</v>
      </c>
      <c r="P617" s="13" t="s">
        <v>128</v>
      </c>
      <c r="Q617" s="13" t="s">
        <v>2075</v>
      </c>
    </row>
    <row r="618" spans="1:17" s="2" customFormat="1" ht="180" x14ac:dyDescent="0.25">
      <c r="A618" s="11" t="s">
        <v>17</v>
      </c>
      <c r="B618" s="11" t="s">
        <v>18</v>
      </c>
      <c r="C618" s="11" t="s">
        <v>2076</v>
      </c>
      <c r="D618" s="11" t="s">
        <v>2077</v>
      </c>
      <c r="E618" s="11" t="s">
        <v>32</v>
      </c>
      <c r="F618" s="12">
        <v>1122651534</v>
      </c>
      <c r="G618" s="13" t="s">
        <v>2078</v>
      </c>
      <c r="H618" s="13" t="s">
        <v>211</v>
      </c>
      <c r="I618" s="14">
        <f t="shared" si="11"/>
        <v>25889490</v>
      </c>
      <c r="J618" s="14">
        <v>25889490</v>
      </c>
      <c r="K618" s="11"/>
      <c r="L618" s="11"/>
      <c r="M618" s="15">
        <v>44959</v>
      </c>
      <c r="N618" s="15">
        <v>45291</v>
      </c>
      <c r="O618" s="13" t="s">
        <v>2079</v>
      </c>
      <c r="P618" s="13" t="s">
        <v>145</v>
      </c>
      <c r="Q618" s="13" t="s">
        <v>2080</v>
      </c>
    </row>
    <row r="619" spans="1:17" s="2" customFormat="1" ht="180" x14ac:dyDescent="0.25">
      <c r="A619" s="11" t="s">
        <v>17</v>
      </c>
      <c r="B619" s="11" t="s">
        <v>18</v>
      </c>
      <c r="C619" s="11" t="s">
        <v>2081</v>
      </c>
      <c r="D619" s="11" t="s">
        <v>2082</v>
      </c>
      <c r="E619" s="11" t="s">
        <v>32</v>
      </c>
      <c r="F619" s="12">
        <v>2688483</v>
      </c>
      <c r="G619" s="13" t="s">
        <v>2083</v>
      </c>
      <c r="H619" s="13" t="s">
        <v>72</v>
      </c>
      <c r="I619" s="14">
        <f t="shared" si="11"/>
        <v>24661584</v>
      </c>
      <c r="J619" s="14">
        <v>16441056</v>
      </c>
      <c r="K619" s="14">
        <v>8220528</v>
      </c>
      <c r="L619" s="14"/>
      <c r="M619" s="15">
        <v>44958</v>
      </c>
      <c r="N619" s="15">
        <v>45138</v>
      </c>
      <c r="O619" s="13" t="s">
        <v>312</v>
      </c>
      <c r="P619" s="13" t="s">
        <v>145</v>
      </c>
      <c r="Q619" s="13" t="s">
        <v>313</v>
      </c>
    </row>
    <row r="620" spans="1:17" s="2" customFormat="1" ht="180" x14ac:dyDescent="0.25">
      <c r="A620" s="11" t="s">
        <v>17</v>
      </c>
      <c r="B620" s="11" t="s">
        <v>18</v>
      </c>
      <c r="C620" s="11" t="s">
        <v>2084</v>
      </c>
      <c r="D620" s="11" t="s">
        <v>2085</v>
      </c>
      <c r="E620" s="11" t="s">
        <v>32</v>
      </c>
      <c r="F620" s="12">
        <v>38569837</v>
      </c>
      <c r="G620" s="13" t="s">
        <v>2086</v>
      </c>
      <c r="H620" s="13" t="s">
        <v>72</v>
      </c>
      <c r="I620" s="14">
        <f t="shared" si="11"/>
        <v>24661584</v>
      </c>
      <c r="J620" s="14">
        <v>16441056</v>
      </c>
      <c r="K620" s="12">
        <v>8220528</v>
      </c>
      <c r="L620" s="12"/>
      <c r="M620" s="15">
        <v>44960</v>
      </c>
      <c r="N620" s="15">
        <v>45140</v>
      </c>
      <c r="O620" s="13" t="s">
        <v>312</v>
      </c>
      <c r="P620" s="13" t="s">
        <v>145</v>
      </c>
      <c r="Q620" s="13" t="s">
        <v>313</v>
      </c>
    </row>
    <row r="621" spans="1:17" s="2" customFormat="1" ht="210" x14ac:dyDescent="0.25">
      <c r="A621" s="11" t="s">
        <v>17</v>
      </c>
      <c r="B621" s="11" t="s">
        <v>18</v>
      </c>
      <c r="C621" s="11" t="s">
        <v>2087</v>
      </c>
      <c r="D621" s="11" t="s">
        <v>2088</v>
      </c>
      <c r="E621" s="11" t="s">
        <v>32</v>
      </c>
      <c r="F621" s="12">
        <v>1107069037</v>
      </c>
      <c r="G621" s="13" t="s">
        <v>2089</v>
      </c>
      <c r="H621" s="13" t="s">
        <v>465</v>
      </c>
      <c r="I621" s="14">
        <f t="shared" si="11"/>
        <v>27810432</v>
      </c>
      <c r="J621" s="14">
        <v>18540288</v>
      </c>
      <c r="K621" s="12">
        <v>9270144</v>
      </c>
      <c r="L621" s="12"/>
      <c r="M621" s="15">
        <v>44966</v>
      </c>
      <c r="N621" s="15">
        <v>45146</v>
      </c>
      <c r="O621" s="13" t="s">
        <v>312</v>
      </c>
      <c r="P621" s="13" t="s">
        <v>145</v>
      </c>
      <c r="Q621" s="13" t="s">
        <v>313</v>
      </c>
    </row>
    <row r="622" spans="1:17" s="2" customFormat="1" ht="210" x14ac:dyDescent="0.25">
      <c r="A622" s="11" t="s">
        <v>17</v>
      </c>
      <c r="B622" s="11" t="s">
        <v>18</v>
      </c>
      <c r="C622" s="11" t="s">
        <v>2090</v>
      </c>
      <c r="D622" s="11" t="s">
        <v>2091</v>
      </c>
      <c r="E622" s="11" t="s">
        <v>32</v>
      </c>
      <c r="F622" s="12">
        <v>34531667</v>
      </c>
      <c r="G622" s="13" t="s">
        <v>2089</v>
      </c>
      <c r="H622" s="13" t="s">
        <v>465</v>
      </c>
      <c r="I622" s="14">
        <f t="shared" si="11"/>
        <v>27810432</v>
      </c>
      <c r="J622" s="14">
        <v>18540288</v>
      </c>
      <c r="K622" s="12">
        <v>9270144</v>
      </c>
      <c r="L622" s="12"/>
      <c r="M622" s="15">
        <v>44977</v>
      </c>
      <c r="N622" s="15">
        <v>45157</v>
      </c>
      <c r="O622" s="13" t="s">
        <v>312</v>
      </c>
      <c r="P622" s="13" t="s">
        <v>145</v>
      </c>
      <c r="Q622" s="13" t="s">
        <v>313</v>
      </c>
    </row>
    <row r="623" spans="1:17" s="2" customFormat="1" ht="225" x14ac:dyDescent="0.25">
      <c r="A623" s="11" t="s">
        <v>17</v>
      </c>
      <c r="B623" s="11" t="s">
        <v>18</v>
      </c>
      <c r="C623" s="11" t="s">
        <v>2092</v>
      </c>
      <c r="D623" s="11" t="s">
        <v>2093</v>
      </c>
      <c r="E623" s="11" t="s">
        <v>32</v>
      </c>
      <c r="F623" s="12">
        <v>1117539912</v>
      </c>
      <c r="G623" s="13" t="s">
        <v>2094</v>
      </c>
      <c r="H623" s="13" t="s">
        <v>53</v>
      </c>
      <c r="I623" s="14">
        <f t="shared" si="11"/>
        <v>17035920</v>
      </c>
      <c r="J623" s="14">
        <v>17035920</v>
      </c>
      <c r="K623" s="11"/>
      <c r="L623" s="11"/>
      <c r="M623" s="15">
        <v>44963</v>
      </c>
      <c r="N623" s="15">
        <v>45143</v>
      </c>
      <c r="O623" s="13" t="s">
        <v>1482</v>
      </c>
      <c r="P623" s="13" t="s">
        <v>1242</v>
      </c>
      <c r="Q623" s="13" t="s">
        <v>2095</v>
      </c>
    </row>
    <row r="624" spans="1:17" s="2" customFormat="1" ht="255" x14ac:dyDescent="0.25">
      <c r="A624" s="11" t="s">
        <v>17</v>
      </c>
      <c r="B624" s="11" t="s">
        <v>18</v>
      </c>
      <c r="C624" s="11" t="s">
        <v>2096</v>
      </c>
      <c r="D624" s="11" t="s">
        <v>2097</v>
      </c>
      <c r="E624" s="11" t="s">
        <v>32</v>
      </c>
      <c r="F624" s="12">
        <v>79847941</v>
      </c>
      <c r="G624" s="13" t="s">
        <v>2098</v>
      </c>
      <c r="H624" s="13" t="s">
        <v>53</v>
      </c>
      <c r="I624" s="14">
        <f t="shared" si="11"/>
        <v>32652180</v>
      </c>
      <c r="J624" s="14">
        <v>32652180</v>
      </c>
      <c r="K624" s="11"/>
      <c r="L624" s="11"/>
      <c r="M624" s="15">
        <v>44966</v>
      </c>
      <c r="N624" s="15">
        <v>45291</v>
      </c>
      <c r="O624" s="13" t="s">
        <v>1482</v>
      </c>
      <c r="P624" s="13" t="s">
        <v>1242</v>
      </c>
      <c r="Q624" s="13" t="s">
        <v>1243</v>
      </c>
    </row>
    <row r="625" spans="1:17" s="2" customFormat="1" ht="165" x14ac:dyDescent="0.25">
      <c r="A625" s="11" t="s">
        <v>17</v>
      </c>
      <c r="B625" s="11" t="s">
        <v>18</v>
      </c>
      <c r="C625" s="11" t="s">
        <v>2099</v>
      </c>
      <c r="D625" s="11" t="s">
        <v>2100</v>
      </c>
      <c r="E625" s="11" t="s">
        <v>32</v>
      </c>
      <c r="F625" s="12">
        <v>1003049681</v>
      </c>
      <c r="G625" s="13" t="s">
        <v>2101</v>
      </c>
      <c r="H625" s="13" t="s">
        <v>465</v>
      </c>
      <c r="I625" s="14">
        <f t="shared" si="11"/>
        <v>53303328</v>
      </c>
      <c r="J625" s="14">
        <v>53303328</v>
      </c>
      <c r="K625" s="11"/>
      <c r="L625" s="11"/>
      <c r="M625" s="15">
        <v>44960</v>
      </c>
      <c r="N625" s="15">
        <v>45291</v>
      </c>
      <c r="O625" s="13" t="s">
        <v>1482</v>
      </c>
      <c r="P625" s="13" t="s">
        <v>1242</v>
      </c>
      <c r="Q625" s="13" t="s">
        <v>1243</v>
      </c>
    </row>
    <row r="626" spans="1:17" s="2" customFormat="1" ht="165" x14ac:dyDescent="0.25">
      <c r="A626" s="11" t="s">
        <v>17</v>
      </c>
      <c r="B626" s="11" t="s">
        <v>18</v>
      </c>
      <c r="C626" s="11" t="s">
        <v>2102</v>
      </c>
      <c r="D626" s="11" t="s">
        <v>2103</v>
      </c>
      <c r="E626" s="11" t="s">
        <v>32</v>
      </c>
      <c r="F626" s="12">
        <v>1065613445</v>
      </c>
      <c r="G626" s="13" t="s">
        <v>2104</v>
      </c>
      <c r="H626" s="13" t="s">
        <v>23</v>
      </c>
      <c r="I626" s="14">
        <f t="shared" si="11"/>
        <v>38132640</v>
      </c>
      <c r="J626" s="14">
        <v>38132640</v>
      </c>
      <c r="K626" s="11"/>
      <c r="L626" s="11"/>
      <c r="M626" s="15">
        <v>44959</v>
      </c>
      <c r="N626" s="15">
        <v>45139</v>
      </c>
      <c r="O626" s="13" t="s">
        <v>1363</v>
      </c>
      <c r="P626" s="13" t="s">
        <v>1242</v>
      </c>
      <c r="Q626" s="13" t="s">
        <v>1364</v>
      </c>
    </row>
    <row r="627" spans="1:17" s="2" customFormat="1" ht="195" x14ac:dyDescent="0.25">
      <c r="A627" s="11" t="s">
        <v>17</v>
      </c>
      <c r="B627" s="11" t="s">
        <v>18</v>
      </c>
      <c r="C627" s="11" t="s">
        <v>2105</v>
      </c>
      <c r="D627" s="11" t="s">
        <v>2106</v>
      </c>
      <c r="E627" s="11" t="s">
        <v>32</v>
      </c>
      <c r="F627" s="12">
        <v>80195019</v>
      </c>
      <c r="G627" s="13" t="s">
        <v>2107</v>
      </c>
      <c r="H627" s="13" t="s">
        <v>23</v>
      </c>
      <c r="I627" s="14">
        <f t="shared" si="11"/>
        <v>73087560</v>
      </c>
      <c r="J627" s="14">
        <v>73087560</v>
      </c>
      <c r="K627" s="11"/>
      <c r="L627" s="11"/>
      <c r="M627" s="15">
        <v>44959</v>
      </c>
      <c r="N627" s="15">
        <v>45291</v>
      </c>
      <c r="O627" s="13" t="s">
        <v>1482</v>
      </c>
      <c r="P627" s="13" t="s">
        <v>1242</v>
      </c>
      <c r="Q627" s="13" t="s">
        <v>1243</v>
      </c>
    </row>
    <row r="628" spans="1:17" s="2" customFormat="1" ht="225" x14ac:dyDescent="0.25">
      <c r="A628" s="11" t="s">
        <v>17</v>
      </c>
      <c r="B628" s="11" t="s">
        <v>18</v>
      </c>
      <c r="C628" s="11" t="s">
        <v>2108</v>
      </c>
      <c r="D628" s="11" t="s">
        <v>2109</v>
      </c>
      <c r="E628" s="11" t="s">
        <v>32</v>
      </c>
      <c r="F628" s="12">
        <v>52412422</v>
      </c>
      <c r="G628" s="13" t="s">
        <v>2110</v>
      </c>
      <c r="H628" s="13" t="s">
        <v>45</v>
      </c>
      <c r="I628" s="14">
        <f t="shared" si="11"/>
        <v>101676295</v>
      </c>
      <c r="J628" s="14">
        <v>101676295</v>
      </c>
      <c r="K628" s="11"/>
      <c r="L628" s="11"/>
      <c r="M628" s="15">
        <v>44960</v>
      </c>
      <c r="N628" s="15">
        <v>45291</v>
      </c>
      <c r="O628" s="13" t="s">
        <v>1482</v>
      </c>
      <c r="P628" s="13" t="s">
        <v>1242</v>
      </c>
      <c r="Q628" s="13" t="s">
        <v>1243</v>
      </c>
    </row>
    <row r="629" spans="1:17" s="2" customFormat="1" ht="225" x14ac:dyDescent="0.25">
      <c r="A629" s="11" t="s">
        <v>17</v>
      </c>
      <c r="B629" s="11" t="s">
        <v>18</v>
      </c>
      <c r="C629" s="11" t="s">
        <v>2111</v>
      </c>
      <c r="D629" s="11" t="s">
        <v>2112</v>
      </c>
      <c r="E629" s="11" t="s">
        <v>32</v>
      </c>
      <c r="F629" s="12">
        <v>80083034</v>
      </c>
      <c r="G629" s="13" t="s">
        <v>2094</v>
      </c>
      <c r="H629" s="13" t="s">
        <v>53</v>
      </c>
      <c r="I629" s="14">
        <f t="shared" si="11"/>
        <v>17035920</v>
      </c>
      <c r="J629" s="14">
        <v>17035920</v>
      </c>
      <c r="K629" s="11"/>
      <c r="L629" s="11"/>
      <c r="M629" s="15">
        <v>44967</v>
      </c>
      <c r="N629" s="15">
        <v>45147</v>
      </c>
      <c r="O629" s="13" t="s">
        <v>1482</v>
      </c>
      <c r="P629" s="13" t="s">
        <v>1242</v>
      </c>
      <c r="Q629" s="13" t="s">
        <v>1013</v>
      </c>
    </row>
    <row r="630" spans="1:17" s="2" customFormat="1" ht="165" x14ac:dyDescent="0.25">
      <c r="A630" s="11" t="s">
        <v>17</v>
      </c>
      <c r="B630" s="11" t="s">
        <v>18</v>
      </c>
      <c r="C630" s="11" t="s">
        <v>2113</v>
      </c>
      <c r="D630" s="11" t="s">
        <v>2114</v>
      </c>
      <c r="E630" s="11" t="s">
        <v>32</v>
      </c>
      <c r="F630" s="12">
        <v>5658784</v>
      </c>
      <c r="G630" s="13" t="s">
        <v>2115</v>
      </c>
      <c r="H630" s="13" t="s">
        <v>106</v>
      </c>
      <c r="I630" s="14">
        <f t="shared" si="11"/>
        <v>61139520</v>
      </c>
      <c r="J630" s="14">
        <v>61139520</v>
      </c>
      <c r="K630" s="11"/>
      <c r="L630" s="11"/>
      <c r="M630" s="15">
        <v>44966</v>
      </c>
      <c r="N630" s="15">
        <v>45291</v>
      </c>
      <c r="O630" s="13" t="s">
        <v>1482</v>
      </c>
      <c r="P630" s="13" t="s">
        <v>1242</v>
      </c>
      <c r="Q630" s="13" t="s">
        <v>1243</v>
      </c>
    </row>
    <row r="631" spans="1:17" s="2" customFormat="1" ht="240" x14ac:dyDescent="0.25">
      <c r="A631" s="11" t="s">
        <v>17</v>
      </c>
      <c r="B631" s="11" t="s">
        <v>18</v>
      </c>
      <c r="C631" s="11" t="s">
        <v>2116</v>
      </c>
      <c r="D631" s="11" t="s">
        <v>2117</v>
      </c>
      <c r="E631" s="11" t="s">
        <v>32</v>
      </c>
      <c r="F631" s="12">
        <v>1049608009</v>
      </c>
      <c r="G631" s="13" t="s">
        <v>2118</v>
      </c>
      <c r="H631" s="13" t="s">
        <v>115</v>
      </c>
      <c r="I631" s="14">
        <f t="shared" si="11"/>
        <v>38094624</v>
      </c>
      <c r="J631" s="14">
        <v>38094624</v>
      </c>
      <c r="K631" s="11"/>
      <c r="L631" s="11"/>
      <c r="M631" s="15">
        <v>44967</v>
      </c>
      <c r="N631" s="15">
        <v>45291</v>
      </c>
      <c r="O631" s="13" t="s">
        <v>1482</v>
      </c>
      <c r="P631" s="13" t="s">
        <v>1242</v>
      </c>
      <c r="Q631" s="13" t="s">
        <v>1243</v>
      </c>
    </row>
    <row r="632" spans="1:17" s="2" customFormat="1" ht="225" x14ac:dyDescent="0.25">
      <c r="A632" s="11" t="s">
        <v>17</v>
      </c>
      <c r="B632" s="11" t="s">
        <v>18</v>
      </c>
      <c r="C632" s="11" t="s">
        <v>2119</v>
      </c>
      <c r="D632" s="11" t="s">
        <v>2120</v>
      </c>
      <c r="E632" s="11" t="s">
        <v>32</v>
      </c>
      <c r="F632" s="12">
        <v>53095447</v>
      </c>
      <c r="G632" s="13" t="s">
        <v>2094</v>
      </c>
      <c r="H632" s="13" t="s">
        <v>53</v>
      </c>
      <c r="I632" s="14">
        <f t="shared" si="11"/>
        <v>32652180</v>
      </c>
      <c r="J632" s="14">
        <v>32652180</v>
      </c>
      <c r="K632" s="11"/>
      <c r="L632" s="11"/>
      <c r="M632" s="15">
        <v>44967</v>
      </c>
      <c r="N632" s="15">
        <v>45291</v>
      </c>
      <c r="O632" s="13" t="s">
        <v>1482</v>
      </c>
      <c r="P632" s="13" t="s">
        <v>1242</v>
      </c>
      <c r="Q632" s="13" t="s">
        <v>1243</v>
      </c>
    </row>
    <row r="633" spans="1:17" s="2" customFormat="1" ht="210" x14ac:dyDescent="0.25">
      <c r="A633" s="11" t="s">
        <v>17</v>
      </c>
      <c r="B633" s="11" t="s">
        <v>18</v>
      </c>
      <c r="C633" s="11" t="s">
        <v>2121</v>
      </c>
      <c r="D633" s="11" t="s">
        <v>2122</v>
      </c>
      <c r="E633" s="11" t="s">
        <v>32</v>
      </c>
      <c r="F633" s="12">
        <v>1074130056</v>
      </c>
      <c r="G633" s="13" t="s">
        <v>2123</v>
      </c>
      <c r="H633" s="13" t="s">
        <v>72</v>
      </c>
      <c r="I633" s="14">
        <f t="shared" si="11"/>
        <v>24661584</v>
      </c>
      <c r="J633" s="14">
        <v>24661584</v>
      </c>
      <c r="K633" s="11"/>
      <c r="L633" s="11"/>
      <c r="M633" s="15">
        <v>44978</v>
      </c>
      <c r="N633" s="15">
        <v>45158</v>
      </c>
      <c r="O633" s="13" t="s">
        <v>1693</v>
      </c>
      <c r="P633" s="13" t="s">
        <v>1242</v>
      </c>
      <c r="Q633" s="13" t="s">
        <v>1832</v>
      </c>
    </row>
    <row r="634" spans="1:17" s="2" customFormat="1" ht="210" x14ac:dyDescent="0.25">
      <c r="A634" s="11" t="s">
        <v>17</v>
      </c>
      <c r="B634" s="11" t="s">
        <v>18</v>
      </c>
      <c r="C634" s="11" t="s">
        <v>2124</v>
      </c>
      <c r="D634" s="11" t="s">
        <v>2125</v>
      </c>
      <c r="E634" s="11" t="s">
        <v>32</v>
      </c>
      <c r="F634" s="12">
        <v>1101752853</v>
      </c>
      <c r="G634" s="13" t="s">
        <v>2123</v>
      </c>
      <c r="H634" s="13" t="s">
        <v>72</v>
      </c>
      <c r="I634" s="14">
        <f t="shared" si="11"/>
        <v>24664584</v>
      </c>
      <c r="J634" s="14">
        <v>24664584</v>
      </c>
      <c r="K634" s="11"/>
      <c r="L634" s="11"/>
      <c r="M634" s="15">
        <v>44966</v>
      </c>
      <c r="N634" s="15">
        <v>45146</v>
      </c>
      <c r="O634" s="13" t="s">
        <v>1693</v>
      </c>
      <c r="P634" s="13" t="s">
        <v>1242</v>
      </c>
      <c r="Q634" s="13" t="s">
        <v>1773</v>
      </c>
    </row>
    <row r="635" spans="1:17" s="2" customFormat="1" ht="165" x14ac:dyDescent="0.25">
      <c r="A635" s="11" t="s">
        <v>17</v>
      </c>
      <c r="B635" s="11" t="s">
        <v>18</v>
      </c>
      <c r="C635" s="11" t="s">
        <v>2126</v>
      </c>
      <c r="D635" s="11" t="s">
        <v>2127</v>
      </c>
      <c r="E635" s="11" t="s">
        <v>32</v>
      </c>
      <c r="F635" s="12">
        <v>10784730</v>
      </c>
      <c r="G635" s="13" t="s">
        <v>2104</v>
      </c>
      <c r="H635" s="13" t="s">
        <v>23</v>
      </c>
      <c r="I635" s="14">
        <f t="shared" si="11"/>
        <v>38132640</v>
      </c>
      <c r="J635" s="14">
        <v>38132640</v>
      </c>
      <c r="K635" s="11"/>
      <c r="L635" s="11"/>
      <c r="M635" s="15">
        <v>44964</v>
      </c>
      <c r="N635" s="15">
        <v>45144</v>
      </c>
      <c r="O635" s="13" t="s">
        <v>1482</v>
      </c>
      <c r="P635" s="13" t="s">
        <v>1242</v>
      </c>
      <c r="Q635" s="13" t="s">
        <v>587</v>
      </c>
    </row>
    <row r="636" spans="1:17" s="2" customFormat="1" ht="165" x14ac:dyDescent="0.25">
      <c r="A636" s="11" t="s">
        <v>17</v>
      </c>
      <c r="B636" s="11" t="s">
        <v>18</v>
      </c>
      <c r="C636" s="11" t="s">
        <v>2128</v>
      </c>
      <c r="D636" s="11" t="s">
        <v>2129</v>
      </c>
      <c r="E636" s="11" t="s">
        <v>32</v>
      </c>
      <c r="F636" s="12">
        <v>1019021475</v>
      </c>
      <c r="G636" s="13" t="s">
        <v>2104</v>
      </c>
      <c r="H636" s="13" t="s">
        <v>23</v>
      </c>
      <c r="I636" s="14">
        <f t="shared" si="11"/>
        <v>38132640</v>
      </c>
      <c r="J636" s="14">
        <v>38132640</v>
      </c>
      <c r="K636" s="11"/>
      <c r="L636" s="11"/>
      <c r="M636" s="15">
        <v>44964</v>
      </c>
      <c r="N636" s="15">
        <v>45144</v>
      </c>
      <c r="O636" s="13" t="s">
        <v>1482</v>
      </c>
      <c r="P636" s="13" t="s">
        <v>1242</v>
      </c>
      <c r="Q636" s="13" t="s">
        <v>853</v>
      </c>
    </row>
    <row r="637" spans="1:17" s="2" customFormat="1" ht="165" x14ac:dyDescent="0.25">
      <c r="A637" s="11" t="s">
        <v>17</v>
      </c>
      <c r="B637" s="11" t="s">
        <v>18</v>
      </c>
      <c r="C637" s="11" t="s">
        <v>2130</v>
      </c>
      <c r="D637" s="11" t="s">
        <v>2131</v>
      </c>
      <c r="E637" s="11" t="s">
        <v>32</v>
      </c>
      <c r="F637" s="12">
        <v>1090434372</v>
      </c>
      <c r="G637" s="13" t="s">
        <v>2132</v>
      </c>
      <c r="H637" s="13" t="s">
        <v>23</v>
      </c>
      <c r="I637" s="14">
        <f t="shared" si="11"/>
        <v>38132640</v>
      </c>
      <c r="J637" s="14">
        <v>38132640</v>
      </c>
      <c r="K637" s="11"/>
      <c r="L637" s="11"/>
      <c r="M637" s="15">
        <v>44964</v>
      </c>
      <c r="N637" s="15">
        <v>45144</v>
      </c>
      <c r="O637" s="13" t="s">
        <v>1482</v>
      </c>
      <c r="P637" s="13" t="s">
        <v>1242</v>
      </c>
      <c r="Q637" s="13" t="s">
        <v>1478</v>
      </c>
    </row>
    <row r="638" spans="1:17" s="2" customFormat="1" ht="150" x14ac:dyDescent="0.25">
      <c r="A638" s="11" t="s">
        <v>17</v>
      </c>
      <c r="B638" s="11" t="s">
        <v>18</v>
      </c>
      <c r="C638" s="11" t="s">
        <v>2133</v>
      </c>
      <c r="D638" s="11" t="s">
        <v>2134</v>
      </c>
      <c r="E638" s="11" t="s">
        <v>32</v>
      </c>
      <c r="F638" s="12">
        <v>71339235</v>
      </c>
      <c r="G638" s="13" t="s">
        <v>2135</v>
      </c>
      <c r="H638" s="13" t="s">
        <v>155</v>
      </c>
      <c r="I638" s="14">
        <f t="shared" si="11"/>
        <v>44386614</v>
      </c>
      <c r="J638" s="14">
        <v>44386614</v>
      </c>
      <c r="K638" s="11"/>
      <c r="L638" s="11"/>
      <c r="M638" s="15">
        <v>44995</v>
      </c>
      <c r="N638" s="15">
        <v>45178</v>
      </c>
      <c r="O638" s="13" t="s">
        <v>1463</v>
      </c>
      <c r="P638" s="13" t="s">
        <v>1242</v>
      </c>
      <c r="Q638" s="13" t="s">
        <v>1243</v>
      </c>
    </row>
    <row r="639" spans="1:17" s="2" customFormat="1" ht="195" x14ac:dyDescent="0.25">
      <c r="A639" s="11" t="s">
        <v>17</v>
      </c>
      <c r="B639" s="11" t="s">
        <v>18</v>
      </c>
      <c r="C639" s="11" t="s">
        <v>2136</v>
      </c>
      <c r="D639" s="11" t="s">
        <v>2137</v>
      </c>
      <c r="E639" s="11" t="s">
        <v>32</v>
      </c>
      <c r="F639" s="12">
        <v>1026287305</v>
      </c>
      <c r="G639" s="13" t="s">
        <v>2138</v>
      </c>
      <c r="H639" s="13" t="s">
        <v>53</v>
      </c>
      <c r="I639" s="14">
        <f t="shared" si="11"/>
        <v>17035920</v>
      </c>
      <c r="J639" s="14">
        <v>17035920</v>
      </c>
      <c r="K639" s="11"/>
      <c r="L639" s="11"/>
      <c r="M639" s="15">
        <v>44978</v>
      </c>
      <c r="N639" s="15">
        <v>45158</v>
      </c>
      <c r="O639" s="13" t="s">
        <v>2139</v>
      </c>
      <c r="P639" s="13" t="s">
        <v>2140</v>
      </c>
      <c r="Q639" s="13" t="s">
        <v>1243</v>
      </c>
    </row>
    <row r="640" spans="1:17" s="2" customFormat="1" ht="165" x14ac:dyDescent="0.25">
      <c r="A640" s="11" t="s">
        <v>17</v>
      </c>
      <c r="B640" s="11" t="s">
        <v>18</v>
      </c>
      <c r="C640" s="11" t="s">
        <v>2141</v>
      </c>
      <c r="D640" s="11" t="s">
        <v>2142</v>
      </c>
      <c r="E640" s="11" t="s">
        <v>32</v>
      </c>
      <c r="F640" s="12">
        <v>52474618</v>
      </c>
      <c r="G640" s="13" t="s">
        <v>2143</v>
      </c>
      <c r="H640" s="13" t="s">
        <v>53</v>
      </c>
      <c r="I640" s="14">
        <f t="shared" si="11"/>
        <v>17035920</v>
      </c>
      <c r="J640" s="14">
        <v>17035920</v>
      </c>
      <c r="K640" s="11"/>
      <c r="L640" s="11"/>
      <c r="M640" s="15">
        <v>44970</v>
      </c>
      <c r="N640" s="15">
        <v>45150</v>
      </c>
      <c r="O640" s="13" t="s">
        <v>2144</v>
      </c>
      <c r="P640" s="13" t="s">
        <v>2140</v>
      </c>
      <c r="Q640" s="13" t="s">
        <v>1243</v>
      </c>
    </row>
    <row r="641" spans="1:17" s="2" customFormat="1" ht="165" x14ac:dyDescent="0.25">
      <c r="A641" s="11" t="s">
        <v>17</v>
      </c>
      <c r="B641" s="11" t="s">
        <v>18</v>
      </c>
      <c r="C641" s="11" t="s">
        <v>2145</v>
      </c>
      <c r="D641" s="11" t="s">
        <v>2146</v>
      </c>
      <c r="E641" s="11" t="s">
        <v>32</v>
      </c>
      <c r="F641" s="12">
        <v>1070005254</v>
      </c>
      <c r="G641" s="13" t="s">
        <v>2143</v>
      </c>
      <c r="H641" s="13" t="s">
        <v>53</v>
      </c>
      <c r="I641" s="14">
        <f t="shared" si="11"/>
        <v>17035920</v>
      </c>
      <c r="J641" s="14">
        <v>17035920</v>
      </c>
      <c r="K641" s="11"/>
      <c r="L641" s="11"/>
      <c r="M641" s="15">
        <v>44974</v>
      </c>
      <c r="N641" s="15">
        <v>45154</v>
      </c>
      <c r="O641" s="13" t="s">
        <v>2144</v>
      </c>
      <c r="P641" s="13" t="s">
        <v>2140</v>
      </c>
      <c r="Q641" s="13" t="s">
        <v>1243</v>
      </c>
    </row>
    <row r="642" spans="1:17" s="2" customFormat="1" ht="150" x14ac:dyDescent="0.25">
      <c r="A642" s="11" t="s">
        <v>17</v>
      </c>
      <c r="B642" s="11" t="s">
        <v>18</v>
      </c>
      <c r="C642" s="11" t="s">
        <v>2147</v>
      </c>
      <c r="D642" s="11" t="s">
        <v>2148</v>
      </c>
      <c r="E642" s="11" t="s">
        <v>32</v>
      </c>
      <c r="F642" s="12">
        <v>1047396452</v>
      </c>
      <c r="G642" s="13" t="s">
        <v>2149</v>
      </c>
      <c r="H642" s="13" t="s">
        <v>465</v>
      </c>
      <c r="I642" s="14">
        <f t="shared" si="11"/>
        <v>18540288</v>
      </c>
      <c r="J642" s="14">
        <v>18540288</v>
      </c>
      <c r="K642" s="11"/>
      <c r="L642" s="11">
        <v>9270144</v>
      </c>
      <c r="M642" s="15">
        <v>45002</v>
      </c>
      <c r="N642" s="15">
        <v>45185</v>
      </c>
      <c r="O642" s="13" t="s">
        <v>144</v>
      </c>
      <c r="P642" s="13" t="s">
        <v>145</v>
      </c>
      <c r="Q642" s="13" t="s">
        <v>272</v>
      </c>
    </row>
    <row r="643" spans="1:17" s="2" customFormat="1" ht="195" x14ac:dyDescent="0.25">
      <c r="A643" s="11" t="s">
        <v>17</v>
      </c>
      <c r="B643" s="11" t="s">
        <v>18</v>
      </c>
      <c r="C643" s="11" t="s">
        <v>2150</v>
      </c>
      <c r="D643" s="11" t="s">
        <v>2151</v>
      </c>
      <c r="E643" s="11" t="s">
        <v>32</v>
      </c>
      <c r="F643" s="12">
        <v>53139607</v>
      </c>
      <c r="G643" s="13" t="s">
        <v>2152</v>
      </c>
      <c r="H643" s="13" t="s">
        <v>111</v>
      </c>
      <c r="I643" s="14">
        <f t="shared" si="11"/>
        <v>123906992</v>
      </c>
      <c r="J643" s="14">
        <v>123906992</v>
      </c>
      <c r="K643" s="11"/>
      <c r="L643" s="11"/>
      <c r="M643" s="15">
        <v>44958</v>
      </c>
      <c r="N643" s="15">
        <v>45291</v>
      </c>
      <c r="O643" s="13" t="s">
        <v>1482</v>
      </c>
      <c r="P643" s="13" t="s">
        <v>1242</v>
      </c>
      <c r="Q643" s="13" t="s">
        <v>1243</v>
      </c>
    </row>
    <row r="644" spans="1:17" s="2" customFormat="1" ht="150" x14ac:dyDescent="0.25">
      <c r="A644" s="11" t="s">
        <v>17</v>
      </c>
      <c r="B644" s="11" t="s">
        <v>18</v>
      </c>
      <c r="C644" s="11" t="s">
        <v>2153</v>
      </c>
      <c r="D644" s="11" t="s">
        <v>2154</v>
      </c>
      <c r="E644" s="11" t="s">
        <v>32</v>
      </c>
      <c r="F644" s="12">
        <v>63517403</v>
      </c>
      <c r="G644" s="13" t="s">
        <v>2155</v>
      </c>
      <c r="H644" s="13" t="s">
        <v>876</v>
      </c>
      <c r="I644" s="14">
        <f t="shared" si="11"/>
        <v>101676296</v>
      </c>
      <c r="J644" s="14">
        <v>101676296</v>
      </c>
      <c r="K644" s="11"/>
      <c r="L644" s="11"/>
      <c r="M644" s="15">
        <v>44971</v>
      </c>
      <c r="N644" s="15">
        <v>45291</v>
      </c>
      <c r="O644" s="13" t="s">
        <v>1482</v>
      </c>
      <c r="P644" s="13" t="s">
        <v>1242</v>
      </c>
      <c r="Q644" s="13" t="s">
        <v>1243</v>
      </c>
    </row>
    <row r="645" spans="1:17" s="2" customFormat="1" ht="210" x14ac:dyDescent="0.25">
      <c r="A645" s="11" t="s">
        <v>17</v>
      </c>
      <c r="B645" s="11" t="s">
        <v>18</v>
      </c>
      <c r="C645" s="11" t="s">
        <v>2156</v>
      </c>
      <c r="D645" s="11" t="s">
        <v>2157</v>
      </c>
      <c r="E645" s="11" t="s">
        <v>32</v>
      </c>
      <c r="F645" s="12">
        <v>80845831</v>
      </c>
      <c r="G645" s="13" t="s">
        <v>2158</v>
      </c>
      <c r="H645" s="13" t="s">
        <v>45</v>
      </c>
      <c r="I645" s="14">
        <f t="shared" si="11"/>
        <v>97255587</v>
      </c>
      <c r="J645" s="14">
        <v>97255587</v>
      </c>
      <c r="K645" s="11"/>
      <c r="L645" s="11"/>
      <c r="M645" s="15">
        <v>44959</v>
      </c>
      <c r="N645" s="15">
        <v>45291</v>
      </c>
      <c r="O645" s="13" t="s">
        <v>1372</v>
      </c>
      <c r="P645" s="13" t="s">
        <v>1242</v>
      </c>
      <c r="Q645" s="13" t="s">
        <v>1243</v>
      </c>
    </row>
    <row r="646" spans="1:17" s="2" customFormat="1" ht="210" x14ac:dyDescent="0.25">
      <c r="A646" s="11" t="s">
        <v>17</v>
      </c>
      <c r="B646" s="11" t="s">
        <v>18</v>
      </c>
      <c r="C646" s="11" t="s">
        <v>2159</v>
      </c>
      <c r="D646" s="11" t="s">
        <v>2160</v>
      </c>
      <c r="E646" s="11" t="s">
        <v>32</v>
      </c>
      <c r="F646" s="12">
        <v>24162667</v>
      </c>
      <c r="G646" s="13" t="s">
        <v>2161</v>
      </c>
      <c r="H646" s="13" t="s">
        <v>155</v>
      </c>
      <c r="I646" s="14">
        <f t="shared" ref="I646:I677" si="12">+J646+K646</f>
        <v>85074344</v>
      </c>
      <c r="J646" s="14">
        <v>85074344</v>
      </c>
      <c r="K646" s="11"/>
      <c r="L646" s="11"/>
      <c r="M646" s="15">
        <v>44963</v>
      </c>
      <c r="N646" s="15">
        <v>45291</v>
      </c>
      <c r="O646" s="13" t="s">
        <v>1482</v>
      </c>
      <c r="P646" s="13" t="s">
        <v>1242</v>
      </c>
      <c r="Q646" s="13" t="s">
        <v>1243</v>
      </c>
    </row>
    <row r="647" spans="1:17" s="2" customFormat="1" ht="195" x14ac:dyDescent="0.25">
      <c r="A647" s="11" t="s">
        <v>17</v>
      </c>
      <c r="B647" s="11" t="s">
        <v>18</v>
      </c>
      <c r="C647" s="11" t="s">
        <v>2162</v>
      </c>
      <c r="D647" s="11" t="s">
        <v>2163</v>
      </c>
      <c r="E647" s="11" t="s">
        <v>32</v>
      </c>
      <c r="F647" s="12">
        <v>1075289739</v>
      </c>
      <c r="G647" s="13" t="s">
        <v>2164</v>
      </c>
      <c r="H647" s="13" t="s">
        <v>23</v>
      </c>
      <c r="I647" s="14">
        <f t="shared" si="12"/>
        <v>73087560</v>
      </c>
      <c r="J647" s="14">
        <v>73087560</v>
      </c>
      <c r="K647" s="11"/>
      <c r="L647" s="11"/>
      <c r="M647" s="15">
        <v>44958</v>
      </c>
      <c r="N647" s="15">
        <v>45291</v>
      </c>
      <c r="O647" s="13" t="s">
        <v>1482</v>
      </c>
      <c r="P647" s="13" t="s">
        <v>1242</v>
      </c>
      <c r="Q647" s="13" t="s">
        <v>1243</v>
      </c>
    </row>
    <row r="648" spans="1:17" s="2" customFormat="1" ht="165" x14ac:dyDescent="0.25">
      <c r="A648" s="11" t="s">
        <v>17</v>
      </c>
      <c r="B648" s="11" t="s">
        <v>18</v>
      </c>
      <c r="C648" s="11" t="s">
        <v>2165</v>
      </c>
      <c r="D648" s="11" t="s">
        <v>2166</v>
      </c>
      <c r="E648" s="11" t="s">
        <v>32</v>
      </c>
      <c r="F648" s="12">
        <v>1047042985</v>
      </c>
      <c r="G648" s="13" t="s">
        <v>2143</v>
      </c>
      <c r="H648" s="13" t="s">
        <v>53</v>
      </c>
      <c r="I648" s="14">
        <f t="shared" si="12"/>
        <v>17035920</v>
      </c>
      <c r="J648" s="14">
        <v>17035920</v>
      </c>
      <c r="K648" s="11"/>
      <c r="L648" s="11"/>
      <c r="M648" s="15">
        <v>44965</v>
      </c>
      <c r="N648" s="15">
        <v>45145</v>
      </c>
      <c r="O648" s="13" t="s">
        <v>2167</v>
      </c>
      <c r="P648" s="13" t="s">
        <v>2140</v>
      </c>
      <c r="Q648" s="13" t="s">
        <v>1243</v>
      </c>
    </row>
    <row r="649" spans="1:17" s="2" customFormat="1" ht="180" x14ac:dyDescent="0.25">
      <c r="A649" s="11" t="s">
        <v>17</v>
      </c>
      <c r="B649" s="11" t="s">
        <v>18</v>
      </c>
      <c r="C649" s="11" t="s">
        <v>2168</v>
      </c>
      <c r="D649" s="11" t="s">
        <v>2169</v>
      </c>
      <c r="E649" s="11" t="s">
        <v>32</v>
      </c>
      <c r="F649" s="12">
        <v>52217088</v>
      </c>
      <c r="G649" s="13" t="s">
        <v>2170</v>
      </c>
      <c r="H649" s="13" t="s">
        <v>111</v>
      </c>
      <c r="I649" s="14">
        <f t="shared" si="12"/>
        <v>66647126</v>
      </c>
      <c r="J649" s="14">
        <v>66647126</v>
      </c>
      <c r="K649" s="11"/>
      <c r="L649" s="11"/>
      <c r="M649" s="15">
        <v>44959</v>
      </c>
      <c r="N649" s="15">
        <v>45139</v>
      </c>
      <c r="O649" s="13" t="s">
        <v>2171</v>
      </c>
      <c r="P649" s="13" t="s">
        <v>2140</v>
      </c>
      <c r="Q649" s="13" t="s">
        <v>1243</v>
      </c>
    </row>
    <row r="650" spans="1:17" s="2" customFormat="1" ht="150" x14ac:dyDescent="0.25">
      <c r="A650" s="11" t="s">
        <v>17</v>
      </c>
      <c r="B650" s="11" t="s">
        <v>18</v>
      </c>
      <c r="C650" s="11" t="s">
        <v>2172</v>
      </c>
      <c r="D650" s="11" t="s">
        <v>2173</v>
      </c>
      <c r="E650" s="11" t="s">
        <v>32</v>
      </c>
      <c r="F650" s="12">
        <v>53010329</v>
      </c>
      <c r="G650" s="13" t="s">
        <v>2174</v>
      </c>
      <c r="H650" s="13" t="s">
        <v>23</v>
      </c>
      <c r="I650" s="14">
        <f t="shared" si="12"/>
        <v>63554400</v>
      </c>
      <c r="J650" s="14">
        <v>63554400</v>
      </c>
      <c r="K650" s="11"/>
      <c r="L650" s="11"/>
      <c r="M650" s="15">
        <v>44963</v>
      </c>
      <c r="N650" s="15">
        <v>45265</v>
      </c>
      <c r="O650" s="13" t="s">
        <v>645</v>
      </c>
      <c r="P650" s="13" t="s">
        <v>646</v>
      </c>
      <c r="Q650" s="13" t="s">
        <v>272</v>
      </c>
    </row>
    <row r="651" spans="1:17" s="2" customFormat="1" ht="195" x14ac:dyDescent="0.25">
      <c r="A651" s="11" t="s">
        <v>17</v>
      </c>
      <c r="B651" s="11" t="s">
        <v>18</v>
      </c>
      <c r="C651" s="11" t="s">
        <v>2175</v>
      </c>
      <c r="D651" s="11" t="s">
        <v>2176</v>
      </c>
      <c r="E651" s="11" t="s">
        <v>32</v>
      </c>
      <c r="F651" s="12">
        <v>1007404264</v>
      </c>
      <c r="G651" s="13" t="s">
        <v>2177</v>
      </c>
      <c r="H651" s="13" t="s">
        <v>115</v>
      </c>
      <c r="I651" s="14">
        <f t="shared" si="12"/>
        <v>24844320</v>
      </c>
      <c r="J651" s="14">
        <v>24844320</v>
      </c>
      <c r="K651" s="11"/>
      <c r="L651" s="11"/>
      <c r="M651" s="15">
        <v>44959</v>
      </c>
      <c r="N651" s="15">
        <v>45185</v>
      </c>
      <c r="O651" s="13" t="s">
        <v>1372</v>
      </c>
      <c r="P651" s="13" t="s">
        <v>1098</v>
      </c>
      <c r="Q651" s="13" t="s">
        <v>272</v>
      </c>
    </row>
    <row r="652" spans="1:17" s="2" customFormat="1" ht="165" x14ac:dyDescent="0.25">
      <c r="A652" s="11" t="s">
        <v>17</v>
      </c>
      <c r="B652" s="11" t="s">
        <v>18</v>
      </c>
      <c r="C652" s="11" t="s">
        <v>2178</v>
      </c>
      <c r="D652" s="11" t="s">
        <v>2179</v>
      </c>
      <c r="E652" s="11" t="s">
        <v>32</v>
      </c>
      <c r="F652" s="12">
        <v>67013081</v>
      </c>
      <c r="G652" s="13" t="s">
        <v>2180</v>
      </c>
      <c r="H652" s="13" t="s">
        <v>111</v>
      </c>
      <c r="I652" s="14">
        <f t="shared" si="12"/>
        <v>96970689</v>
      </c>
      <c r="J652" s="14">
        <v>96970689</v>
      </c>
      <c r="K652" s="11"/>
      <c r="L652" s="11"/>
      <c r="M652" s="15">
        <v>44964</v>
      </c>
      <c r="N652" s="15">
        <v>45236</v>
      </c>
      <c r="O652" s="13" t="s">
        <v>1072</v>
      </c>
      <c r="P652" s="13" t="s">
        <v>1073</v>
      </c>
      <c r="Q652" s="13" t="s">
        <v>1074</v>
      </c>
    </row>
    <row r="653" spans="1:17" s="2" customFormat="1" ht="150" x14ac:dyDescent="0.25">
      <c r="A653" s="11" t="s">
        <v>17</v>
      </c>
      <c r="B653" s="11" t="s">
        <v>18</v>
      </c>
      <c r="C653" s="11" t="s">
        <v>2181</v>
      </c>
      <c r="D653" s="11" t="s">
        <v>2182</v>
      </c>
      <c r="E653" s="11" t="s">
        <v>32</v>
      </c>
      <c r="F653" s="12">
        <v>1026269625</v>
      </c>
      <c r="G653" s="13" t="s">
        <v>1093</v>
      </c>
      <c r="H653" s="13" t="s">
        <v>111</v>
      </c>
      <c r="I653" s="14">
        <f t="shared" si="12"/>
        <v>96970689</v>
      </c>
      <c r="J653" s="14">
        <v>96970689</v>
      </c>
      <c r="K653" s="11"/>
      <c r="L653" s="11"/>
      <c r="M653" s="15">
        <v>44959</v>
      </c>
      <c r="N653" s="15">
        <v>45231</v>
      </c>
      <c r="O653" s="13" t="s">
        <v>2183</v>
      </c>
      <c r="P653" s="13" t="s">
        <v>1073</v>
      </c>
      <c r="Q653" s="13" t="s">
        <v>1074</v>
      </c>
    </row>
    <row r="654" spans="1:17" s="2" customFormat="1" ht="150" x14ac:dyDescent="0.25">
      <c r="A654" s="11" t="s">
        <v>17</v>
      </c>
      <c r="B654" s="11" t="s">
        <v>18</v>
      </c>
      <c r="C654" s="11" t="s">
        <v>2184</v>
      </c>
      <c r="D654" s="11" t="s">
        <v>2185</v>
      </c>
      <c r="E654" s="11" t="s">
        <v>32</v>
      </c>
      <c r="F654" s="12">
        <v>80124401</v>
      </c>
      <c r="G654" s="13" t="s">
        <v>2186</v>
      </c>
      <c r="H654" s="13" t="s">
        <v>111</v>
      </c>
      <c r="I654" s="14">
        <f t="shared" si="12"/>
        <v>96970689</v>
      </c>
      <c r="J654" s="14">
        <v>96970689</v>
      </c>
      <c r="K654" s="11"/>
      <c r="L654" s="11"/>
      <c r="M654" s="15">
        <v>44964</v>
      </c>
      <c r="N654" s="15">
        <v>45236</v>
      </c>
      <c r="O654" s="13" t="s">
        <v>1072</v>
      </c>
      <c r="P654" s="13" t="s">
        <v>1073</v>
      </c>
      <c r="Q654" s="13" t="s">
        <v>1074</v>
      </c>
    </row>
    <row r="655" spans="1:17" s="2" customFormat="1" ht="150" x14ac:dyDescent="0.25">
      <c r="A655" s="11" t="s">
        <v>17</v>
      </c>
      <c r="B655" s="11" t="s">
        <v>18</v>
      </c>
      <c r="C655" s="11" t="s">
        <v>2187</v>
      </c>
      <c r="D655" s="11" t="s">
        <v>2188</v>
      </c>
      <c r="E655" s="11" t="s">
        <v>32</v>
      </c>
      <c r="F655" s="12">
        <v>1148448523</v>
      </c>
      <c r="G655" s="13" t="s">
        <v>2189</v>
      </c>
      <c r="H655" s="13" t="s">
        <v>72</v>
      </c>
      <c r="I655" s="14">
        <f t="shared" si="12"/>
        <v>24661586</v>
      </c>
      <c r="J655" s="14">
        <v>16441058</v>
      </c>
      <c r="K655" s="12">
        <v>8220528</v>
      </c>
      <c r="L655" s="12"/>
      <c r="M655" s="15">
        <v>44959</v>
      </c>
      <c r="N655" s="15">
        <v>45139</v>
      </c>
      <c r="O655" s="13" t="s">
        <v>2183</v>
      </c>
      <c r="P655" s="13" t="s">
        <v>1073</v>
      </c>
      <c r="Q655" s="13" t="s">
        <v>1074</v>
      </c>
    </row>
    <row r="656" spans="1:17" s="2" customFormat="1" ht="150" x14ac:dyDescent="0.25">
      <c r="A656" s="11" t="s">
        <v>17</v>
      </c>
      <c r="B656" s="11" t="s">
        <v>18</v>
      </c>
      <c r="C656" s="11" t="s">
        <v>2190</v>
      </c>
      <c r="D656" s="11" t="s">
        <v>2191</v>
      </c>
      <c r="E656" s="11" t="s">
        <v>32</v>
      </c>
      <c r="F656" s="12">
        <v>1116268595</v>
      </c>
      <c r="G656" s="13" t="s">
        <v>2192</v>
      </c>
      <c r="H656" s="13" t="s">
        <v>72</v>
      </c>
      <c r="I656" s="14">
        <f t="shared" si="12"/>
        <v>24661586</v>
      </c>
      <c r="J656" s="14">
        <v>16441058</v>
      </c>
      <c r="K656" s="12">
        <v>8220528</v>
      </c>
      <c r="L656" s="12"/>
      <c r="M656" s="15">
        <v>44959</v>
      </c>
      <c r="N656" s="15">
        <v>45139</v>
      </c>
      <c r="O656" s="13" t="s">
        <v>2183</v>
      </c>
      <c r="P656" s="13" t="s">
        <v>1073</v>
      </c>
      <c r="Q656" s="13" t="s">
        <v>1074</v>
      </c>
    </row>
    <row r="657" spans="1:17" s="2" customFormat="1" ht="195" x14ac:dyDescent="0.25">
      <c r="A657" s="11" t="s">
        <v>17</v>
      </c>
      <c r="B657" s="11" t="s">
        <v>18</v>
      </c>
      <c r="C657" s="11" t="s">
        <v>2193</v>
      </c>
      <c r="D657" s="11" t="s">
        <v>2194</v>
      </c>
      <c r="E657" s="11" t="s">
        <v>32</v>
      </c>
      <c r="F657" s="12">
        <v>1070968247</v>
      </c>
      <c r="G657" s="13" t="s">
        <v>2195</v>
      </c>
      <c r="H657" s="13" t="s">
        <v>211</v>
      </c>
      <c r="I657" s="14">
        <f t="shared" si="12"/>
        <v>25889490</v>
      </c>
      <c r="J657" s="14">
        <v>25889490</v>
      </c>
      <c r="K657" s="11"/>
      <c r="L657" s="11"/>
      <c r="M657" s="15">
        <v>44970</v>
      </c>
      <c r="N657" s="15">
        <v>45290</v>
      </c>
      <c r="O657" s="13" t="s">
        <v>2196</v>
      </c>
      <c r="P657" s="13" t="s">
        <v>145</v>
      </c>
      <c r="Q657" s="13" t="s">
        <v>2197</v>
      </c>
    </row>
    <row r="658" spans="1:17" s="2" customFormat="1" ht="195" x14ac:dyDescent="0.25">
      <c r="A658" s="11" t="s">
        <v>17</v>
      </c>
      <c r="B658" s="11" t="s">
        <v>18</v>
      </c>
      <c r="C658" s="11" t="s">
        <v>2198</v>
      </c>
      <c r="D658" s="11" t="s">
        <v>2199</v>
      </c>
      <c r="E658" s="11" t="s">
        <v>32</v>
      </c>
      <c r="F658" s="12">
        <v>1070975274</v>
      </c>
      <c r="G658" s="13" t="s">
        <v>2195</v>
      </c>
      <c r="H658" s="13" t="s">
        <v>211</v>
      </c>
      <c r="I658" s="14">
        <f t="shared" si="12"/>
        <v>25889490</v>
      </c>
      <c r="J658" s="14">
        <v>25889490</v>
      </c>
      <c r="K658" s="11"/>
      <c r="L658" s="11"/>
      <c r="M658" s="15">
        <v>44978</v>
      </c>
      <c r="N658" s="15">
        <v>45290</v>
      </c>
      <c r="O658" s="13" t="s">
        <v>2200</v>
      </c>
      <c r="P658" s="13" t="s">
        <v>145</v>
      </c>
      <c r="Q658" s="13" t="s">
        <v>2197</v>
      </c>
    </row>
    <row r="659" spans="1:17" s="2" customFormat="1" ht="180" x14ac:dyDescent="0.25">
      <c r="A659" s="11" t="s">
        <v>17</v>
      </c>
      <c r="B659" s="11" t="s">
        <v>18</v>
      </c>
      <c r="C659" s="11" t="s">
        <v>2201</v>
      </c>
      <c r="D659" s="11" t="s">
        <v>2202</v>
      </c>
      <c r="E659" s="11" t="s">
        <v>32</v>
      </c>
      <c r="F659" s="12">
        <v>16638766</v>
      </c>
      <c r="G659" s="13" t="s">
        <v>329</v>
      </c>
      <c r="H659" s="13" t="s">
        <v>211</v>
      </c>
      <c r="I659" s="14">
        <f t="shared" si="12"/>
        <v>25889490</v>
      </c>
      <c r="J659" s="14">
        <v>25889490</v>
      </c>
      <c r="K659" s="11"/>
      <c r="L659" s="11"/>
      <c r="M659" s="15">
        <v>45041</v>
      </c>
      <c r="N659" s="15">
        <v>45290</v>
      </c>
      <c r="O659" s="13" t="s">
        <v>330</v>
      </c>
      <c r="P659" s="13" t="s">
        <v>145</v>
      </c>
      <c r="Q659" s="13" t="s">
        <v>331</v>
      </c>
    </row>
    <row r="660" spans="1:17" s="2" customFormat="1" ht="180" x14ac:dyDescent="0.25">
      <c r="A660" s="11" t="s">
        <v>17</v>
      </c>
      <c r="B660" s="11" t="s">
        <v>18</v>
      </c>
      <c r="C660" s="11" t="s">
        <v>2203</v>
      </c>
      <c r="D660" s="11" t="s">
        <v>2204</v>
      </c>
      <c r="E660" s="11" t="s">
        <v>32</v>
      </c>
      <c r="F660" s="12">
        <v>1027880146</v>
      </c>
      <c r="G660" s="13" t="s">
        <v>2205</v>
      </c>
      <c r="H660" s="13" t="s">
        <v>72</v>
      </c>
      <c r="I660" s="14">
        <f t="shared" si="12"/>
        <v>24661584</v>
      </c>
      <c r="J660" s="14">
        <v>16441056</v>
      </c>
      <c r="K660" s="12">
        <v>8220528</v>
      </c>
      <c r="L660" s="12"/>
      <c r="M660" s="15">
        <v>44963</v>
      </c>
      <c r="N660" s="15">
        <v>45143</v>
      </c>
      <c r="O660" s="13" t="s">
        <v>252</v>
      </c>
      <c r="P660" s="13" t="s">
        <v>145</v>
      </c>
      <c r="Q660" s="13" t="s">
        <v>253</v>
      </c>
    </row>
    <row r="661" spans="1:17" s="2" customFormat="1" ht="180" x14ac:dyDescent="0.25">
      <c r="A661" s="11" t="s">
        <v>17</v>
      </c>
      <c r="B661" s="11" t="s">
        <v>18</v>
      </c>
      <c r="C661" s="11" t="s">
        <v>2206</v>
      </c>
      <c r="D661" s="11" t="s">
        <v>2207</v>
      </c>
      <c r="E661" s="11" t="s">
        <v>32</v>
      </c>
      <c r="F661" s="12">
        <v>1037592387</v>
      </c>
      <c r="G661" s="13" t="s">
        <v>2205</v>
      </c>
      <c r="H661" s="13" t="s">
        <v>72</v>
      </c>
      <c r="I661" s="14">
        <f t="shared" si="12"/>
        <v>24661584</v>
      </c>
      <c r="J661" s="14">
        <v>16441056</v>
      </c>
      <c r="K661" s="12">
        <v>8220528</v>
      </c>
      <c r="L661" s="12"/>
      <c r="M661" s="15">
        <v>44964</v>
      </c>
      <c r="N661" s="15">
        <v>45144</v>
      </c>
      <c r="O661" s="13" t="s">
        <v>252</v>
      </c>
      <c r="P661" s="13" t="s">
        <v>145</v>
      </c>
      <c r="Q661" s="13" t="s">
        <v>253</v>
      </c>
    </row>
    <row r="662" spans="1:17" s="2" customFormat="1" ht="180" x14ac:dyDescent="0.25">
      <c r="A662" s="11" t="s">
        <v>17</v>
      </c>
      <c r="B662" s="11" t="s">
        <v>18</v>
      </c>
      <c r="C662" s="11" t="s">
        <v>2208</v>
      </c>
      <c r="D662" s="11" t="s">
        <v>2209</v>
      </c>
      <c r="E662" s="11" t="s">
        <v>32</v>
      </c>
      <c r="F662" s="12">
        <v>1088027324</v>
      </c>
      <c r="G662" s="13" t="s">
        <v>2210</v>
      </c>
      <c r="H662" s="13" t="s">
        <v>72</v>
      </c>
      <c r="I662" s="14">
        <f t="shared" si="12"/>
        <v>24661584</v>
      </c>
      <c r="J662" s="14">
        <v>16441056</v>
      </c>
      <c r="K662" s="12">
        <v>8220528</v>
      </c>
      <c r="L662" s="12"/>
      <c r="M662" s="15">
        <v>44963</v>
      </c>
      <c r="N662" s="15">
        <v>45143</v>
      </c>
      <c r="O662" s="13" t="s">
        <v>2211</v>
      </c>
      <c r="P662" s="13" t="s">
        <v>145</v>
      </c>
      <c r="Q662" s="13" t="s">
        <v>2212</v>
      </c>
    </row>
    <row r="663" spans="1:17" s="2" customFormat="1" ht="180" x14ac:dyDescent="0.25">
      <c r="A663" s="11" t="s">
        <v>17</v>
      </c>
      <c r="B663" s="11" t="s">
        <v>18</v>
      </c>
      <c r="C663" s="11" t="s">
        <v>2213</v>
      </c>
      <c r="D663" s="11" t="s">
        <v>2214</v>
      </c>
      <c r="E663" s="11" t="s">
        <v>32</v>
      </c>
      <c r="F663" s="12">
        <v>1094901873</v>
      </c>
      <c r="G663" s="13" t="s">
        <v>2215</v>
      </c>
      <c r="H663" s="13" t="s">
        <v>72</v>
      </c>
      <c r="I663" s="14">
        <f t="shared" si="12"/>
        <v>24661584</v>
      </c>
      <c r="J663" s="14">
        <v>16441056</v>
      </c>
      <c r="K663" s="12">
        <v>8220528</v>
      </c>
      <c r="L663" s="12"/>
      <c r="M663" s="15">
        <v>44963</v>
      </c>
      <c r="N663" s="15">
        <v>45143</v>
      </c>
      <c r="O663" s="13" t="s">
        <v>1199</v>
      </c>
      <c r="P663" s="13" t="s">
        <v>145</v>
      </c>
      <c r="Q663" s="13" t="s">
        <v>1200</v>
      </c>
    </row>
    <row r="664" spans="1:17" s="2" customFormat="1" ht="180" x14ac:dyDescent="0.25">
      <c r="A664" s="11" t="s">
        <v>17</v>
      </c>
      <c r="B664" s="11" t="s">
        <v>18</v>
      </c>
      <c r="C664" s="11" t="s">
        <v>2216</v>
      </c>
      <c r="D664" s="11" t="s">
        <v>2217</v>
      </c>
      <c r="E664" s="11" t="s">
        <v>32</v>
      </c>
      <c r="F664" s="12">
        <v>1067936473</v>
      </c>
      <c r="G664" s="13" t="s">
        <v>2218</v>
      </c>
      <c r="H664" s="13" t="s">
        <v>72</v>
      </c>
      <c r="I664" s="14">
        <f t="shared" si="12"/>
        <v>24661584</v>
      </c>
      <c r="J664" s="14">
        <v>16441056</v>
      </c>
      <c r="K664" s="12">
        <v>8220528</v>
      </c>
      <c r="L664" s="12"/>
      <c r="M664" s="15">
        <v>44963</v>
      </c>
      <c r="N664" s="15">
        <v>45143</v>
      </c>
      <c r="O664" s="13" t="s">
        <v>262</v>
      </c>
      <c r="P664" s="13" t="s">
        <v>145</v>
      </c>
      <c r="Q664" s="13" t="s">
        <v>1524</v>
      </c>
    </row>
    <row r="665" spans="1:17" s="2" customFormat="1" ht="180" x14ac:dyDescent="0.25">
      <c r="A665" s="11" t="s">
        <v>17</v>
      </c>
      <c r="B665" s="11" t="s">
        <v>18</v>
      </c>
      <c r="C665" s="11" t="s">
        <v>2219</v>
      </c>
      <c r="D665" s="11" t="s">
        <v>2220</v>
      </c>
      <c r="E665" s="11" t="s">
        <v>32</v>
      </c>
      <c r="F665" s="12">
        <v>1143243729</v>
      </c>
      <c r="G665" s="13" t="s">
        <v>2221</v>
      </c>
      <c r="H665" s="13" t="s">
        <v>72</v>
      </c>
      <c r="I665" s="14">
        <f t="shared" si="12"/>
        <v>24661584</v>
      </c>
      <c r="J665" s="14">
        <v>16441056</v>
      </c>
      <c r="K665" s="12">
        <v>8220528</v>
      </c>
      <c r="L665" s="12"/>
      <c r="M665" s="15">
        <v>44965</v>
      </c>
      <c r="N665" s="15">
        <v>45145</v>
      </c>
      <c r="O665" s="13" t="s">
        <v>262</v>
      </c>
      <c r="P665" s="13" t="s">
        <v>145</v>
      </c>
      <c r="Q665" s="13" t="s">
        <v>1524</v>
      </c>
    </row>
    <row r="666" spans="1:17" s="2" customFormat="1" ht="180" x14ac:dyDescent="0.25">
      <c r="A666" s="11" t="s">
        <v>17</v>
      </c>
      <c r="B666" s="11" t="s">
        <v>18</v>
      </c>
      <c r="C666" s="11" t="s">
        <v>2222</v>
      </c>
      <c r="D666" s="11" t="s">
        <v>2223</v>
      </c>
      <c r="E666" s="11" t="s">
        <v>32</v>
      </c>
      <c r="F666" s="12">
        <v>8782112</v>
      </c>
      <c r="G666" s="13" t="s">
        <v>2221</v>
      </c>
      <c r="H666" s="13" t="s">
        <v>72</v>
      </c>
      <c r="I666" s="14">
        <f t="shared" si="12"/>
        <v>24661584</v>
      </c>
      <c r="J666" s="14">
        <v>16441056</v>
      </c>
      <c r="K666" s="12">
        <v>8220528</v>
      </c>
      <c r="L666" s="12"/>
      <c r="M666" s="15">
        <v>44964</v>
      </c>
      <c r="N666" s="15">
        <v>45144</v>
      </c>
      <c r="O666" s="13" t="s">
        <v>262</v>
      </c>
      <c r="P666" s="13" t="s">
        <v>145</v>
      </c>
      <c r="Q666" s="13" t="s">
        <v>1524</v>
      </c>
    </row>
    <row r="667" spans="1:17" s="2" customFormat="1" ht="180" x14ac:dyDescent="0.25">
      <c r="A667" s="11" t="s">
        <v>17</v>
      </c>
      <c r="B667" s="11" t="s">
        <v>18</v>
      </c>
      <c r="C667" s="11" t="s">
        <v>2224</v>
      </c>
      <c r="D667" s="11" t="s">
        <v>2225</v>
      </c>
      <c r="E667" s="11" t="s">
        <v>32</v>
      </c>
      <c r="F667" s="12">
        <v>18611497</v>
      </c>
      <c r="G667" s="13" t="s">
        <v>2226</v>
      </c>
      <c r="H667" s="13" t="s">
        <v>72</v>
      </c>
      <c r="I667" s="14">
        <f t="shared" si="12"/>
        <v>24661584</v>
      </c>
      <c r="J667" s="14">
        <v>16441056</v>
      </c>
      <c r="K667" s="12">
        <v>8220528</v>
      </c>
      <c r="L667" s="12"/>
      <c r="M667" s="15">
        <v>44966</v>
      </c>
      <c r="N667" s="15">
        <v>45146</v>
      </c>
      <c r="O667" s="13" t="s">
        <v>2227</v>
      </c>
      <c r="P667" s="13" t="s">
        <v>145</v>
      </c>
      <c r="Q667" s="13" t="s">
        <v>2228</v>
      </c>
    </row>
    <row r="668" spans="1:17" s="2" customFormat="1" ht="150" x14ac:dyDescent="0.25">
      <c r="A668" s="11" t="s">
        <v>17</v>
      </c>
      <c r="B668" s="11" t="s">
        <v>18</v>
      </c>
      <c r="C668" s="11" t="s">
        <v>2229</v>
      </c>
      <c r="D668" s="11" t="s">
        <v>2230</v>
      </c>
      <c r="E668" s="11" t="s">
        <v>32</v>
      </c>
      <c r="F668" s="12">
        <v>45516764</v>
      </c>
      <c r="G668" s="13" t="s">
        <v>2231</v>
      </c>
      <c r="H668" s="13" t="s">
        <v>23</v>
      </c>
      <c r="I668" s="14">
        <f t="shared" si="12"/>
        <v>38132640</v>
      </c>
      <c r="J668" s="14">
        <v>25421760</v>
      </c>
      <c r="K668" s="12">
        <v>12710880</v>
      </c>
      <c r="L668" s="12"/>
      <c r="M668" s="15">
        <v>44974</v>
      </c>
      <c r="N668" s="15">
        <v>45154</v>
      </c>
      <c r="O668" s="13" t="s">
        <v>2009</v>
      </c>
      <c r="P668" s="13" t="s">
        <v>646</v>
      </c>
      <c r="Q668" s="13" t="s">
        <v>272</v>
      </c>
    </row>
    <row r="669" spans="1:17" s="2" customFormat="1" ht="180" x14ac:dyDescent="0.25">
      <c r="A669" s="11" t="s">
        <v>17</v>
      </c>
      <c r="B669" s="11" t="s">
        <v>18</v>
      </c>
      <c r="C669" s="11" t="s">
        <v>2232</v>
      </c>
      <c r="D669" s="11" t="s">
        <v>2233</v>
      </c>
      <c r="E669" s="11" t="s">
        <v>32</v>
      </c>
      <c r="F669" s="12">
        <v>79601878</v>
      </c>
      <c r="G669" s="13" t="s">
        <v>2234</v>
      </c>
      <c r="H669" s="13" t="s">
        <v>72</v>
      </c>
      <c r="I669" s="14">
        <f t="shared" si="12"/>
        <v>24661584</v>
      </c>
      <c r="J669" s="14">
        <v>16441056</v>
      </c>
      <c r="K669" s="12">
        <v>8220528</v>
      </c>
      <c r="L669" s="12"/>
      <c r="M669" s="15">
        <v>44966</v>
      </c>
      <c r="N669" s="15">
        <v>45146</v>
      </c>
      <c r="O669" s="13" t="s">
        <v>614</v>
      </c>
      <c r="P669" s="13" t="s">
        <v>145</v>
      </c>
      <c r="Q669" s="13" t="s">
        <v>615</v>
      </c>
    </row>
    <row r="670" spans="1:17" s="2" customFormat="1" ht="180" x14ac:dyDescent="0.25">
      <c r="A670" s="11" t="s">
        <v>17</v>
      </c>
      <c r="B670" s="11" t="s">
        <v>18</v>
      </c>
      <c r="C670" s="11" t="s">
        <v>2235</v>
      </c>
      <c r="D670" s="11" t="s">
        <v>2236</v>
      </c>
      <c r="E670" s="11" t="s">
        <v>32</v>
      </c>
      <c r="F670" s="12">
        <v>1019111589</v>
      </c>
      <c r="G670" s="13" t="s">
        <v>2237</v>
      </c>
      <c r="H670" s="13" t="s">
        <v>72</v>
      </c>
      <c r="I670" s="14">
        <f t="shared" si="12"/>
        <v>24661584</v>
      </c>
      <c r="J670" s="14">
        <v>16441056</v>
      </c>
      <c r="K670" s="12">
        <v>8220528</v>
      </c>
      <c r="L670" s="12"/>
      <c r="M670" s="15">
        <v>44963</v>
      </c>
      <c r="N670" s="15">
        <v>45143</v>
      </c>
      <c r="O670" s="13" t="s">
        <v>614</v>
      </c>
      <c r="P670" s="13" t="s">
        <v>145</v>
      </c>
      <c r="Q670" s="13" t="s">
        <v>615</v>
      </c>
    </row>
    <row r="671" spans="1:17" s="2" customFormat="1" ht="165" x14ac:dyDescent="0.25">
      <c r="A671" s="11" t="s">
        <v>17</v>
      </c>
      <c r="B671" s="11" t="s">
        <v>18</v>
      </c>
      <c r="C671" s="11" t="s">
        <v>2238</v>
      </c>
      <c r="D671" s="11" t="s">
        <v>2239</v>
      </c>
      <c r="E671" s="11" t="s">
        <v>32</v>
      </c>
      <c r="F671" s="12">
        <v>1012383151</v>
      </c>
      <c r="G671" s="13" t="s">
        <v>2240</v>
      </c>
      <c r="H671" s="13" t="s">
        <v>106</v>
      </c>
      <c r="I671" s="14">
        <f t="shared" si="12"/>
        <v>53164800</v>
      </c>
      <c r="J671" s="14">
        <v>53164800</v>
      </c>
      <c r="K671" s="11"/>
      <c r="L671" s="11"/>
      <c r="M671" s="15">
        <v>44970</v>
      </c>
      <c r="N671" s="15">
        <v>45272</v>
      </c>
      <c r="O671" s="13" t="s">
        <v>645</v>
      </c>
      <c r="P671" s="13" t="s">
        <v>646</v>
      </c>
      <c r="Q671" s="13" t="s">
        <v>272</v>
      </c>
    </row>
    <row r="672" spans="1:17" s="2" customFormat="1" ht="150" x14ac:dyDescent="0.25">
      <c r="A672" s="11" t="s">
        <v>17</v>
      </c>
      <c r="B672" s="11" t="s">
        <v>18</v>
      </c>
      <c r="C672" s="11" t="s">
        <v>2241</v>
      </c>
      <c r="D672" s="11" t="s">
        <v>2242</v>
      </c>
      <c r="E672" s="11" t="s">
        <v>32</v>
      </c>
      <c r="F672" s="12">
        <v>1032477545</v>
      </c>
      <c r="G672" s="13" t="s">
        <v>2243</v>
      </c>
      <c r="H672" s="13" t="s">
        <v>106</v>
      </c>
      <c r="I672" s="14">
        <f t="shared" si="12"/>
        <v>31898880</v>
      </c>
      <c r="J672" s="14">
        <v>31898880</v>
      </c>
      <c r="K672" s="11"/>
      <c r="L672" s="11"/>
      <c r="M672" s="15">
        <v>44972</v>
      </c>
      <c r="N672" s="15">
        <v>45152</v>
      </c>
      <c r="O672" s="13" t="s">
        <v>645</v>
      </c>
      <c r="P672" s="13" t="s">
        <v>646</v>
      </c>
      <c r="Q672" s="13" t="s">
        <v>272</v>
      </c>
    </row>
    <row r="673" spans="1:17" s="2" customFormat="1" ht="180" x14ac:dyDescent="0.25">
      <c r="A673" s="11" t="s">
        <v>17</v>
      </c>
      <c r="B673" s="11" t="s">
        <v>18</v>
      </c>
      <c r="C673" s="11" t="s">
        <v>2244</v>
      </c>
      <c r="D673" s="11" t="s">
        <v>2245</v>
      </c>
      <c r="E673" s="11" t="s">
        <v>32</v>
      </c>
      <c r="F673" s="12">
        <v>1121952510</v>
      </c>
      <c r="G673" s="13" t="s">
        <v>2246</v>
      </c>
      <c r="H673" s="13" t="s">
        <v>72</v>
      </c>
      <c r="I673" s="14">
        <f t="shared" si="12"/>
        <v>24661584</v>
      </c>
      <c r="J673" s="14">
        <v>16441056</v>
      </c>
      <c r="K673" s="12">
        <v>8220528</v>
      </c>
      <c r="L673" s="12"/>
      <c r="M673" s="15">
        <v>44964</v>
      </c>
      <c r="N673" s="15">
        <v>45144</v>
      </c>
      <c r="O673" s="13" t="s">
        <v>1206</v>
      </c>
      <c r="P673" s="13" t="s">
        <v>145</v>
      </c>
      <c r="Q673" s="13" t="s">
        <v>1207</v>
      </c>
    </row>
    <row r="674" spans="1:17" s="2" customFormat="1" ht="180" x14ac:dyDescent="0.25">
      <c r="A674" s="11" t="s">
        <v>17</v>
      </c>
      <c r="B674" s="11" t="s">
        <v>18</v>
      </c>
      <c r="C674" s="11" t="s">
        <v>2247</v>
      </c>
      <c r="D674" s="11" t="s">
        <v>2248</v>
      </c>
      <c r="E674" s="11" t="s">
        <v>32</v>
      </c>
      <c r="F674" s="12">
        <v>1140871675</v>
      </c>
      <c r="G674" s="13" t="s">
        <v>2249</v>
      </c>
      <c r="H674" s="13" t="s">
        <v>72</v>
      </c>
      <c r="I674" s="14">
        <f t="shared" si="12"/>
        <v>16441056</v>
      </c>
      <c r="J674" s="14">
        <v>16441056</v>
      </c>
      <c r="K674" s="11"/>
      <c r="L674" s="11"/>
      <c r="M674" s="15">
        <v>44972</v>
      </c>
      <c r="N674" s="15">
        <v>45091</v>
      </c>
      <c r="O674" s="13" t="s">
        <v>1206</v>
      </c>
      <c r="P674" s="13" t="s">
        <v>145</v>
      </c>
      <c r="Q674" s="13" t="s">
        <v>1207</v>
      </c>
    </row>
    <row r="675" spans="1:17" s="2" customFormat="1" ht="195" x14ac:dyDescent="0.25">
      <c r="A675" s="11" t="s">
        <v>17</v>
      </c>
      <c r="B675" s="11" t="s">
        <v>18</v>
      </c>
      <c r="C675" s="11" t="s">
        <v>2250</v>
      </c>
      <c r="D675" s="11" t="s">
        <v>2251</v>
      </c>
      <c r="E675" s="11" t="s">
        <v>32</v>
      </c>
      <c r="F675" s="12">
        <v>72309829</v>
      </c>
      <c r="G675" s="13" t="s">
        <v>1808</v>
      </c>
      <c r="H675" s="13" t="s">
        <v>211</v>
      </c>
      <c r="I675" s="14">
        <f t="shared" si="12"/>
        <v>25889490</v>
      </c>
      <c r="J675" s="14">
        <v>25889490</v>
      </c>
      <c r="K675" s="11"/>
      <c r="L675" s="11"/>
      <c r="M675" s="15">
        <v>44963</v>
      </c>
      <c r="N675" s="15">
        <v>45143</v>
      </c>
      <c r="O675" s="13" t="s">
        <v>1809</v>
      </c>
      <c r="P675" s="13" t="s">
        <v>145</v>
      </c>
      <c r="Q675" s="13" t="s">
        <v>1810</v>
      </c>
    </row>
    <row r="676" spans="1:17" s="2" customFormat="1" ht="135" x14ac:dyDescent="0.25">
      <c r="A676" s="11" t="s">
        <v>17</v>
      </c>
      <c r="B676" s="11" t="s">
        <v>18</v>
      </c>
      <c r="C676" s="11" t="s">
        <v>2252</v>
      </c>
      <c r="D676" s="11" t="s">
        <v>2253</v>
      </c>
      <c r="E676" s="11" t="s">
        <v>32</v>
      </c>
      <c r="F676" s="12">
        <v>52978304</v>
      </c>
      <c r="G676" s="13" t="s">
        <v>2254</v>
      </c>
      <c r="H676" s="13" t="s">
        <v>876</v>
      </c>
      <c r="I676" s="14">
        <f t="shared" si="12"/>
        <v>106097004</v>
      </c>
      <c r="J676" s="14">
        <v>106097004</v>
      </c>
      <c r="K676" s="11"/>
      <c r="L676" s="11"/>
      <c r="M676" s="15">
        <v>44960</v>
      </c>
      <c r="N676" s="15">
        <v>45291</v>
      </c>
      <c r="O676" s="13" t="s">
        <v>2255</v>
      </c>
      <c r="P676" s="13" t="s">
        <v>892</v>
      </c>
      <c r="Q676" s="13" t="s">
        <v>272</v>
      </c>
    </row>
    <row r="677" spans="1:17" s="2" customFormat="1" ht="135" x14ac:dyDescent="0.25">
      <c r="A677" s="11" t="s">
        <v>17</v>
      </c>
      <c r="B677" s="11" t="s">
        <v>18</v>
      </c>
      <c r="C677" s="11" t="s">
        <v>2256</v>
      </c>
      <c r="D677" s="11" t="s">
        <v>2257</v>
      </c>
      <c r="E677" s="11" t="s">
        <v>32</v>
      </c>
      <c r="F677" s="12">
        <v>79562851</v>
      </c>
      <c r="G677" s="13" t="s">
        <v>2258</v>
      </c>
      <c r="H677" s="13" t="s">
        <v>876</v>
      </c>
      <c r="I677" s="14">
        <f t="shared" si="12"/>
        <v>106097004</v>
      </c>
      <c r="J677" s="14">
        <v>106097004</v>
      </c>
      <c r="K677" s="11"/>
      <c r="L677" s="11"/>
      <c r="M677" s="15">
        <v>44965</v>
      </c>
      <c r="N677" s="15">
        <v>45291</v>
      </c>
      <c r="O677" s="13" t="s">
        <v>2259</v>
      </c>
      <c r="P677" s="13" t="s">
        <v>892</v>
      </c>
      <c r="Q677" s="13" t="s">
        <v>272</v>
      </c>
    </row>
    <row r="678" spans="1:17" s="2" customFormat="1" ht="165" x14ac:dyDescent="0.25">
      <c r="A678" s="11" t="s">
        <v>17</v>
      </c>
      <c r="B678" s="11" t="s">
        <v>18</v>
      </c>
      <c r="C678" s="11" t="s">
        <v>2260</v>
      </c>
      <c r="D678" s="11" t="s">
        <v>2261</v>
      </c>
      <c r="E678" s="11" t="s">
        <v>32</v>
      </c>
      <c r="F678" s="12">
        <v>1121834478</v>
      </c>
      <c r="G678" s="13" t="s">
        <v>2262</v>
      </c>
      <c r="H678" s="13" t="s">
        <v>876</v>
      </c>
      <c r="I678" s="14">
        <f t="shared" ref="I678:I705" si="13">+J678+K678</f>
        <v>106097004</v>
      </c>
      <c r="J678" s="14">
        <v>106097004</v>
      </c>
      <c r="K678" s="11"/>
      <c r="L678" s="11"/>
      <c r="M678" s="15">
        <v>44964</v>
      </c>
      <c r="N678" s="15">
        <v>45291</v>
      </c>
      <c r="O678" s="13" t="s">
        <v>2263</v>
      </c>
      <c r="P678" s="13" t="s">
        <v>892</v>
      </c>
      <c r="Q678" s="13" t="s">
        <v>272</v>
      </c>
    </row>
    <row r="679" spans="1:17" s="2" customFormat="1" ht="195" x14ac:dyDescent="0.25">
      <c r="A679" s="11" t="s">
        <v>17</v>
      </c>
      <c r="B679" s="11" t="s">
        <v>18</v>
      </c>
      <c r="C679" s="11" t="s">
        <v>2264</v>
      </c>
      <c r="D679" s="11" t="s">
        <v>2265</v>
      </c>
      <c r="E679" s="11" t="s">
        <v>32</v>
      </c>
      <c r="F679" s="12">
        <v>80223350</v>
      </c>
      <c r="G679" s="13" t="s">
        <v>2266</v>
      </c>
      <c r="H679" s="13" t="s">
        <v>876</v>
      </c>
      <c r="I679" s="14">
        <f t="shared" si="13"/>
        <v>106097004</v>
      </c>
      <c r="J679" s="14">
        <v>106097004</v>
      </c>
      <c r="K679" s="11"/>
      <c r="L679" s="11"/>
      <c r="M679" s="15">
        <v>44964</v>
      </c>
      <c r="N679" s="15">
        <v>45291</v>
      </c>
      <c r="O679" s="13" t="s">
        <v>2267</v>
      </c>
      <c r="P679" s="13" t="s">
        <v>892</v>
      </c>
      <c r="Q679" s="13" t="s">
        <v>272</v>
      </c>
    </row>
    <row r="680" spans="1:17" s="2" customFormat="1" ht="150" x14ac:dyDescent="0.25">
      <c r="A680" s="11" t="s">
        <v>17</v>
      </c>
      <c r="B680" s="11" t="s">
        <v>18</v>
      </c>
      <c r="C680" s="11" t="s">
        <v>2268</v>
      </c>
      <c r="D680" s="11" t="s">
        <v>2269</v>
      </c>
      <c r="E680" s="11" t="s">
        <v>32</v>
      </c>
      <c r="F680" s="12">
        <v>80187934</v>
      </c>
      <c r="G680" s="13" t="s">
        <v>2270</v>
      </c>
      <c r="H680" s="13" t="s">
        <v>876</v>
      </c>
      <c r="I680" s="14">
        <f t="shared" si="13"/>
        <v>102560437</v>
      </c>
      <c r="J680" s="14">
        <v>102560437</v>
      </c>
      <c r="K680" s="11"/>
      <c r="L680" s="11"/>
      <c r="M680" s="15">
        <v>44960</v>
      </c>
      <c r="N680" s="15">
        <v>45291</v>
      </c>
      <c r="O680" s="13" t="s">
        <v>1233</v>
      </c>
      <c r="P680" s="13" t="s">
        <v>892</v>
      </c>
      <c r="Q680" s="13" t="s">
        <v>272</v>
      </c>
    </row>
    <row r="681" spans="1:17" s="2" customFormat="1" ht="180" x14ac:dyDescent="0.25">
      <c r="A681" s="11" t="s">
        <v>17</v>
      </c>
      <c r="B681" s="11" t="s">
        <v>18</v>
      </c>
      <c r="C681" s="11" t="s">
        <v>2271</v>
      </c>
      <c r="D681" s="11" t="s">
        <v>2272</v>
      </c>
      <c r="E681" s="11" t="s">
        <v>32</v>
      </c>
      <c r="F681" s="12">
        <v>52505342</v>
      </c>
      <c r="G681" s="13" t="s">
        <v>2273</v>
      </c>
      <c r="H681" s="13" t="s">
        <v>211</v>
      </c>
      <c r="I681" s="14">
        <f t="shared" si="13"/>
        <v>27015120</v>
      </c>
      <c r="J681" s="14">
        <v>27015120</v>
      </c>
      <c r="K681" s="11"/>
      <c r="L681" s="11"/>
      <c r="M681" s="15">
        <v>44965</v>
      </c>
      <c r="N681" s="15">
        <v>45291</v>
      </c>
      <c r="O681" s="13" t="s">
        <v>1233</v>
      </c>
      <c r="P681" s="13" t="s">
        <v>892</v>
      </c>
      <c r="Q681" s="13" t="s">
        <v>272</v>
      </c>
    </row>
    <row r="682" spans="1:17" s="2" customFormat="1" ht="180" x14ac:dyDescent="0.25">
      <c r="A682" s="11" t="s">
        <v>17</v>
      </c>
      <c r="B682" s="11" t="s">
        <v>18</v>
      </c>
      <c r="C682" s="11" t="s">
        <v>2274</v>
      </c>
      <c r="D682" s="11" t="s">
        <v>2275</v>
      </c>
      <c r="E682" s="11" t="s">
        <v>32</v>
      </c>
      <c r="F682" s="12">
        <v>1144034588</v>
      </c>
      <c r="G682" s="13" t="s">
        <v>2276</v>
      </c>
      <c r="H682" s="13" t="s">
        <v>211</v>
      </c>
      <c r="I682" s="14">
        <f t="shared" si="13"/>
        <v>25889490</v>
      </c>
      <c r="J682" s="14">
        <v>25889490</v>
      </c>
      <c r="K682" s="11"/>
      <c r="L682" s="11"/>
      <c r="M682" s="15">
        <v>44959</v>
      </c>
      <c r="N682" s="15">
        <v>45291</v>
      </c>
      <c r="O682" s="13" t="s">
        <v>2277</v>
      </c>
      <c r="P682" s="13" t="s">
        <v>145</v>
      </c>
      <c r="Q682" s="13" t="s">
        <v>2278</v>
      </c>
    </row>
    <row r="683" spans="1:17" s="2" customFormat="1" ht="195" x14ac:dyDescent="0.25">
      <c r="A683" s="11" t="s">
        <v>17</v>
      </c>
      <c r="B683" s="11" t="s">
        <v>18</v>
      </c>
      <c r="C683" s="11" t="s">
        <v>2279</v>
      </c>
      <c r="D683" s="11" t="s">
        <v>2280</v>
      </c>
      <c r="E683" s="11" t="s">
        <v>32</v>
      </c>
      <c r="F683" s="12">
        <v>1106739881</v>
      </c>
      <c r="G683" s="13" t="s">
        <v>2281</v>
      </c>
      <c r="H683" s="13" t="s">
        <v>211</v>
      </c>
      <c r="I683" s="14">
        <f t="shared" si="13"/>
        <v>25889490</v>
      </c>
      <c r="J683" s="14">
        <v>25889490</v>
      </c>
      <c r="K683" s="11"/>
      <c r="L683" s="11"/>
      <c r="M683" s="15">
        <v>44963</v>
      </c>
      <c r="N683" s="15">
        <v>45291</v>
      </c>
      <c r="O683" s="13" t="s">
        <v>2282</v>
      </c>
      <c r="P683" s="13" t="s">
        <v>145</v>
      </c>
      <c r="Q683" s="13" t="s">
        <v>2283</v>
      </c>
    </row>
    <row r="684" spans="1:17" s="2" customFormat="1" ht="180" x14ac:dyDescent="0.25">
      <c r="A684" s="11" t="s">
        <v>17</v>
      </c>
      <c r="B684" s="11" t="s">
        <v>18</v>
      </c>
      <c r="C684" s="11" t="s">
        <v>2284</v>
      </c>
      <c r="D684" s="11" t="s">
        <v>2285</v>
      </c>
      <c r="E684" s="11" t="s">
        <v>32</v>
      </c>
      <c r="F684" s="12">
        <v>13702795</v>
      </c>
      <c r="G684" s="13" t="s">
        <v>2286</v>
      </c>
      <c r="H684" s="13" t="s">
        <v>211</v>
      </c>
      <c r="I684" s="14">
        <f t="shared" si="13"/>
        <v>25889490</v>
      </c>
      <c r="J684" s="14">
        <v>25889490</v>
      </c>
      <c r="K684" s="11"/>
      <c r="L684" s="11"/>
      <c r="M684" s="15">
        <v>44963</v>
      </c>
      <c r="N684" s="15">
        <v>45291</v>
      </c>
      <c r="O684" s="13" t="s">
        <v>2287</v>
      </c>
      <c r="P684" s="13" t="s">
        <v>145</v>
      </c>
      <c r="Q684" s="13" t="s">
        <v>2288</v>
      </c>
    </row>
    <row r="685" spans="1:17" s="2" customFormat="1" ht="180" x14ac:dyDescent="0.25">
      <c r="A685" s="11" t="s">
        <v>17</v>
      </c>
      <c r="B685" s="11" t="s">
        <v>18</v>
      </c>
      <c r="C685" s="11" t="s">
        <v>2289</v>
      </c>
      <c r="D685" s="11" t="s">
        <v>2290</v>
      </c>
      <c r="E685" s="11" t="s">
        <v>32</v>
      </c>
      <c r="F685" s="12">
        <v>1079410775</v>
      </c>
      <c r="G685" s="13" t="s">
        <v>2291</v>
      </c>
      <c r="H685" s="13" t="s">
        <v>211</v>
      </c>
      <c r="I685" s="14">
        <f t="shared" si="13"/>
        <v>25889490</v>
      </c>
      <c r="J685" s="14">
        <v>25889490</v>
      </c>
      <c r="K685" s="11"/>
      <c r="L685" s="11"/>
      <c r="M685" s="15">
        <v>44959</v>
      </c>
      <c r="N685" s="15">
        <v>45291</v>
      </c>
      <c r="O685" s="13" t="s">
        <v>2292</v>
      </c>
      <c r="P685" s="13" t="s">
        <v>145</v>
      </c>
      <c r="Q685" s="13" t="s">
        <v>2293</v>
      </c>
    </row>
    <row r="686" spans="1:17" s="2" customFormat="1" ht="195" x14ac:dyDescent="0.25">
      <c r="A686" s="11" t="s">
        <v>17</v>
      </c>
      <c r="B686" s="11" t="s">
        <v>18</v>
      </c>
      <c r="C686" s="11" t="s">
        <v>2294</v>
      </c>
      <c r="D686" s="11" t="s">
        <v>2295</v>
      </c>
      <c r="E686" s="11" t="s">
        <v>32</v>
      </c>
      <c r="F686" s="12">
        <v>1043000190</v>
      </c>
      <c r="G686" s="13" t="s">
        <v>2296</v>
      </c>
      <c r="H686" s="13" t="s">
        <v>211</v>
      </c>
      <c r="I686" s="14">
        <f t="shared" si="13"/>
        <v>25889490</v>
      </c>
      <c r="J686" s="14">
        <v>25889490</v>
      </c>
      <c r="K686" s="11"/>
      <c r="L686" s="11"/>
      <c r="M686" s="15">
        <v>44963</v>
      </c>
      <c r="N686" s="15">
        <v>45291</v>
      </c>
      <c r="O686" s="13" t="s">
        <v>2297</v>
      </c>
      <c r="P686" s="13" t="s">
        <v>145</v>
      </c>
      <c r="Q686" s="13" t="s">
        <v>2298</v>
      </c>
    </row>
    <row r="687" spans="1:17" s="2" customFormat="1" ht="120" x14ac:dyDescent="0.25">
      <c r="A687" s="11" t="s">
        <v>17</v>
      </c>
      <c r="B687" s="11" t="s">
        <v>18</v>
      </c>
      <c r="C687" s="11" t="s">
        <v>2299</v>
      </c>
      <c r="D687" s="11" t="s">
        <v>2300</v>
      </c>
      <c r="E687" s="11" t="s">
        <v>32</v>
      </c>
      <c r="F687" s="12">
        <v>1022376907</v>
      </c>
      <c r="G687" s="13" t="s">
        <v>2301</v>
      </c>
      <c r="H687" s="13" t="s">
        <v>115</v>
      </c>
      <c r="I687" s="14">
        <f t="shared" si="13"/>
        <v>19875456</v>
      </c>
      <c r="J687" s="14">
        <v>13250304</v>
      </c>
      <c r="K687" s="12">
        <v>6625152</v>
      </c>
      <c r="L687" s="12"/>
      <c r="M687" s="15">
        <v>44963</v>
      </c>
      <c r="N687" s="15">
        <v>45143</v>
      </c>
      <c r="O687" s="13" t="s">
        <v>144</v>
      </c>
      <c r="P687" s="13" t="s">
        <v>145</v>
      </c>
      <c r="Q687" s="13" t="s">
        <v>272</v>
      </c>
    </row>
    <row r="688" spans="1:17" s="2" customFormat="1" ht="120" x14ac:dyDescent="0.25">
      <c r="A688" s="11" t="s">
        <v>17</v>
      </c>
      <c r="B688" s="11" t="s">
        <v>18</v>
      </c>
      <c r="C688" s="11" t="s">
        <v>2302</v>
      </c>
      <c r="D688" s="11" t="s">
        <v>2303</v>
      </c>
      <c r="E688" s="11" t="s">
        <v>32</v>
      </c>
      <c r="F688" s="12">
        <v>1065836241</v>
      </c>
      <c r="G688" s="13" t="s">
        <v>2304</v>
      </c>
      <c r="H688" s="13" t="s">
        <v>115</v>
      </c>
      <c r="I688" s="14">
        <f t="shared" si="13"/>
        <v>19875456</v>
      </c>
      <c r="J688" s="14">
        <v>13250304</v>
      </c>
      <c r="K688" s="12">
        <v>6625152</v>
      </c>
      <c r="L688" s="12"/>
      <c r="M688" s="15">
        <v>44963</v>
      </c>
      <c r="N688" s="15">
        <v>45143</v>
      </c>
      <c r="O688" s="13" t="s">
        <v>144</v>
      </c>
      <c r="P688" s="13" t="s">
        <v>145</v>
      </c>
      <c r="Q688" s="13" t="s">
        <v>272</v>
      </c>
    </row>
    <row r="689" spans="1:17" s="2" customFormat="1" ht="150" x14ac:dyDescent="0.25">
      <c r="A689" s="11" t="s">
        <v>17</v>
      </c>
      <c r="B689" s="11" t="s">
        <v>18</v>
      </c>
      <c r="C689" s="11" t="s">
        <v>2305</v>
      </c>
      <c r="D689" s="11" t="s">
        <v>2306</v>
      </c>
      <c r="E689" s="11" t="s">
        <v>32</v>
      </c>
      <c r="F689" s="12">
        <v>1121925984</v>
      </c>
      <c r="G689" s="13" t="s">
        <v>2307</v>
      </c>
      <c r="H689" s="13" t="s">
        <v>465</v>
      </c>
      <c r="I689" s="14">
        <f t="shared" si="13"/>
        <v>27810432</v>
      </c>
      <c r="J689" s="14">
        <v>18540288</v>
      </c>
      <c r="K689" s="12">
        <v>9270144</v>
      </c>
      <c r="L689" s="12"/>
      <c r="M689" s="15">
        <v>44963</v>
      </c>
      <c r="N689" s="15">
        <v>45143</v>
      </c>
      <c r="O689" s="13" t="s">
        <v>144</v>
      </c>
      <c r="P689" s="13" t="s">
        <v>145</v>
      </c>
      <c r="Q689" s="13" t="s">
        <v>272</v>
      </c>
    </row>
    <row r="690" spans="1:17" s="2" customFormat="1" ht="180" x14ac:dyDescent="0.25">
      <c r="A690" s="11" t="s">
        <v>17</v>
      </c>
      <c r="B690" s="11" t="s">
        <v>18</v>
      </c>
      <c r="C690" s="11" t="s">
        <v>2308</v>
      </c>
      <c r="D690" s="11" t="s">
        <v>2309</v>
      </c>
      <c r="E690" s="11" t="s">
        <v>32</v>
      </c>
      <c r="F690" s="12">
        <v>50903035</v>
      </c>
      <c r="G690" s="13" t="s">
        <v>2310</v>
      </c>
      <c r="H690" s="13" t="s">
        <v>211</v>
      </c>
      <c r="I690" s="14">
        <f t="shared" si="13"/>
        <v>25889490</v>
      </c>
      <c r="J690" s="14">
        <v>25889490</v>
      </c>
      <c r="K690" s="11"/>
      <c r="L690" s="11"/>
      <c r="M690" s="15">
        <v>44964</v>
      </c>
      <c r="N690" s="15">
        <v>45291</v>
      </c>
      <c r="O690" s="13" t="s">
        <v>586</v>
      </c>
      <c r="P690" s="13" t="s">
        <v>145</v>
      </c>
      <c r="Q690" s="13" t="s">
        <v>587</v>
      </c>
    </row>
    <row r="691" spans="1:17" s="2" customFormat="1" ht="180" x14ac:dyDescent="0.25">
      <c r="A691" s="11" t="s">
        <v>17</v>
      </c>
      <c r="B691" s="11" t="s">
        <v>18</v>
      </c>
      <c r="C691" s="11" t="s">
        <v>2311</v>
      </c>
      <c r="D691" s="11" t="s">
        <v>2312</v>
      </c>
      <c r="E691" s="11" t="s">
        <v>32</v>
      </c>
      <c r="F691" s="12">
        <v>50897104</v>
      </c>
      <c r="G691" s="13" t="s">
        <v>2310</v>
      </c>
      <c r="H691" s="13" t="s">
        <v>211</v>
      </c>
      <c r="I691" s="14">
        <f t="shared" si="13"/>
        <v>25889490</v>
      </c>
      <c r="J691" s="14">
        <v>25889490</v>
      </c>
      <c r="K691" s="11"/>
      <c r="L691" s="11"/>
      <c r="M691" s="15">
        <v>44964</v>
      </c>
      <c r="N691" s="15">
        <v>45291</v>
      </c>
      <c r="O691" s="13" t="s">
        <v>586</v>
      </c>
      <c r="P691" s="13" t="s">
        <v>145</v>
      </c>
      <c r="Q691" s="13" t="s">
        <v>587</v>
      </c>
    </row>
    <row r="692" spans="1:17" s="2" customFormat="1" ht="180" x14ac:dyDescent="0.25">
      <c r="A692" s="11" t="s">
        <v>17</v>
      </c>
      <c r="B692" s="11" t="s">
        <v>18</v>
      </c>
      <c r="C692" s="11" t="s">
        <v>2313</v>
      </c>
      <c r="D692" s="11" t="s">
        <v>2314</v>
      </c>
      <c r="E692" s="11" t="s">
        <v>32</v>
      </c>
      <c r="F692" s="12">
        <v>10933299</v>
      </c>
      <c r="G692" s="13" t="s">
        <v>2310</v>
      </c>
      <c r="H692" s="13" t="s">
        <v>211</v>
      </c>
      <c r="I692" s="14">
        <f t="shared" si="13"/>
        <v>25889490</v>
      </c>
      <c r="J692" s="14">
        <v>25889490</v>
      </c>
      <c r="K692" s="11"/>
      <c r="L692" s="11"/>
      <c r="M692" s="15">
        <v>44960</v>
      </c>
      <c r="N692" s="15">
        <v>45291</v>
      </c>
      <c r="O692" s="13" t="s">
        <v>586</v>
      </c>
      <c r="P692" s="13" t="s">
        <v>145</v>
      </c>
      <c r="Q692" s="13" t="s">
        <v>587</v>
      </c>
    </row>
    <row r="693" spans="1:17" s="2" customFormat="1" ht="180" x14ac:dyDescent="0.25">
      <c r="A693" s="11" t="s">
        <v>17</v>
      </c>
      <c r="B693" s="11" t="s">
        <v>18</v>
      </c>
      <c r="C693" s="11" t="s">
        <v>2315</v>
      </c>
      <c r="D693" s="11" t="s">
        <v>2316</v>
      </c>
      <c r="E693" s="11" t="s">
        <v>32</v>
      </c>
      <c r="F693" s="12">
        <v>1067949064</v>
      </c>
      <c r="G693" s="13" t="s">
        <v>2310</v>
      </c>
      <c r="H693" s="13" t="s">
        <v>211</v>
      </c>
      <c r="I693" s="14">
        <f t="shared" si="13"/>
        <v>25889490</v>
      </c>
      <c r="J693" s="14">
        <v>25889490</v>
      </c>
      <c r="K693" s="11"/>
      <c r="L693" s="11"/>
      <c r="M693" s="15">
        <v>44960</v>
      </c>
      <c r="N693" s="15">
        <v>45291</v>
      </c>
      <c r="O693" s="13" t="s">
        <v>586</v>
      </c>
      <c r="P693" s="13" t="s">
        <v>145</v>
      </c>
      <c r="Q693" s="13" t="s">
        <v>587</v>
      </c>
    </row>
    <row r="694" spans="1:17" s="2" customFormat="1" ht="180" x14ac:dyDescent="0.25">
      <c r="A694" s="11" t="s">
        <v>17</v>
      </c>
      <c r="B694" s="11" t="s">
        <v>18</v>
      </c>
      <c r="C694" s="11" t="s">
        <v>2317</v>
      </c>
      <c r="D694" s="11" t="s">
        <v>2318</v>
      </c>
      <c r="E694" s="11" t="s">
        <v>32</v>
      </c>
      <c r="F694" s="12">
        <v>25775876</v>
      </c>
      <c r="G694" s="13" t="s">
        <v>2310</v>
      </c>
      <c r="H694" s="13" t="s">
        <v>211</v>
      </c>
      <c r="I694" s="14">
        <f t="shared" si="13"/>
        <v>25889490</v>
      </c>
      <c r="J694" s="14">
        <v>25889490</v>
      </c>
      <c r="K694" s="11"/>
      <c r="L694" s="11"/>
      <c r="M694" s="15">
        <v>44960</v>
      </c>
      <c r="N694" s="15">
        <v>45291</v>
      </c>
      <c r="O694" s="13" t="s">
        <v>586</v>
      </c>
      <c r="P694" s="13" t="s">
        <v>145</v>
      </c>
      <c r="Q694" s="13" t="s">
        <v>587</v>
      </c>
    </row>
    <row r="695" spans="1:17" s="2" customFormat="1" ht="180" x14ac:dyDescent="0.25">
      <c r="A695" s="11" t="s">
        <v>17</v>
      </c>
      <c r="B695" s="11" t="s">
        <v>18</v>
      </c>
      <c r="C695" s="11" t="s">
        <v>2319</v>
      </c>
      <c r="D695" s="11" t="s">
        <v>2320</v>
      </c>
      <c r="E695" s="11" t="s">
        <v>32</v>
      </c>
      <c r="F695" s="12">
        <v>63545740</v>
      </c>
      <c r="G695" s="13" t="s">
        <v>2321</v>
      </c>
      <c r="H695" s="13" t="s">
        <v>211</v>
      </c>
      <c r="I695" s="14">
        <f t="shared" si="13"/>
        <v>25889490</v>
      </c>
      <c r="J695" s="14">
        <v>25889490</v>
      </c>
      <c r="K695" s="11"/>
      <c r="L695" s="11"/>
      <c r="M695" s="15">
        <v>44973</v>
      </c>
      <c r="N695" s="15">
        <v>45291</v>
      </c>
      <c r="O695" s="13" t="s">
        <v>2322</v>
      </c>
      <c r="P695" s="13" t="s">
        <v>145</v>
      </c>
      <c r="Q695" s="13" t="s">
        <v>2323</v>
      </c>
    </row>
    <row r="696" spans="1:17" s="2" customFormat="1" ht="195" x14ac:dyDescent="0.25">
      <c r="A696" s="11" t="s">
        <v>17</v>
      </c>
      <c r="B696" s="11" t="s">
        <v>18</v>
      </c>
      <c r="C696" s="11" t="s">
        <v>2324</v>
      </c>
      <c r="D696" s="11" t="s">
        <v>2325</v>
      </c>
      <c r="E696" s="11" t="s">
        <v>32</v>
      </c>
      <c r="F696" s="12">
        <v>1007318182</v>
      </c>
      <c r="G696" s="13" t="s">
        <v>2326</v>
      </c>
      <c r="H696" s="13" t="s">
        <v>211</v>
      </c>
      <c r="I696" s="14">
        <f t="shared" si="13"/>
        <v>25889490</v>
      </c>
      <c r="J696" s="14">
        <v>25889490</v>
      </c>
      <c r="K696" s="11"/>
      <c r="L696" s="11"/>
      <c r="M696" s="15">
        <v>44963</v>
      </c>
      <c r="N696" s="15">
        <v>45290</v>
      </c>
      <c r="O696" s="13" t="s">
        <v>2327</v>
      </c>
      <c r="P696" s="13" t="s">
        <v>145</v>
      </c>
      <c r="Q696" s="13" t="s">
        <v>2328</v>
      </c>
    </row>
    <row r="697" spans="1:17" s="2" customFormat="1" ht="180" x14ac:dyDescent="0.25">
      <c r="A697" s="11" t="s">
        <v>17</v>
      </c>
      <c r="B697" s="11" t="s">
        <v>18</v>
      </c>
      <c r="C697" s="11" t="s">
        <v>2329</v>
      </c>
      <c r="D697" s="11" t="s">
        <v>2330</v>
      </c>
      <c r="E697" s="11" t="s">
        <v>32</v>
      </c>
      <c r="F697" s="12">
        <v>1101685393</v>
      </c>
      <c r="G697" s="13" t="s">
        <v>2331</v>
      </c>
      <c r="H697" s="13" t="s">
        <v>211</v>
      </c>
      <c r="I697" s="14">
        <f t="shared" si="13"/>
        <v>25889490</v>
      </c>
      <c r="J697" s="14">
        <v>25889490</v>
      </c>
      <c r="K697" s="11"/>
      <c r="L697" s="11"/>
      <c r="M697" s="15">
        <v>44960</v>
      </c>
      <c r="N697" s="15">
        <v>45291</v>
      </c>
      <c r="O697" s="13" t="s">
        <v>2332</v>
      </c>
      <c r="P697" s="13" t="s">
        <v>145</v>
      </c>
      <c r="Q697" s="13" t="s">
        <v>2333</v>
      </c>
    </row>
    <row r="698" spans="1:17" s="2" customFormat="1" ht="180" x14ac:dyDescent="0.25">
      <c r="A698" s="11" t="s">
        <v>17</v>
      </c>
      <c r="B698" s="11" t="s">
        <v>18</v>
      </c>
      <c r="C698" s="11" t="s">
        <v>2334</v>
      </c>
      <c r="D698" s="11" t="s">
        <v>2335</v>
      </c>
      <c r="E698" s="11" t="s">
        <v>32</v>
      </c>
      <c r="F698" s="12">
        <v>31435566</v>
      </c>
      <c r="G698" s="13" t="s">
        <v>2336</v>
      </c>
      <c r="H698" s="13" t="s">
        <v>211</v>
      </c>
      <c r="I698" s="14">
        <f t="shared" si="13"/>
        <v>25889490</v>
      </c>
      <c r="J698" s="14">
        <v>25889490</v>
      </c>
      <c r="K698" s="11"/>
      <c r="L698" s="11"/>
      <c r="M698" s="15">
        <v>44960</v>
      </c>
      <c r="N698" s="15">
        <v>45290</v>
      </c>
      <c r="O698" s="13" t="s">
        <v>2337</v>
      </c>
      <c r="P698" s="13" t="s">
        <v>145</v>
      </c>
      <c r="Q698" s="13" t="s">
        <v>2338</v>
      </c>
    </row>
    <row r="699" spans="1:17" s="2" customFormat="1" ht="180" x14ac:dyDescent="0.25">
      <c r="A699" s="11" t="s">
        <v>17</v>
      </c>
      <c r="B699" s="11" t="s">
        <v>18</v>
      </c>
      <c r="C699" s="11" t="s">
        <v>2339</v>
      </c>
      <c r="D699" s="11" t="s">
        <v>2340</v>
      </c>
      <c r="E699" s="11" t="s">
        <v>32</v>
      </c>
      <c r="F699" s="12">
        <v>1076665012</v>
      </c>
      <c r="G699" s="13" t="s">
        <v>2341</v>
      </c>
      <c r="H699" s="13" t="s">
        <v>211</v>
      </c>
      <c r="I699" s="14">
        <f t="shared" si="13"/>
        <v>25889490</v>
      </c>
      <c r="J699" s="14">
        <v>25889490</v>
      </c>
      <c r="K699" s="11"/>
      <c r="L699" s="11"/>
      <c r="M699" s="15">
        <v>44960</v>
      </c>
      <c r="N699" s="15">
        <v>45291</v>
      </c>
      <c r="O699" s="13" t="s">
        <v>2342</v>
      </c>
      <c r="P699" s="13" t="s">
        <v>145</v>
      </c>
      <c r="Q699" s="13" t="s">
        <v>2343</v>
      </c>
    </row>
    <row r="700" spans="1:17" s="2" customFormat="1" ht="195" x14ac:dyDescent="0.25">
      <c r="A700" s="11" t="s">
        <v>17</v>
      </c>
      <c r="B700" s="11" t="s">
        <v>18</v>
      </c>
      <c r="C700" s="11" t="s">
        <v>2344</v>
      </c>
      <c r="D700" s="11" t="s">
        <v>2345</v>
      </c>
      <c r="E700" s="11" t="s">
        <v>32</v>
      </c>
      <c r="F700" s="12">
        <v>49724212</v>
      </c>
      <c r="G700" s="13" t="s">
        <v>2346</v>
      </c>
      <c r="H700" s="13" t="s">
        <v>211</v>
      </c>
      <c r="I700" s="14">
        <f t="shared" si="13"/>
        <v>25889490</v>
      </c>
      <c r="J700" s="14">
        <v>25889490</v>
      </c>
      <c r="K700" s="11"/>
      <c r="L700" s="11"/>
      <c r="M700" s="15">
        <v>44960</v>
      </c>
      <c r="N700" s="15">
        <v>45291</v>
      </c>
      <c r="O700" s="13" t="s">
        <v>1363</v>
      </c>
      <c r="P700" s="13" t="s">
        <v>145</v>
      </c>
      <c r="Q700" s="13" t="s">
        <v>1364</v>
      </c>
    </row>
    <row r="701" spans="1:17" s="2" customFormat="1" ht="195" x14ac:dyDescent="0.25">
      <c r="A701" s="11" t="s">
        <v>17</v>
      </c>
      <c r="B701" s="11" t="s">
        <v>18</v>
      </c>
      <c r="C701" s="11" t="s">
        <v>2347</v>
      </c>
      <c r="D701" s="11" t="s">
        <v>2348</v>
      </c>
      <c r="E701" s="11" t="s">
        <v>32</v>
      </c>
      <c r="F701" s="12">
        <v>49789764</v>
      </c>
      <c r="G701" s="13" t="s">
        <v>2346</v>
      </c>
      <c r="H701" s="13" t="s">
        <v>211</v>
      </c>
      <c r="I701" s="14">
        <f t="shared" si="13"/>
        <v>25889490</v>
      </c>
      <c r="J701" s="14">
        <v>25889490</v>
      </c>
      <c r="K701" s="11"/>
      <c r="L701" s="11"/>
      <c r="M701" s="15">
        <v>44960</v>
      </c>
      <c r="N701" s="15">
        <v>45291</v>
      </c>
      <c r="O701" s="13" t="s">
        <v>1363</v>
      </c>
      <c r="P701" s="13" t="s">
        <v>145</v>
      </c>
      <c r="Q701" s="13" t="s">
        <v>1364</v>
      </c>
    </row>
    <row r="702" spans="1:17" s="2" customFormat="1" ht="195" x14ac:dyDescent="0.25">
      <c r="A702" s="11" t="s">
        <v>17</v>
      </c>
      <c r="B702" s="11" t="s">
        <v>18</v>
      </c>
      <c r="C702" s="11" t="s">
        <v>2349</v>
      </c>
      <c r="D702" s="11" t="s">
        <v>2350</v>
      </c>
      <c r="E702" s="11" t="s">
        <v>32</v>
      </c>
      <c r="F702" s="12">
        <v>52469154</v>
      </c>
      <c r="G702" s="13" t="s">
        <v>2351</v>
      </c>
      <c r="H702" s="13" t="s">
        <v>465</v>
      </c>
      <c r="I702" s="14">
        <f t="shared" si="13"/>
        <v>50985792</v>
      </c>
      <c r="J702" s="14">
        <v>50985792</v>
      </c>
      <c r="K702" s="11"/>
      <c r="L702" s="11"/>
      <c r="M702" s="15">
        <v>44960</v>
      </c>
      <c r="N702" s="15">
        <v>45291</v>
      </c>
      <c r="O702" s="13" t="s">
        <v>1445</v>
      </c>
      <c r="P702" s="13" t="s">
        <v>74</v>
      </c>
      <c r="Q702" s="13" t="s">
        <v>272</v>
      </c>
    </row>
    <row r="703" spans="1:17" s="2" customFormat="1" ht="195" x14ac:dyDescent="0.25">
      <c r="A703" s="11" t="s">
        <v>17</v>
      </c>
      <c r="B703" s="11" t="s">
        <v>18</v>
      </c>
      <c r="C703" s="11" t="s">
        <v>2352</v>
      </c>
      <c r="D703" s="11" t="s">
        <v>2353</v>
      </c>
      <c r="E703" s="11" t="s">
        <v>32</v>
      </c>
      <c r="F703" s="12">
        <v>1031121449</v>
      </c>
      <c r="G703" s="13" t="s">
        <v>2354</v>
      </c>
      <c r="H703" s="13" t="s">
        <v>72</v>
      </c>
      <c r="I703" s="14">
        <f t="shared" si="13"/>
        <v>24661586</v>
      </c>
      <c r="J703" s="14">
        <v>16441058</v>
      </c>
      <c r="K703" s="14">
        <v>8220528</v>
      </c>
      <c r="L703" s="14"/>
      <c r="M703" s="15">
        <v>44960</v>
      </c>
      <c r="N703" s="15">
        <v>45140</v>
      </c>
      <c r="O703" s="13" t="s">
        <v>1432</v>
      </c>
      <c r="P703" s="13" t="s">
        <v>74</v>
      </c>
      <c r="Q703" s="13" t="s">
        <v>272</v>
      </c>
    </row>
    <row r="704" spans="1:17" s="2" customFormat="1" ht="120" x14ac:dyDescent="0.25">
      <c r="A704" s="11" t="s">
        <v>17</v>
      </c>
      <c r="B704" s="11" t="s">
        <v>18</v>
      </c>
      <c r="C704" s="11" t="s">
        <v>2355</v>
      </c>
      <c r="D704" s="11" t="s">
        <v>2356</v>
      </c>
      <c r="E704" s="11" t="s">
        <v>32</v>
      </c>
      <c r="F704" s="12" t="s">
        <v>2357</v>
      </c>
      <c r="G704" s="13" t="s">
        <v>2358</v>
      </c>
      <c r="H704" s="13" t="s">
        <v>53</v>
      </c>
      <c r="I704" s="14">
        <f t="shared" si="13"/>
        <v>31232520</v>
      </c>
      <c r="J704" s="14">
        <v>31232520</v>
      </c>
      <c r="K704" s="11"/>
      <c r="L704" s="11"/>
      <c r="M704" s="15">
        <v>44960</v>
      </c>
      <c r="N704" s="15">
        <v>45291</v>
      </c>
      <c r="O704" s="13" t="s">
        <v>1445</v>
      </c>
      <c r="P704" s="13" t="s">
        <v>74</v>
      </c>
      <c r="Q704" s="13" t="s">
        <v>2064</v>
      </c>
    </row>
    <row r="705" spans="1:17" s="2" customFormat="1" ht="150" x14ac:dyDescent="0.25">
      <c r="A705" s="11" t="s">
        <v>17</v>
      </c>
      <c r="B705" s="11" t="s">
        <v>18</v>
      </c>
      <c r="C705" s="11" t="s">
        <v>2359</v>
      </c>
      <c r="D705" s="11" t="s">
        <v>2360</v>
      </c>
      <c r="E705" s="11" t="s">
        <v>32</v>
      </c>
      <c r="F705" s="12">
        <v>80064204</v>
      </c>
      <c r="G705" s="13" t="s">
        <v>2361</v>
      </c>
      <c r="H705" s="13" t="s">
        <v>72</v>
      </c>
      <c r="I705" s="14">
        <f t="shared" si="13"/>
        <v>24661584</v>
      </c>
      <c r="J705" s="14">
        <v>16441056</v>
      </c>
      <c r="K705" s="12">
        <v>8220528</v>
      </c>
      <c r="L705" s="12"/>
      <c r="M705" s="15">
        <v>44970</v>
      </c>
      <c r="N705" s="15">
        <v>45150</v>
      </c>
      <c r="O705" s="13" t="s">
        <v>2362</v>
      </c>
      <c r="P705" s="13" t="s">
        <v>2363</v>
      </c>
      <c r="Q705" s="13" t="s">
        <v>1437</v>
      </c>
    </row>
    <row r="706" spans="1:17" s="2" customFormat="1" ht="150" x14ac:dyDescent="0.25">
      <c r="A706" s="11" t="s">
        <v>17</v>
      </c>
      <c r="B706" s="11" t="s">
        <v>18</v>
      </c>
      <c r="C706" s="11" t="s">
        <v>2364</v>
      </c>
      <c r="D706" s="11" t="s">
        <v>2365</v>
      </c>
      <c r="E706" s="11" t="s">
        <v>32</v>
      </c>
      <c r="F706" s="12">
        <v>79878651</v>
      </c>
      <c r="G706" s="13" t="s">
        <v>2366</v>
      </c>
      <c r="H706" s="13" t="s">
        <v>876</v>
      </c>
      <c r="I706" s="14">
        <f>J706+K706</f>
        <v>53048502</v>
      </c>
      <c r="J706" s="14">
        <v>35365668</v>
      </c>
      <c r="K706" s="12">
        <v>17682834</v>
      </c>
      <c r="L706" s="12"/>
      <c r="M706" s="15">
        <v>44994</v>
      </c>
      <c r="N706" s="15">
        <v>45177</v>
      </c>
      <c r="O706" s="13" t="s">
        <v>549</v>
      </c>
      <c r="P706" s="13" t="s">
        <v>74</v>
      </c>
      <c r="Q706" s="13" t="s">
        <v>272</v>
      </c>
    </row>
    <row r="707" spans="1:17" s="2" customFormat="1" ht="150" x14ac:dyDescent="0.25">
      <c r="A707" s="11" t="s">
        <v>17</v>
      </c>
      <c r="B707" s="11" t="s">
        <v>18</v>
      </c>
      <c r="C707" s="11" t="s">
        <v>2367</v>
      </c>
      <c r="D707" s="11" t="s">
        <v>2368</v>
      </c>
      <c r="E707" s="11" t="s">
        <v>32</v>
      </c>
      <c r="F707" s="12">
        <v>1067912366</v>
      </c>
      <c r="G707" s="13" t="s">
        <v>2369</v>
      </c>
      <c r="H707" s="13" t="s">
        <v>106</v>
      </c>
      <c r="I707" s="14">
        <f t="shared" ref="I707:I738" si="14">+J707+K707</f>
        <v>31898880</v>
      </c>
      <c r="J707" s="14">
        <v>21265920</v>
      </c>
      <c r="K707" s="12">
        <v>10632960</v>
      </c>
      <c r="L707" s="12"/>
      <c r="M707" s="15">
        <v>44967</v>
      </c>
      <c r="N707" s="15">
        <v>45147</v>
      </c>
      <c r="O707" s="13" t="s">
        <v>549</v>
      </c>
      <c r="P707" s="13" t="s">
        <v>74</v>
      </c>
      <c r="Q707" s="13" t="s">
        <v>272</v>
      </c>
    </row>
    <row r="708" spans="1:17" s="2" customFormat="1" ht="210" x14ac:dyDescent="0.25">
      <c r="A708" s="11" t="s">
        <v>17</v>
      </c>
      <c r="B708" s="11" t="s">
        <v>18</v>
      </c>
      <c r="C708" s="11" t="s">
        <v>2370</v>
      </c>
      <c r="D708" s="11" t="s">
        <v>2371</v>
      </c>
      <c r="E708" s="11" t="s">
        <v>32</v>
      </c>
      <c r="F708" s="12">
        <v>13761728</v>
      </c>
      <c r="G708" s="13" t="s">
        <v>2372</v>
      </c>
      <c r="H708" s="13" t="s">
        <v>72</v>
      </c>
      <c r="I708" s="14">
        <f t="shared" si="14"/>
        <v>24661584</v>
      </c>
      <c r="J708" s="14">
        <v>16441056</v>
      </c>
      <c r="K708" s="12">
        <v>8220528</v>
      </c>
      <c r="L708" s="12"/>
      <c r="M708" s="15">
        <v>44960</v>
      </c>
      <c r="N708" s="15">
        <v>45140</v>
      </c>
      <c r="O708" s="13" t="s">
        <v>2373</v>
      </c>
      <c r="P708" s="13" t="s">
        <v>74</v>
      </c>
      <c r="Q708" s="13" t="s">
        <v>272</v>
      </c>
    </row>
    <row r="709" spans="1:17" s="2" customFormat="1" ht="165" x14ac:dyDescent="0.25">
      <c r="A709" s="11" t="s">
        <v>17</v>
      </c>
      <c r="B709" s="11" t="s">
        <v>18</v>
      </c>
      <c r="C709" s="11" t="s">
        <v>2374</v>
      </c>
      <c r="D709" s="11" t="s">
        <v>2375</v>
      </c>
      <c r="E709" s="11" t="s">
        <v>32</v>
      </c>
      <c r="F709" s="12">
        <v>1070967940</v>
      </c>
      <c r="G709" s="13" t="s">
        <v>2376</v>
      </c>
      <c r="H709" s="13" t="s">
        <v>211</v>
      </c>
      <c r="I709" s="14">
        <f t="shared" si="14"/>
        <v>13507560</v>
      </c>
      <c r="J709" s="14">
        <v>9005040</v>
      </c>
      <c r="K709" s="12">
        <v>4502520</v>
      </c>
      <c r="L709" s="12"/>
      <c r="M709" s="15">
        <v>44960</v>
      </c>
      <c r="N709" s="15">
        <v>45140</v>
      </c>
      <c r="O709" s="13" t="s">
        <v>2377</v>
      </c>
      <c r="P709" s="13" t="s">
        <v>74</v>
      </c>
      <c r="Q709" s="13" t="s">
        <v>272</v>
      </c>
    </row>
    <row r="710" spans="1:17" s="2" customFormat="1" ht="225" x14ac:dyDescent="0.25">
      <c r="A710" s="11" t="s">
        <v>17</v>
      </c>
      <c r="B710" s="11" t="s">
        <v>18</v>
      </c>
      <c r="C710" s="11" t="s">
        <v>2378</v>
      </c>
      <c r="D710" s="11" t="s">
        <v>2379</v>
      </c>
      <c r="E710" s="11" t="s">
        <v>32</v>
      </c>
      <c r="F710" s="12">
        <v>11251631</v>
      </c>
      <c r="G710" s="13" t="s">
        <v>2380</v>
      </c>
      <c r="H710" s="13" t="s">
        <v>53</v>
      </c>
      <c r="I710" s="14">
        <f t="shared" si="14"/>
        <v>11357280</v>
      </c>
      <c r="J710" s="14">
        <v>11357280</v>
      </c>
      <c r="K710" s="11"/>
      <c r="L710" s="11"/>
      <c r="M710" s="15">
        <v>44963</v>
      </c>
      <c r="N710" s="15">
        <v>45082</v>
      </c>
      <c r="O710" s="13" t="s">
        <v>539</v>
      </c>
      <c r="P710" s="13" t="s">
        <v>74</v>
      </c>
      <c r="Q710" s="13" t="s">
        <v>272</v>
      </c>
    </row>
    <row r="711" spans="1:17" s="2" customFormat="1" ht="225" x14ac:dyDescent="0.25">
      <c r="A711" s="11" t="s">
        <v>17</v>
      </c>
      <c r="B711" s="11" t="s">
        <v>18</v>
      </c>
      <c r="C711" s="11" t="s">
        <v>2381</v>
      </c>
      <c r="D711" s="11" t="s">
        <v>2382</v>
      </c>
      <c r="E711" s="11" t="s">
        <v>32</v>
      </c>
      <c r="F711" s="12">
        <v>49759474</v>
      </c>
      <c r="G711" s="13" t="s">
        <v>2383</v>
      </c>
      <c r="H711" s="13" t="s">
        <v>72</v>
      </c>
      <c r="I711" s="14">
        <f t="shared" si="14"/>
        <v>24661584</v>
      </c>
      <c r="J711" s="14">
        <v>16441056</v>
      </c>
      <c r="K711" s="12">
        <v>8220528</v>
      </c>
      <c r="L711" s="12"/>
      <c r="M711" s="15">
        <v>44960</v>
      </c>
      <c r="N711" s="15">
        <v>45140</v>
      </c>
      <c r="O711" s="13" t="s">
        <v>2373</v>
      </c>
      <c r="P711" s="13" t="s">
        <v>74</v>
      </c>
      <c r="Q711" s="13" t="s">
        <v>272</v>
      </c>
    </row>
    <row r="712" spans="1:17" s="2" customFormat="1" ht="165" x14ac:dyDescent="0.25">
      <c r="A712" s="11" t="s">
        <v>17</v>
      </c>
      <c r="B712" s="11" t="s">
        <v>18</v>
      </c>
      <c r="C712" s="11" t="s">
        <v>2384</v>
      </c>
      <c r="D712" s="11" t="s">
        <v>2385</v>
      </c>
      <c r="E712" s="11" t="s">
        <v>32</v>
      </c>
      <c r="F712" s="12">
        <v>19098883</v>
      </c>
      <c r="G712" s="13" t="s">
        <v>2386</v>
      </c>
      <c r="H712" s="13" t="s">
        <v>111</v>
      </c>
      <c r="I712" s="14">
        <f t="shared" si="14"/>
        <v>118519731</v>
      </c>
      <c r="J712" s="14">
        <v>118519731</v>
      </c>
      <c r="K712" s="11"/>
      <c r="L712" s="11"/>
      <c r="M712" s="15">
        <v>44959</v>
      </c>
      <c r="N712" s="15">
        <v>45291</v>
      </c>
      <c r="O712" s="13" t="s">
        <v>2387</v>
      </c>
      <c r="P712" s="13" t="s">
        <v>877</v>
      </c>
      <c r="Q712" s="13" t="s">
        <v>272</v>
      </c>
    </row>
    <row r="713" spans="1:17" s="2" customFormat="1" ht="135" x14ac:dyDescent="0.25">
      <c r="A713" s="11" t="s">
        <v>17</v>
      </c>
      <c r="B713" s="11" t="s">
        <v>18</v>
      </c>
      <c r="C713" s="11" t="s">
        <v>2388</v>
      </c>
      <c r="D713" s="11" t="s">
        <v>2389</v>
      </c>
      <c r="E713" s="11" t="s">
        <v>32</v>
      </c>
      <c r="F713" s="12">
        <v>80920345</v>
      </c>
      <c r="G713" s="13" t="s">
        <v>2390</v>
      </c>
      <c r="H713" s="13" t="s">
        <v>53</v>
      </c>
      <c r="I713" s="14">
        <f t="shared" si="14"/>
        <v>34071840</v>
      </c>
      <c r="J713" s="14">
        <v>34071840</v>
      </c>
      <c r="K713" s="11"/>
      <c r="L713" s="11"/>
      <c r="M713" s="15">
        <v>44970</v>
      </c>
      <c r="N713" s="15">
        <v>45290</v>
      </c>
      <c r="O713" s="13" t="s">
        <v>2391</v>
      </c>
      <c r="P713" s="13" t="s">
        <v>145</v>
      </c>
      <c r="Q713" s="13" t="s">
        <v>272</v>
      </c>
    </row>
    <row r="714" spans="1:17" s="2" customFormat="1" ht="135" x14ac:dyDescent="0.25">
      <c r="A714" s="11" t="s">
        <v>17</v>
      </c>
      <c r="B714" s="11" t="s">
        <v>18</v>
      </c>
      <c r="C714" s="11" t="s">
        <v>2392</v>
      </c>
      <c r="D714" s="11" t="s">
        <v>2393</v>
      </c>
      <c r="E714" s="11" t="s">
        <v>32</v>
      </c>
      <c r="F714" s="12">
        <v>1026285032</v>
      </c>
      <c r="G714" s="13" t="s">
        <v>2390</v>
      </c>
      <c r="H714" s="13" t="s">
        <v>53</v>
      </c>
      <c r="I714" s="14">
        <f t="shared" si="14"/>
        <v>34071840</v>
      </c>
      <c r="J714" s="14">
        <v>34071840</v>
      </c>
      <c r="K714" s="11"/>
      <c r="L714" s="11"/>
      <c r="M714" s="15">
        <v>44964</v>
      </c>
      <c r="N714" s="15">
        <v>45290</v>
      </c>
      <c r="O714" s="13" t="s">
        <v>2394</v>
      </c>
      <c r="P714" s="13" t="s">
        <v>145</v>
      </c>
      <c r="Q714" s="13" t="s">
        <v>272</v>
      </c>
    </row>
    <row r="715" spans="1:17" s="2" customFormat="1" ht="135" x14ac:dyDescent="0.25">
      <c r="A715" s="11" t="s">
        <v>17</v>
      </c>
      <c r="B715" s="11" t="s">
        <v>18</v>
      </c>
      <c r="C715" s="11" t="s">
        <v>2395</v>
      </c>
      <c r="D715" s="11" t="s">
        <v>2396</v>
      </c>
      <c r="E715" s="11" t="s">
        <v>32</v>
      </c>
      <c r="F715" s="12">
        <v>1014194993</v>
      </c>
      <c r="G715" s="13" t="s">
        <v>2390</v>
      </c>
      <c r="H715" s="13" t="s">
        <v>53</v>
      </c>
      <c r="I715" s="14">
        <f t="shared" si="14"/>
        <v>34071840</v>
      </c>
      <c r="J715" s="14">
        <v>34071840</v>
      </c>
      <c r="K715" s="11"/>
      <c r="L715" s="11"/>
      <c r="M715" s="15">
        <v>44963</v>
      </c>
      <c r="N715" s="15">
        <v>45291</v>
      </c>
      <c r="O715" s="13" t="s">
        <v>2391</v>
      </c>
      <c r="P715" s="13" t="s">
        <v>145</v>
      </c>
      <c r="Q715" s="13" t="s">
        <v>272</v>
      </c>
    </row>
    <row r="716" spans="1:17" s="2" customFormat="1" ht="270" x14ac:dyDescent="0.25">
      <c r="A716" s="11" t="s">
        <v>17</v>
      </c>
      <c r="B716" s="11" t="s">
        <v>18</v>
      </c>
      <c r="C716" s="11" t="s">
        <v>2397</v>
      </c>
      <c r="D716" s="11" t="s">
        <v>2398</v>
      </c>
      <c r="E716" s="11" t="s">
        <v>32</v>
      </c>
      <c r="F716" s="12">
        <v>7713719</v>
      </c>
      <c r="G716" s="13" t="s">
        <v>2399</v>
      </c>
      <c r="H716" s="13" t="s">
        <v>111</v>
      </c>
      <c r="I716" s="14">
        <f t="shared" si="14"/>
        <v>118519731</v>
      </c>
      <c r="J716" s="14">
        <v>118519731</v>
      </c>
      <c r="K716" s="11"/>
      <c r="L716" s="11"/>
      <c r="M716" s="15">
        <v>44958</v>
      </c>
      <c r="N716" s="15">
        <v>45291</v>
      </c>
      <c r="O716" s="13" t="s">
        <v>455</v>
      </c>
      <c r="P716" s="13" t="s">
        <v>448</v>
      </c>
      <c r="Q716" s="13" t="s">
        <v>272</v>
      </c>
    </row>
    <row r="717" spans="1:17" s="2" customFormat="1" ht="225" x14ac:dyDescent="0.25">
      <c r="A717" s="11" t="s">
        <v>17</v>
      </c>
      <c r="B717" s="11" t="s">
        <v>18</v>
      </c>
      <c r="C717" s="11" t="s">
        <v>2400</v>
      </c>
      <c r="D717" s="11" t="s">
        <v>2401</v>
      </c>
      <c r="E717" s="11" t="s">
        <v>32</v>
      </c>
      <c r="F717" s="12">
        <v>30519784</v>
      </c>
      <c r="G717" s="13" t="s">
        <v>2402</v>
      </c>
      <c r="H717" s="13" t="s">
        <v>53</v>
      </c>
      <c r="I717" s="14">
        <f t="shared" si="14"/>
        <v>32652180</v>
      </c>
      <c r="J717" s="14">
        <v>32652180</v>
      </c>
      <c r="K717" s="11"/>
      <c r="L717" s="11"/>
      <c r="M717" s="15">
        <v>44959</v>
      </c>
      <c r="N717" s="15">
        <v>45291</v>
      </c>
      <c r="O717" s="13" t="s">
        <v>1482</v>
      </c>
      <c r="P717" s="13" t="s">
        <v>1242</v>
      </c>
      <c r="Q717" s="13" t="s">
        <v>1243</v>
      </c>
    </row>
    <row r="718" spans="1:17" s="2" customFormat="1" ht="165" x14ac:dyDescent="0.25">
      <c r="A718" s="11" t="s">
        <v>17</v>
      </c>
      <c r="B718" s="11" t="s">
        <v>18</v>
      </c>
      <c r="C718" s="11" t="s">
        <v>2403</v>
      </c>
      <c r="D718" s="11" t="s">
        <v>2404</v>
      </c>
      <c r="E718" s="11" t="s">
        <v>32</v>
      </c>
      <c r="F718" s="12">
        <v>91525536</v>
      </c>
      <c r="G718" s="13" t="s">
        <v>2405</v>
      </c>
      <c r="H718" s="13" t="s">
        <v>72</v>
      </c>
      <c r="I718" s="14">
        <f t="shared" si="14"/>
        <v>24661584</v>
      </c>
      <c r="J718" s="14">
        <v>24661584</v>
      </c>
      <c r="K718" s="11"/>
      <c r="L718" s="11"/>
      <c r="M718" s="15">
        <v>44959</v>
      </c>
      <c r="N718" s="15">
        <v>45139</v>
      </c>
      <c r="O718" s="13" t="s">
        <v>1482</v>
      </c>
      <c r="P718" s="13" t="s">
        <v>1242</v>
      </c>
      <c r="Q718" s="13" t="s">
        <v>1243</v>
      </c>
    </row>
    <row r="719" spans="1:17" s="2" customFormat="1" ht="210" x14ac:dyDescent="0.25">
      <c r="A719" s="11" t="s">
        <v>17</v>
      </c>
      <c r="B719" s="11" t="s">
        <v>18</v>
      </c>
      <c r="C719" s="11" t="s">
        <v>2406</v>
      </c>
      <c r="D719" s="11" t="s">
        <v>2407</v>
      </c>
      <c r="E719" s="11" t="s">
        <v>32</v>
      </c>
      <c r="F719" s="12">
        <v>11524173</v>
      </c>
      <c r="G719" s="13" t="s">
        <v>2408</v>
      </c>
      <c r="H719" s="13" t="s">
        <v>53</v>
      </c>
      <c r="I719" s="14">
        <f t="shared" si="14"/>
        <v>32652180</v>
      </c>
      <c r="J719" s="14">
        <v>32652180</v>
      </c>
      <c r="K719" s="11"/>
      <c r="L719" s="11"/>
      <c r="M719" s="15">
        <v>44959</v>
      </c>
      <c r="N719" s="15">
        <v>45291</v>
      </c>
      <c r="O719" s="13" t="s">
        <v>1693</v>
      </c>
      <c r="P719" s="13" t="s">
        <v>1242</v>
      </c>
      <c r="Q719" s="13" t="s">
        <v>1243</v>
      </c>
    </row>
    <row r="720" spans="1:17" s="2" customFormat="1" ht="180" x14ac:dyDescent="0.25">
      <c r="A720" s="11" t="s">
        <v>17</v>
      </c>
      <c r="B720" s="11" t="s">
        <v>18</v>
      </c>
      <c r="C720" s="11" t="s">
        <v>2409</v>
      </c>
      <c r="D720" s="11" t="s">
        <v>2410</v>
      </c>
      <c r="E720" s="11" t="s">
        <v>32</v>
      </c>
      <c r="F720" s="12">
        <v>1023923867</v>
      </c>
      <c r="G720" s="13" t="s">
        <v>2411</v>
      </c>
      <c r="H720" s="13" t="s">
        <v>211</v>
      </c>
      <c r="I720" s="14">
        <f t="shared" si="14"/>
        <v>25889490</v>
      </c>
      <c r="J720" s="14">
        <v>25889490</v>
      </c>
      <c r="K720" s="11"/>
      <c r="L720" s="11"/>
      <c r="M720" s="15">
        <v>44959</v>
      </c>
      <c r="N720" s="15">
        <v>45291</v>
      </c>
      <c r="O720" s="13" t="s">
        <v>1693</v>
      </c>
      <c r="P720" s="13" t="s">
        <v>1242</v>
      </c>
      <c r="Q720" s="13" t="s">
        <v>1243</v>
      </c>
    </row>
    <row r="721" spans="1:17" s="2" customFormat="1" ht="240" x14ac:dyDescent="0.25">
      <c r="A721" s="11" t="s">
        <v>17</v>
      </c>
      <c r="B721" s="11" t="s">
        <v>18</v>
      </c>
      <c r="C721" s="11" t="s">
        <v>2412</v>
      </c>
      <c r="D721" s="11" t="s">
        <v>2413</v>
      </c>
      <c r="E721" s="11" t="s">
        <v>32</v>
      </c>
      <c r="F721" s="12">
        <v>1068670143</v>
      </c>
      <c r="G721" s="13" t="s">
        <v>2414</v>
      </c>
      <c r="H721" s="13" t="s">
        <v>72</v>
      </c>
      <c r="I721" s="14">
        <f t="shared" si="14"/>
        <v>47268036</v>
      </c>
      <c r="J721" s="14">
        <v>47268036</v>
      </c>
      <c r="K721" s="11"/>
      <c r="L721" s="11"/>
      <c r="M721" s="15">
        <v>44959</v>
      </c>
      <c r="N721" s="15">
        <v>45291</v>
      </c>
      <c r="O721" s="13" t="s">
        <v>1693</v>
      </c>
      <c r="P721" s="13" t="s">
        <v>1242</v>
      </c>
      <c r="Q721" s="13" t="s">
        <v>1243</v>
      </c>
    </row>
    <row r="722" spans="1:17" s="2" customFormat="1" ht="255" x14ac:dyDescent="0.25">
      <c r="A722" s="11" t="s">
        <v>17</v>
      </c>
      <c r="B722" s="11" t="s">
        <v>18</v>
      </c>
      <c r="C722" s="11" t="s">
        <v>2415</v>
      </c>
      <c r="D722" s="11" t="s">
        <v>2416</v>
      </c>
      <c r="E722" s="11" t="s">
        <v>32</v>
      </c>
      <c r="F722" s="12">
        <v>1030583829</v>
      </c>
      <c r="G722" s="13" t="s">
        <v>2417</v>
      </c>
      <c r="H722" s="13" t="s">
        <v>53</v>
      </c>
      <c r="I722" s="14">
        <f t="shared" si="14"/>
        <v>32652180</v>
      </c>
      <c r="J722" s="14">
        <v>32652180</v>
      </c>
      <c r="K722" s="11"/>
      <c r="L722" s="11"/>
      <c r="M722" s="15">
        <v>44959</v>
      </c>
      <c r="N722" s="15">
        <v>45291</v>
      </c>
      <c r="O722" s="13" t="s">
        <v>1693</v>
      </c>
      <c r="P722" s="13" t="s">
        <v>1242</v>
      </c>
      <c r="Q722" s="13" t="s">
        <v>1243</v>
      </c>
    </row>
    <row r="723" spans="1:17" s="2" customFormat="1" ht="210" x14ac:dyDescent="0.25">
      <c r="A723" s="11" t="s">
        <v>17</v>
      </c>
      <c r="B723" s="11" t="s">
        <v>18</v>
      </c>
      <c r="C723" s="11" t="s">
        <v>2418</v>
      </c>
      <c r="D723" s="11" t="s">
        <v>2419</v>
      </c>
      <c r="E723" s="11" t="s">
        <v>32</v>
      </c>
      <c r="F723" s="12">
        <v>1073823810</v>
      </c>
      <c r="G723" s="13" t="s">
        <v>2420</v>
      </c>
      <c r="H723" s="13" t="s">
        <v>72</v>
      </c>
      <c r="I723" s="14">
        <f t="shared" si="14"/>
        <v>47268036</v>
      </c>
      <c r="J723" s="14">
        <v>47268036</v>
      </c>
      <c r="K723" s="11"/>
      <c r="L723" s="11"/>
      <c r="M723" s="15">
        <v>44960</v>
      </c>
      <c r="N723" s="15">
        <v>45291</v>
      </c>
      <c r="O723" s="13" t="s">
        <v>1693</v>
      </c>
      <c r="P723" s="13" t="s">
        <v>1242</v>
      </c>
      <c r="Q723" s="13" t="s">
        <v>1243</v>
      </c>
    </row>
    <row r="724" spans="1:17" s="2" customFormat="1" ht="225" x14ac:dyDescent="0.25">
      <c r="A724" s="11" t="s">
        <v>17</v>
      </c>
      <c r="B724" s="11" t="s">
        <v>18</v>
      </c>
      <c r="C724" s="11" t="s">
        <v>2421</v>
      </c>
      <c r="D724" s="11" t="s">
        <v>2422</v>
      </c>
      <c r="E724" s="11" t="s">
        <v>32</v>
      </c>
      <c r="F724" s="12">
        <v>79945948</v>
      </c>
      <c r="G724" s="13" t="s">
        <v>2423</v>
      </c>
      <c r="H724" s="13" t="s">
        <v>155</v>
      </c>
      <c r="I724" s="14">
        <f t="shared" si="14"/>
        <v>85074344</v>
      </c>
      <c r="J724" s="14">
        <v>85074344</v>
      </c>
      <c r="K724" s="11"/>
      <c r="L724" s="11"/>
      <c r="M724" s="15">
        <v>44960</v>
      </c>
      <c r="N724" s="15">
        <v>45291</v>
      </c>
      <c r="O724" s="13" t="s">
        <v>1693</v>
      </c>
      <c r="P724" s="13" t="s">
        <v>1242</v>
      </c>
      <c r="Q724" s="13" t="s">
        <v>1243</v>
      </c>
    </row>
    <row r="725" spans="1:17" s="2" customFormat="1" ht="195" x14ac:dyDescent="0.25">
      <c r="A725" s="11" t="s">
        <v>17</v>
      </c>
      <c r="B725" s="11" t="s">
        <v>18</v>
      </c>
      <c r="C725" s="11" t="s">
        <v>2424</v>
      </c>
      <c r="D725" s="11" t="s">
        <v>2425</v>
      </c>
      <c r="E725" s="11" t="s">
        <v>32</v>
      </c>
      <c r="F725" s="12">
        <v>14220267</v>
      </c>
      <c r="G725" s="13" t="s">
        <v>2426</v>
      </c>
      <c r="H725" s="13" t="s">
        <v>72</v>
      </c>
      <c r="I725" s="14">
        <f t="shared" si="14"/>
        <v>24661584</v>
      </c>
      <c r="J725" s="14">
        <v>24661584</v>
      </c>
      <c r="K725" s="11"/>
      <c r="L725" s="11"/>
      <c r="M725" s="15">
        <v>44960</v>
      </c>
      <c r="N725" s="15">
        <v>45140</v>
      </c>
      <c r="O725" s="13" t="s">
        <v>1693</v>
      </c>
      <c r="P725" s="13" t="s">
        <v>1242</v>
      </c>
      <c r="Q725" s="13" t="s">
        <v>1243</v>
      </c>
    </row>
    <row r="726" spans="1:17" s="2" customFormat="1" ht="225" x14ac:dyDescent="0.25">
      <c r="A726" s="11" t="s">
        <v>17</v>
      </c>
      <c r="B726" s="11" t="s">
        <v>18</v>
      </c>
      <c r="C726" s="11" t="s">
        <v>2427</v>
      </c>
      <c r="D726" s="11" t="s">
        <v>2428</v>
      </c>
      <c r="E726" s="11" t="s">
        <v>32</v>
      </c>
      <c r="F726" s="12">
        <v>1033679206</v>
      </c>
      <c r="G726" s="13" t="s">
        <v>2429</v>
      </c>
      <c r="H726" s="13" t="s">
        <v>23</v>
      </c>
      <c r="I726" s="14">
        <f t="shared" si="14"/>
        <v>73087560</v>
      </c>
      <c r="J726" s="14">
        <v>73087560</v>
      </c>
      <c r="K726" s="11"/>
      <c r="L726" s="11"/>
      <c r="M726" s="15">
        <v>44960</v>
      </c>
      <c r="N726" s="15">
        <v>45291</v>
      </c>
      <c r="O726" s="13" t="s">
        <v>1693</v>
      </c>
      <c r="P726" s="13" t="s">
        <v>1242</v>
      </c>
      <c r="Q726" s="13" t="s">
        <v>1243</v>
      </c>
    </row>
    <row r="727" spans="1:17" s="3" customFormat="1" ht="225" x14ac:dyDescent="0.25">
      <c r="A727" s="11" t="s">
        <v>17</v>
      </c>
      <c r="B727" s="11" t="s">
        <v>18</v>
      </c>
      <c r="C727" s="11" t="s">
        <v>2430</v>
      </c>
      <c r="D727" s="11" t="s">
        <v>2431</v>
      </c>
      <c r="E727" s="11" t="s">
        <v>32</v>
      </c>
      <c r="F727" s="12">
        <v>1032404251</v>
      </c>
      <c r="G727" s="13" t="s">
        <v>2429</v>
      </c>
      <c r="H727" s="13" t="s">
        <v>23</v>
      </c>
      <c r="I727" s="14">
        <f t="shared" si="14"/>
        <v>73087560</v>
      </c>
      <c r="J727" s="14">
        <v>73087560</v>
      </c>
      <c r="K727" s="11"/>
      <c r="L727" s="11"/>
      <c r="M727" s="15">
        <v>44960</v>
      </c>
      <c r="N727" s="15">
        <v>45291</v>
      </c>
      <c r="O727" s="13" t="s">
        <v>1693</v>
      </c>
      <c r="P727" s="13" t="s">
        <v>1242</v>
      </c>
      <c r="Q727" s="13" t="s">
        <v>1243</v>
      </c>
    </row>
    <row r="728" spans="1:17" s="2" customFormat="1" ht="210" x14ac:dyDescent="0.25">
      <c r="A728" s="11" t="s">
        <v>17</v>
      </c>
      <c r="B728" s="11" t="s">
        <v>18</v>
      </c>
      <c r="C728" s="11" t="s">
        <v>2432</v>
      </c>
      <c r="D728" s="11" t="s">
        <v>2433</v>
      </c>
      <c r="E728" s="11" t="s">
        <v>32</v>
      </c>
      <c r="F728" s="12">
        <v>80877715</v>
      </c>
      <c r="G728" s="13" t="s">
        <v>2434</v>
      </c>
      <c r="H728" s="13" t="s">
        <v>53</v>
      </c>
      <c r="I728" s="14">
        <f t="shared" si="14"/>
        <v>32652180</v>
      </c>
      <c r="J728" s="14">
        <v>32652180</v>
      </c>
      <c r="K728" s="11"/>
      <c r="L728" s="11"/>
      <c r="M728" s="15">
        <v>44960</v>
      </c>
      <c r="N728" s="15">
        <v>45291</v>
      </c>
      <c r="O728" s="13" t="s">
        <v>1693</v>
      </c>
      <c r="P728" s="13" t="s">
        <v>1242</v>
      </c>
      <c r="Q728" s="13" t="s">
        <v>1243</v>
      </c>
    </row>
    <row r="729" spans="1:17" s="2" customFormat="1" ht="180" x14ac:dyDescent="0.25">
      <c r="A729" s="11" t="s">
        <v>17</v>
      </c>
      <c r="B729" s="11" t="s">
        <v>18</v>
      </c>
      <c r="C729" s="11" t="s">
        <v>2435</v>
      </c>
      <c r="D729" s="11" t="s">
        <v>2436</v>
      </c>
      <c r="E729" s="11" t="s">
        <v>32</v>
      </c>
      <c r="F729" s="12">
        <v>1013678735</v>
      </c>
      <c r="G729" s="13" t="s">
        <v>2437</v>
      </c>
      <c r="H729" s="13" t="s">
        <v>115</v>
      </c>
      <c r="I729" s="14">
        <f t="shared" si="14"/>
        <v>19875456</v>
      </c>
      <c r="J729" s="14">
        <v>13250304</v>
      </c>
      <c r="K729" s="12">
        <v>6625152</v>
      </c>
      <c r="L729" s="12"/>
      <c r="M729" s="15">
        <v>44959</v>
      </c>
      <c r="N729" s="15">
        <v>45139</v>
      </c>
      <c r="O729" s="13" t="s">
        <v>1008</v>
      </c>
      <c r="P729" s="13" t="s">
        <v>753</v>
      </c>
      <c r="Q729" s="13" t="s">
        <v>272</v>
      </c>
    </row>
    <row r="730" spans="1:17" s="2" customFormat="1" ht="180" x14ac:dyDescent="0.25">
      <c r="A730" s="11" t="s">
        <v>17</v>
      </c>
      <c r="B730" s="11" t="s">
        <v>18</v>
      </c>
      <c r="C730" s="11" t="s">
        <v>2438</v>
      </c>
      <c r="D730" s="11" t="s">
        <v>2439</v>
      </c>
      <c r="E730" s="11" t="s">
        <v>32</v>
      </c>
      <c r="F730" s="12">
        <v>1015475853</v>
      </c>
      <c r="G730" s="13" t="s">
        <v>2440</v>
      </c>
      <c r="H730" s="13" t="s">
        <v>211</v>
      </c>
      <c r="I730" s="14">
        <f t="shared" si="14"/>
        <v>13507560</v>
      </c>
      <c r="J730" s="14">
        <v>9005040</v>
      </c>
      <c r="K730" s="12">
        <v>4502520</v>
      </c>
      <c r="L730" s="12"/>
      <c r="M730" s="15">
        <v>44963</v>
      </c>
      <c r="N730" s="15">
        <v>45143</v>
      </c>
      <c r="O730" s="13" t="s">
        <v>1008</v>
      </c>
      <c r="P730" s="13" t="s">
        <v>753</v>
      </c>
      <c r="Q730" s="13" t="s">
        <v>272</v>
      </c>
    </row>
    <row r="731" spans="1:17" s="2" customFormat="1" ht="195" x14ac:dyDescent="0.25">
      <c r="A731" s="11" t="s">
        <v>17</v>
      </c>
      <c r="B731" s="11" t="s">
        <v>18</v>
      </c>
      <c r="C731" s="11" t="s">
        <v>2441</v>
      </c>
      <c r="D731" s="11" t="s">
        <v>2442</v>
      </c>
      <c r="E731" s="11" t="s">
        <v>32</v>
      </c>
      <c r="F731" s="12">
        <v>1047994184</v>
      </c>
      <c r="G731" s="13" t="s">
        <v>2443</v>
      </c>
      <c r="H731" s="13" t="s">
        <v>211</v>
      </c>
      <c r="I731" s="14">
        <f t="shared" si="14"/>
        <v>25889490</v>
      </c>
      <c r="J731" s="14">
        <v>25889490</v>
      </c>
      <c r="K731" s="11"/>
      <c r="L731" s="11"/>
      <c r="M731" s="15">
        <v>44966</v>
      </c>
      <c r="N731" s="15">
        <v>45290</v>
      </c>
      <c r="O731" s="13" t="s">
        <v>2444</v>
      </c>
      <c r="P731" s="13" t="s">
        <v>145</v>
      </c>
      <c r="Q731" s="13" t="s">
        <v>2445</v>
      </c>
    </row>
    <row r="732" spans="1:17" s="2" customFormat="1" ht="180" x14ac:dyDescent="0.25">
      <c r="A732" s="11" t="s">
        <v>17</v>
      </c>
      <c r="B732" s="11" t="s">
        <v>18</v>
      </c>
      <c r="C732" s="11" t="s">
        <v>2446</v>
      </c>
      <c r="D732" s="11" t="s">
        <v>2447</v>
      </c>
      <c r="E732" s="11" t="s">
        <v>32</v>
      </c>
      <c r="F732" s="12">
        <v>43323321</v>
      </c>
      <c r="G732" s="13" t="s">
        <v>2448</v>
      </c>
      <c r="H732" s="13" t="s">
        <v>72</v>
      </c>
      <c r="I732" s="14">
        <f t="shared" si="14"/>
        <v>24661584</v>
      </c>
      <c r="J732" s="14">
        <v>16441056</v>
      </c>
      <c r="K732" s="12">
        <v>8220528</v>
      </c>
      <c r="L732" s="12"/>
      <c r="M732" s="15">
        <v>44966</v>
      </c>
      <c r="N732" s="15">
        <v>45146</v>
      </c>
      <c r="O732" s="13" t="s">
        <v>2444</v>
      </c>
      <c r="P732" s="13" t="s">
        <v>145</v>
      </c>
      <c r="Q732" s="13" t="s">
        <v>2445</v>
      </c>
    </row>
    <row r="733" spans="1:17" s="2" customFormat="1" ht="210" x14ac:dyDescent="0.25">
      <c r="A733" s="11" t="s">
        <v>17</v>
      </c>
      <c r="B733" s="11" t="s">
        <v>18</v>
      </c>
      <c r="C733" s="11" t="s">
        <v>2449</v>
      </c>
      <c r="D733" s="11" t="s">
        <v>2450</v>
      </c>
      <c r="E733" s="11" t="s">
        <v>32</v>
      </c>
      <c r="F733" s="12">
        <v>16587631</v>
      </c>
      <c r="G733" s="13" t="s">
        <v>2089</v>
      </c>
      <c r="H733" s="13" t="s">
        <v>465</v>
      </c>
      <c r="I733" s="14">
        <f t="shared" si="14"/>
        <v>27810432</v>
      </c>
      <c r="J733" s="14">
        <v>18540288</v>
      </c>
      <c r="K733" s="12">
        <v>9270144</v>
      </c>
      <c r="L733" s="12"/>
      <c r="M733" s="15">
        <v>44979</v>
      </c>
      <c r="N733" s="15">
        <v>45159</v>
      </c>
      <c r="O733" s="13" t="s">
        <v>312</v>
      </c>
      <c r="P733" s="13" t="s">
        <v>145</v>
      </c>
      <c r="Q733" s="13" t="s">
        <v>313</v>
      </c>
    </row>
    <row r="734" spans="1:17" s="2" customFormat="1" ht="180" x14ac:dyDescent="0.25">
      <c r="A734" s="11" t="s">
        <v>17</v>
      </c>
      <c r="B734" s="11" t="s">
        <v>18</v>
      </c>
      <c r="C734" s="11" t="s">
        <v>2451</v>
      </c>
      <c r="D734" s="11" t="s">
        <v>2452</v>
      </c>
      <c r="E734" s="11" t="s">
        <v>32</v>
      </c>
      <c r="F734" s="12">
        <v>1004351417</v>
      </c>
      <c r="G734" s="13" t="s">
        <v>2453</v>
      </c>
      <c r="H734" s="13" t="s">
        <v>72</v>
      </c>
      <c r="I734" s="14">
        <f t="shared" si="14"/>
        <v>24661584</v>
      </c>
      <c r="J734" s="14">
        <v>16441056</v>
      </c>
      <c r="K734" s="12">
        <v>8220528</v>
      </c>
      <c r="L734" s="12"/>
      <c r="M734" s="15">
        <v>44963</v>
      </c>
      <c r="N734" s="15">
        <v>45143</v>
      </c>
      <c r="O734" s="13" t="s">
        <v>2454</v>
      </c>
      <c r="P734" s="13" t="s">
        <v>145</v>
      </c>
      <c r="Q734" s="13" t="s">
        <v>1013</v>
      </c>
    </row>
    <row r="735" spans="1:17" s="2" customFormat="1" ht="180" x14ac:dyDescent="0.25">
      <c r="A735" s="11" t="s">
        <v>17</v>
      </c>
      <c r="B735" s="11" t="s">
        <v>18</v>
      </c>
      <c r="C735" s="11" t="s">
        <v>2455</v>
      </c>
      <c r="D735" s="11" t="s">
        <v>2456</v>
      </c>
      <c r="E735" s="11" t="s">
        <v>32</v>
      </c>
      <c r="F735" s="12">
        <v>43818252</v>
      </c>
      <c r="G735" s="13" t="s">
        <v>2457</v>
      </c>
      <c r="H735" s="13" t="s">
        <v>72</v>
      </c>
      <c r="I735" s="14">
        <f t="shared" si="14"/>
        <v>24661584</v>
      </c>
      <c r="J735" s="14">
        <v>16441056</v>
      </c>
      <c r="K735" s="12">
        <v>8220528</v>
      </c>
      <c r="L735" s="12"/>
      <c r="M735" s="15">
        <v>44965</v>
      </c>
      <c r="N735" s="15">
        <v>45145</v>
      </c>
      <c r="O735" s="13" t="s">
        <v>2458</v>
      </c>
      <c r="P735" s="13" t="s">
        <v>145</v>
      </c>
      <c r="Q735" s="13" t="s">
        <v>2459</v>
      </c>
    </row>
    <row r="736" spans="1:17" s="2" customFormat="1" ht="195" x14ac:dyDescent="0.25">
      <c r="A736" s="11" t="s">
        <v>17</v>
      </c>
      <c r="B736" s="11" t="s">
        <v>18</v>
      </c>
      <c r="C736" s="11" t="s">
        <v>2460</v>
      </c>
      <c r="D736" s="11" t="s">
        <v>2461</v>
      </c>
      <c r="E736" s="11" t="s">
        <v>32</v>
      </c>
      <c r="F736" s="12">
        <v>1044102078</v>
      </c>
      <c r="G736" s="13" t="s">
        <v>2462</v>
      </c>
      <c r="H736" s="13" t="s">
        <v>72</v>
      </c>
      <c r="I736" s="14">
        <f t="shared" si="14"/>
        <v>24661584</v>
      </c>
      <c r="J736" s="14">
        <v>16441056</v>
      </c>
      <c r="K736" s="12">
        <v>8220528</v>
      </c>
      <c r="L736" s="12"/>
      <c r="M736" s="15">
        <v>44972</v>
      </c>
      <c r="N736" s="15">
        <v>45152</v>
      </c>
      <c r="O736" s="13" t="s">
        <v>2463</v>
      </c>
      <c r="P736" s="13" t="s">
        <v>145</v>
      </c>
      <c r="Q736" s="13" t="s">
        <v>2464</v>
      </c>
    </row>
    <row r="737" spans="1:17" s="2" customFormat="1" ht="195" x14ac:dyDescent="0.25">
      <c r="A737" s="11" t="s">
        <v>17</v>
      </c>
      <c r="B737" s="11" t="s">
        <v>18</v>
      </c>
      <c r="C737" s="11" t="s">
        <v>2465</v>
      </c>
      <c r="D737" s="11" t="s">
        <v>2466</v>
      </c>
      <c r="E737" s="11" t="s">
        <v>32</v>
      </c>
      <c r="F737" s="12">
        <v>1094922199</v>
      </c>
      <c r="G737" s="13" t="s">
        <v>2467</v>
      </c>
      <c r="H737" s="13" t="s">
        <v>72</v>
      </c>
      <c r="I737" s="14">
        <f t="shared" si="14"/>
        <v>16441264</v>
      </c>
      <c r="J737" s="14">
        <v>16441264</v>
      </c>
      <c r="K737" s="11"/>
      <c r="L737" s="11"/>
      <c r="M737" s="15">
        <v>44971</v>
      </c>
      <c r="N737" s="15">
        <v>45090</v>
      </c>
      <c r="O737" s="13" t="s">
        <v>1477</v>
      </c>
      <c r="P737" s="13" t="s">
        <v>145</v>
      </c>
      <c r="Q737" s="13" t="s">
        <v>1478</v>
      </c>
    </row>
    <row r="738" spans="1:17" s="2" customFormat="1" ht="180" x14ac:dyDescent="0.25">
      <c r="A738" s="11" t="s">
        <v>17</v>
      </c>
      <c r="B738" s="11" t="s">
        <v>18</v>
      </c>
      <c r="C738" s="11" t="s">
        <v>2468</v>
      </c>
      <c r="D738" s="11" t="s">
        <v>2469</v>
      </c>
      <c r="E738" s="11" t="s">
        <v>32</v>
      </c>
      <c r="F738" s="12">
        <v>22563086</v>
      </c>
      <c r="G738" s="13" t="s">
        <v>2470</v>
      </c>
      <c r="H738" s="13" t="s">
        <v>72</v>
      </c>
      <c r="I738" s="14">
        <f t="shared" si="14"/>
        <v>24661584</v>
      </c>
      <c r="J738" s="14">
        <v>16441056</v>
      </c>
      <c r="K738" s="19">
        <v>8220528</v>
      </c>
      <c r="L738" s="19"/>
      <c r="M738" s="15">
        <v>44994</v>
      </c>
      <c r="N738" s="15">
        <v>45177</v>
      </c>
      <c r="O738" s="13" t="s">
        <v>2471</v>
      </c>
      <c r="P738" s="13" t="s">
        <v>145</v>
      </c>
      <c r="Q738" s="13" t="s">
        <v>2472</v>
      </c>
    </row>
    <row r="739" spans="1:17" s="2" customFormat="1" ht="195" x14ac:dyDescent="0.25">
      <c r="A739" s="11" t="s">
        <v>17</v>
      </c>
      <c r="B739" s="11" t="s">
        <v>18</v>
      </c>
      <c r="C739" s="11" t="s">
        <v>2473</v>
      </c>
      <c r="D739" s="11" t="s">
        <v>2474</v>
      </c>
      <c r="E739" s="11" t="s">
        <v>32</v>
      </c>
      <c r="F739" s="12">
        <v>43280340</v>
      </c>
      <c r="G739" s="13" t="s">
        <v>2475</v>
      </c>
      <c r="H739" s="13" t="s">
        <v>211</v>
      </c>
      <c r="I739" s="14">
        <f t="shared" ref="I739:I769" si="15">+J739+K739</f>
        <v>25889490</v>
      </c>
      <c r="J739" s="14">
        <v>25889490</v>
      </c>
      <c r="K739" s="11"/>
      <c r="L739" s="11"/>
      <c r="M739" s="15">
        <v>44967</v>
      </c>
      <c r="N739" s="15">
        <v>45290</v>
      </c>
      <c r="O739" s="13" t="s">
        <v>1543</v>
      </c>
      <c r="P739" s="13" t="s">
        <v>145</v>
      </c>
      <c r="Q739" s="13" t="s">
        <v>1544</v>
      </c>
    </row>
    <row r="740" spans="1:17" s="2" customFormat="1" ht="195" x14ac:dyDescent="0.25">
      <c r="A740" s="11" t="s">
        <v>17</v>
      </c>
      <c r="B740" s="11" t="s">
        <v>18</v>
      </c>
      <c r="C740" s="11" t="s">
        <v>2476</v>
      </c>
      <c r="D740" s="11" t="s">
        <v>2477</v>
      </c>
      <c r="E740" s="11" t="s">
        <v>32</v>
      </c>
      <c r="F740" s="12">
        <v>3525779</v>
      </c>
      <c r="G740" s="13" t="s">
        <v>2475</v>
      </c>
      <c r="H740" s="13" t="s">
        <v>211</v>
      </c>
      <c r="I740" s="14">
        <f t="shared" si="15"/>
        <v>25889490</v>
      </c>
      <c r="J740" s="14">
        <v>25889490</v>
      </c>
      <c r="K740" s="11"/>
      <c r="L740" s="11"/>
      <c r="M740" s="15">
        <v>44964</v>
      </c>
      <c r="N740" s="15">
        <v>45290</v>
      </c>
      <c r="O740" s="13" t="s">
        <v>1543</v>
      </c>
      <c r="P740" s="13" t="s">
        <v>145</v>
      </c>
      <c r="Q740" s="13" t="s">
        <v>1544</v>
      </c>
    </row>
    <row r="741" spans="1:17" s="2" customFormat="1" ht="195" x14ac:dyDescent="0.25">
      <c r="A741" s="11" t="s">
        <v>17</v>
      </c>
      <c r="B741" s="11" t="s">
        <v>18</v>
      </c>
      <c r="C741" s="11" t="s">
        <v>2478</v>
      </c>
      <c r="D741" s="11" t="s">
        <v>2479</v>
      </c>
      <c r="E741" s="11" t="s">
        <v>32</v>
      </c>
      <c r="F741" s="12">
        <v>1000395650</v>
      </c>
      <c r="G741" s="13" t="s">
        <v>2480</v>
      </c>
      <c r="H741" s="13" t="s">
        <v>211</v>
      </c>
      <c r="I741" s="14">
        <f t="shared" si="15"/>
        <v>25889490</v>
      </c>
      <c r="J741" s="14">
        <v>25889490</v>
      </c>
      <c r="K741" s="11"/>
      <c r="L741" s="11"/>
      <c r="M741" s="15">
        <v>44964</v>
      </c>
      <c r="N741" s="15">
        <v>45290</v>
      </c>
      <c r="O741" s="13" t="s">
        <v>1809</v>
      </c>
      <c r="P741" s="13" t="s">
        <v>145</v>
      </c>
      <c r="Q741" s="13" t="s">
        <v>1810</v>
      </c>
    </row>
    <row r="742" spans="1:17" s="2" customFormat="1" ht="195" x14ac:dyDescent="0.25">
      <c r="A742" s="11" t="s">
        <v>17</v>
      </c>
      <c r="B742" s="11" t="s">
        <v>18</v>
      </c>
      <c r="C742" s="11" t="s">
        <v>2481</v>
      </c>
      <c r="D742" s="11" t="s">
        <v>2482</v>
      </c>
      <c r="E742" s="11" t="s">
        <v>32</v>
      </c>
      <c r="F742" s="12">
        <v>42682564</v>
      </c>
      <c r="G742" s="13" t="s">
        <v>2475</v>
      </c>
      <c r="H742" s="13" t="s">
        <v>211</v>
      </c>
      <c r="I742" s="14">
        <f t="shared" si="15"/>
        <v>25889490</v>
      </c>
      <c r="J742" s="14">
        <v>25889490</v>
      </c>
      <c r="K742" s="11"/>
      <c r="L742" s="11"/>
      <c r="M742" s="15">
        <v>44965</v>
      </c>
      <c r="N742" s="15">
        <v>45290</v>
      </c>
      <c r="O742" s="13" t="s">
        <v>1543</v>
      </c>
      <c r="P742" s="13" t="s">
        <v>145</v>
      </c>
      <c r="Q742" s="13" t="s">
        <v>1544</v>
      </c>
    </row>
    <row r="743" spans="1:17" s="2" customFormat="1" ht="195" x14ac:dyDescent="0.25">
      <c r="A743" s="11" t="s">
        <v>17</v>
      </c>
      <c r="B743" s="11" t="s">
        <v>18</v>
      </c>
      <c r="C743" s="11" t="s">
        <v>2483</v>
      </c>
      <c r="D743" s="11" t="s">
        <v>2484</v>
      </c>
      <c r="E743" s="11" t="s">
        <v>32</v>
      </c>
      <c r="F743" s="12">
        <v>1026160073</v>
      </c>
      <c r="G743" s="13" t="s">
        <v>2475</v>
      </c>
      <c r="H743" s="13" t="s">
        <v>211</v>
      </c>
      <c r="I743" s="14">
        <f t="shared" si="15"/>
        <v>25889490</v>
      </c>
      <c r="J743" s="14">
        <v>25889490</v>
      </c>
      <c r="K743" s="11"/>
      <c r="L743" s="11"/>
      <c r="M743" s="15">
        <v>44964</v>
      </c>
      <c r="N743" s="15">
        <v>45290</v>
      </c>
      <c r="O743" s="13" t="s">
        <v>1543</v>
      </c>
      <c r="P743" s="13" t="s">
        <v>145</v>
      </c>
      <c r="Q743" s="13" t="s">
        <v>1544</v>
      </c>
    </row>
    <row r="744" spans="1:17" s="2" customFormat="1" ht="195" x14ac:dyDescent="0.25">
      <c r="A744" s="11" t="s">
        <v>17</v>
      </c>
      <c r="B744" s="11" t="s">
        <v>18</v>
      </c>
      <c r="C744" s="11" t="s">
        <v>2485</v>
      </c>
      <c r="D744" s="11" t="s">
        <v>2486</v>
      </c>
      <c r="E744" s="11" t="s">
        <v>32</v>
      </c>
      <c r="F744" s="12">
        <v>1017194857</v>
      </c>
      <c r="G744" s="13" t="s">
        <v>2475</v>
      </c>
      <c r="H744" s="13" t="s">
        <v>211</v>
      </c>
      <c r="I744" s="14">
        <f t="shared" si="15"/>
        <v>25889490</v>
      </c>
      <c r="J744" s="14">
        <v>25889490</v>
      </c>
      <c r="K744" s="11"/>
      <c r="L744" s="11"/>
      <c r="M744" s="15">
        <v>44964</v>
      </c>
      <c r="N744" s="15">
        <v>45290</v>
      </c>
      <c r="O744" s="13" t="s">
        <v>1543</v>
      </c>
      <c r="P744" s="13" t="s">
        <v>145</v>
      </c>
      <c r="Q744" s="13" t="s">
        <v>1544</v>
      </c>
    </row>
    <row r="745" spans="1:17" s="2" customFormat="1" ht="195" x14ac:dyDescent="0.25">
      <c r="A745" s="11" t="s">
        <v>17</v>
      </c>
      <c r="B745" s="11" t="s">
        <v>18</v>
      </c>
      <c r="C745" s="11" t="s">
        <v>2487</v>
      </c>
      <c r="D745" s="11" t="s">
        <v>2488</v>
      </c>
      <c r="E745" s="11" t="s">
        <v>32</v>
      </c>
      <c r="F745" s="12">
        <v>39355798</v>
      </c>
      <c r="G745" s="13" t="s">
        <v>2475</v>
      </c>
      <c r="H745" s="13" t="s">
        <v>211</v>
      </c>
      <c r="I745" s="14">
        <f t="shared" si="15"/>
        <v>25889490</v>
      </c>
      <c r="J745" s="14">
        <v>25889490</v>
      </c>
      <c r="K745" s="11"/>
      <c r="L745" s="11"/>
      <c r="M745" s="15">
        <v>44964</v>
      </c>
      <c r="N745" s="15">
        <v>45290</v>
      </c>
      <c r="O745" s="13" t="s">
        <v>1543</v>
      </c>
      <c r="P745" s="13" t="s">
        <v>145</v>
      </c>
      <c r="Q745" s="13" t="s">
        <v>1544</v>
      </c>
    </row>
    <row r="746" spans="1:17" s="2" customFormat="1" ht="120" x14ac:dyDescent="0.25">
      <c r="A746" s="11" t="s">
        <v>17</v>
      </c>
      <c r="B746" s="11" t="s">
        <v>18</v>
      </c>
      <c r="C746" s="11" t="s">
        <v>2489</v>
      </c>
      <c r="D746" s="11" t="s">
        <v>2490</v>
      </c>
      <c r="E746" s="11" t="s">
        <v>32</v>
      </c>
      <c r="F746" s="12">
        <v>52519394</v>
      </c>
      <c r="G746" s="13" t="s">
        <v>2491</v>
      </c>
      <c r="H746" s="13" t="s">
        <v>53</v>
      </c>
      <c r="I746" s="14">
        <f t="shared" si="15"/>
        <v>17035920</v>
      </c>
      <c r="J746" s="14">
        <v>11357280</v>
      </c>
      <c r="K746" s="12">
        <v>5678640</v>
      </c>
      <c r="L746" s="12"/>
      <c r="M746" s="15">
        <v>44971</v>
      </c>
      <c r="N746" s="15">
        <v>45151</v>
      </c>
      <c r="O746" s="13" t="s">
        <v>144</v>
      </c>
      <c r="P746" s="13" t="s">
        <v>145</v>
      </c>
      <c r="Q746" s="13" t="s">
        <v>272</v>
      </c>
    </row>
    <row r="747" spans="1:17" s="2" customFormat="1" ht="120" x14ac:dyDescent="0.25">
      <c r="A747" s="11" t="s">
        <v>17</v>
      </c>
      <c r="B747" s="11" t="s">
        <v>18</v>
      </c>
      <c r="C747" s="11" t="s">
        <v>2492</v>
      </c>
      <c r="D747" s="11" t="s">
        <v>2493</v>
      </c>
      <c r="E747" s="11" t="s">
        <v>32</v>
      </c>
      <c r="F747" s="12">
        <v>52559158</v>
      </c>
      <c r="G747" s="13" t="s">
        <v>610</v>
      </c>
      <c r="H747" s="13" t="s">
        <v>53</v>
      </c>
      <c r="I747" s="14">
        <f t="shared" si="15"/>
        <v>17035920</v>
      </c>
      <c r="J747" s="14">
        <v>11357280</v>
      </c>
      <c r="K747" s="12">
        <v>5678640</v>
      </c>
      <c r="L747" s="12"/>
      <c r="M747" s="15">
        <v>44967</v>
      </c>
      <c r="N747" s="15">
        <v>45147</v>
      </c>
      <c r="O747" s="13" t="s">
        <v>144</v>
      </c>
      <c r="P747" s="13" t="s">
        <v>145</v>
      </c>
      <c r="Q747" s="13" t="s">
        <v>272</v>
      </c>
    </row>
    <row r="748" spans="1:17" s="2" customFormat="1" ht="120" x14ac:dyDescent="0.25">
      <c r="A748" s="11" t="s">
        <v>17</v>
      </c>
      <c r="B748" s="11" t="s">
        <v>18</v>
      </c>
      <c r="C748" s="11" t="s">
        <v>2494</v>
      </c>
      <c r="D748" s="11" t="s">
        <v>2495</v>
      </c>
      <c r="E748" s="11" t="s">
        <v>32</v>
      </c>
      <c r="F748" s="12">
        <v>80731698</v>
      </c>
      <c r="G748" s="13" t="s">
        <v>1993</v>
      </c>
      <c r="H748" s="13" t="s">
        <v>53</v>
      </c>
      <c r="I748" s="14">
        <f t="shared" si="15"/>
        <v>17035920</v>
      </c>
      <c r="J748" s="14">
        <v>11357280</v>
      </c>
      <c r="K748" s="12">
        <v>5678640</v>
      </c>
      <c r="L748" s="12"/>
      <c r="M748" s="15">
        <v>44967</v>
      </c>
      <c r="N748" s="15">
        <v>45147</v>
      </c>
      <c r="O748" s="13" t="s">
        <v>144</v>
      </c>
      <c r="P748" s="13" t="s">
        <v>145</v>
      </c>
      <c r="Q748" s="13" t="s">
        <v>272</v>
      </c>
    </row>
    <row r="749" spans="1:17" s="2" customFormat="1" ht="120" x14ac:dyDescent="0.25">
      <c r="A749" s="11" t="s">
        <v>17</v>
      </c>
      <c r="B749" s="11" t="s">
        <v>18</v>
      </c>
      <c r="C749" s="11" t="s">
        <v>2496</v>
      </c>
      <c r="D749" s="11" t="s">
        <v>2497</v>
      </c>
      <c r="E749" s="11" t="s">
        <v>32</v>
      </c>
      <c r="F749" s="12">
        <v>39658441</v>
      </c>
      <c r="G749" s="13" t="s">
        <v>1993</v>
      </c>
      <c r="H749" s="13" t="s">
        <v>53</v>
      </c>
      <c r="I749" s="14">
        <f t="shared" si="15"/>
        <v>17035920</v>
      </c>
      <c r="J749" s="14">
        <v>11357280</v>
      </c>
      <c r="K749" s="12">
        <v>5678640</v>
      </c>
      <c r="L749" s="12"/>
      <c r="M749" s="15">
        <v>44967</v>
      </c>
      <c r="N749" s="15">
        <v>45147</v>
      </c>
      <c r="O749" s="13" t="s">
        <v>144</v>
      </c>
      <c r="P749" s="13" t="s">
        <v>145</v>
      </c>
      <c r="Q749" s="13" t="s">
        <v>272</v>
      </c>
    </row>
    <row r="750" spans="1:17" s="2" customFormat="1" ht="120" x14ac:dyDescent="0.25">
      <c r="A750" s="11" t="s">
        <v>17</v>
      </c>
      <c r="B750" s="11" t="s">
        <v>18</v>
      </c>
      <c r="C750" s="11" t="s">
        <v>2498</v>
      </c>
      <c r="D750" s="11" t="s">
        <v>2499</v>
      </c>
      <c r="E750" s="11" t="s">
        <v>32</v>
      </c>
      <c r="F750" s="12">
        <v>79965042</v>
      </c>
      <c r="G750" s="13" t="s">
        <v>1993</v>
      </c>
      <c r="H750" s="13" t="s">
        <v>53</v>
      </c>
      <c r="I750" s="14">
        <f t="shared" si="15"/>
        <v>17035920</v>
      </c>
      <c r="J750" s="14">
        <v>11357280</v>
      </c>
      <c r="K750" s="12">
        <v>5678640</v>
      </c>
      <c r="L750" s="12"/>
      <c r="M750" s="15">
        <v>44971</v>
      </c>
      <c r="N750" s="15">
        <v>45151</v>
      </c>
      <c r="O750" s="13" t="s">
        <v>144</v>
      </c>
      <c r="P750" s="13" t="s">
        <v>145</v>
      </c>
      <c r="Q750" s="13" t="s">
        <v>272</v>
      </c>
    </row>
    <row r="751" spans="1:17" s="2" customFormat="1" ht="120" x14ac:dyDescent="0.25">
      <c r="A751" s="11" t="s">
        <v>17</v>
      </c>
      <c r="B751" s="11" t="s">
        <v>18</v>
      </c>
      <c r="C751" s="11" t="s">
        <v>2500</v>
      </c>
      <c r="D751" s="11" t="s">
        <v>2501</v>
      </c>
      <c r="E751" s="11" t="s">
        <v>32</v>
      </c>
      <c r="F751" s="12">
        <v>1023912929</v>
      </c>
      <c r="G751" s="13" t="s">
        <v>1993</v>
      </c>
      <c r="H751" s="13" t="s">
        <v>53</v>
      </c>
      <c r="I751" s="14">
        <f t="shared" si="15"/>
        <v>11357280</v>
      </c>
      <c r="J751" s="14">
        <v>11357280</v>
      </c>
      <c r="K751" s="11"/>
      <c r="L751" s="11"/>
      <c r="M751" s="15">
        <v>44988</v>
      </c>
      <c r="N751" s="15">
        <v>45109</v>
      </c>
      <c r="O751" s="13" t="s">
        <v>144</v>
      </c>
      <c r="P751" s="13" t="s">
        <v>145</v>
      </c>
      <c r="Q751" s="13" t="s">
        <v>272</v>
      </c>
    </row>
    <row r="752" spans="1:17" s="2" customFormat="1" ht="120" x14ac:dyDescent="0.25">
      <c r="A752" s="11" t="s">
        <v>17</v>
      </c>
      <c r="B752" s="11" t="s">
        <v>18</v>
      </c>
      <c r="C752" s="11" t="s">
        <v>2502</v>
      </c>
      <c r="D752" s="11" t="s">
        <v>2503</v>
      </c>
      <c r="E752" s="11" t="s">
        <v>32</v>
      </c>
      <c r="F752" s="12">
        <v>1032507679</v>
      </c>
      <c r="G752" s="13" t="s">
        <v>1993</v>
      </c>
      <c r="H752" s="13" t="s">
        <v>53</v>
      </c>
      <c r="I752" s="14">
        <f t="shared" si="15"/>
        <v>17035920</v>
      </c>
      <c r="J752" s="14">
        <v>11357280</v>
      </c>
      <c r="K752" s="12">
        <v>5678640</v>
      </c>
      <c r="L752" s="12"/>
      <c r="M752" s="15">
        <v>44971</v>
      </c>
      <c r="N752" s="15">
        <v>45151</v>
      </c>
      <c r="O752" s="13" t="s">
        <v>144</v>
      </c>
      <c r="P752" s="13" t="s">
        <v>145</v>
      </c>
      <c r="Q752" s="13" t="s">
        <v>272</v>
      </c>
    </row>
    <row r="753" spans="1:17" s="2" customFormat="1" ht="120" x14ac:dyDescent="0.25">
      <c r="A753" s="11" t="s">
        <v>17</v>
      </c>
      <c r="B753" s="11" t="s">
        <v>18</v>
      </c>
      <c r="C753" s="11" t="s">
        <v>2504</v>
      </c>
      <c r="D753" s="11" t="s">
        <v>2505</v>
      </c>
      <c r="E753" s="11" t="s">
        <v>32</v>
      </c>
      <c r="F753" s="12">
        <v>63472955</v>
      </c>
      <c r="G753" s="13" t="s">
        <v>1993</v>
      </c>
      <c r="H753" s="13" t="s">
        <v>53</v>
      </c>
      <c r="I753" s="14">
        <f t="shared" si="15"/>
        <v>17035920</v>
      </c>
      <c r="J753" s="14">
        <v>11357280</v>
      </c>
      <c r="K753" s="12">
        <v>5678640</v>
      </c>
      <c r="L753" s="12"/>
      <c r="M753" s="15">
        <v>44970</v>
      </c>
      <c r="N753" s="15">
        <v>45150</v>
      </c>
      <c r="O753" s="13" t="s">
        <v>144</v>
      </c>
      <c r="P753" s="13" t="s">
        <v>145</v>
      </c>
      <c r="Q753" s="13" t="s">
        <v>272</v>
      </c>
    </row>
    <row r="754" spans="1:17" s="2" customFormat="1" ht="120" x14ac:dyDescent="0.25">
      <c r="A754" s="11" t="s">
        <v>17</v>
      </c>
      <c r="B754" s="11" t="s">
        <v>18</v>
      </c>
      <c r="C754" s="11" t="s">
        <v>2506</v>
      </c>
      <c r="D754" s="11" t="s">
        <v>2507</v>
      </c>
      <c r="E754" s="11" t="s">
        <v>32</v>
      </c>
      <c r="F754" s="12">
        <v>52478493</v>
      </c>
      <c r="G754" s="13" t="s">
        <v>2508</v>
      </c>
      <c r="H754" s="13" t="s">
        <v>465</v>
      </c>
      <c r="I754" s="14">
        <f t="shared" si="15"/>
        <v>27810432</v>
      </c>
      <c r="J754" s="14">
        <v>18540288</v>
      </c>
      <c r="K754" s="12">
        <v>9270144</v>
      </c>
      <c r="L754" s="12"/>
      <c r="M754" s="15">
        <v>44967</v>
      </c>
      <c r="N754" s="15">
        <v>45147</v>
      </c>
      <c r="O754" s="13" t="s">
        <v>144</v>
      </c>
      <c r="P754" s="13" t="s">
        <v>145</v>
      </c>
      <c r="Q754" s="13" t="s">
        <v>272</v>
      </c>
    </row>
    <row r="755" spans="1:17" s="2" customFormat="1" ht="180" x14ac:dyDescent="0.25">
      <c r="A755" s="11" t="s">
        <v>17</v>
      </c>
      <c r="B755" s="11" t="s">
        <v>18</v>
      </c>
      <c r="C755" s="11" t="s">
        <v>2509</v>
      </c>
      <c r="D755" s="11" t="s">
        <v>2510</v>
      </c>
      <c r="E755" s="11" t="s">
        <v>32</v>
      </c>
      <c r="F755" s="12">
        <v>1024540047</v>
      </c>
      <c r="G755" s="13" t="s">
        <v>2511</v>
      </c>
      <c r="H755" s="13" t="s">
        <v>211</v>
      </c>
      <c r="I755" s="14">
        <f t="shared" si="15"/>
        <v>25889490</v>
      </c>
      <c r="J755" s="14">
        <v>25889490</v>
      </c>
      <c r="K755" s="11"/>
      <c r="L755" s="11"/>
      <c r="M755" s="15">
        <v>44966</v>
      </c>
      <c r="N755" s="15">
        <v>45290</v>
      </c>
      <c r="O755" s="13" t="s">
        <v>591</v>
      </c>
      <c r="P755" s="13" t="s">
        <v>145</v>
      </c>
      <c r="Q755" s="13" t="s">
        <v>592</v>
      </c>
    </row>
    <row r="756" spans="1:17" s="2" customFormat="1" ht="180" x14ac:dyDescent="0.25">
      <c r="A756" s="11" t="s">
        <v>17</v>
      </c>
      <c r="B756" s="11" t="s">
        <v>18</v>
      </c>
      <c r="C756" s="11" t="s">
        <v>2512</v>
      </c>
      <c r="D756" s="11" t="s">
        <v>2513</v>
      </c>
      <c r="E756" s="11" t="s">
        <v>32</v>
      </c>
      <c r="F756" s="12">
        <v>1007185257</v>
      </c>
      <c r="G756" s="13" t="s">
        <v>2511</v>
      </c>
      <c r="H756" s="13" t="s">
        <v>2514</v>
      </c>
      <c r="I756" s="14">
        <f t="shared" si="15"/>
        <v>25889490</v>
      </c>
      <c r="J756" s="14">
        <v>25889490</v>
      </c>
      <c r="K756" s="11"/>
      <c r="L756" s="11"/>
      <c r="M756" s="15">
        <v>44965</v>
      </c>
      <c r="N756" s="15">
        <v>45290</v>
      </c>
      <c r="O756" s="13" t="s">
        <v>591</v>
      </c>
      <c r="P756" s="13" t="s">
        <v>145</v>
      </c>
      <c r="Q756" s="13" t="s">
        <v>592</v>
      </c>
    </row>
    <row r="757" spans="1:17" s="2" customFormat="1" ht="180" x14ac:dyDescent="0.25">
      <c r="A757" s="11" t="s">
        <v>17</v>
      </c>
      <c r="B757" s="11" t="s">
        <v>18</v>
      </c>
      <c r="C757" s="11" t="s">
        <v>2515</v>
      </c>
      <c r="D757" s="11" t="s">
        <v>2516</v>
      </c>
      <c r="E757" s="11" t="s">
        <v>32</v>
      </c>
      <c r="F757" s="12">
        <v>52303980</v>
      </c>
      <c r="G757" s="13" t="s">
        <v>2511</v>
      </c>
      <c r="H757" s="13" t="s">
        <v>211</v>
      </c>
      <c r="I757" s="14">
        <f t="shared" si="15"/>
        <v>25889490</v>
      </c>
      <c r="J757" s="14">
        <v>25889490</v>
      </c>
      <c r="K757" s="11"/>
      <c r="L757" s="11"/>
      <c r="M757" s="15">
        <v>44965</v>
      </c>
      <c r="N757" s="15">
        <v>45290</v>
      </c>
      <c r="O757" s="13" t="s">
        <v>591</v>
      </c>
      <c r="P757" s="13" t="s">
        <v>145</v>
      </c>
      <c r="Q757" s="13" t="s">
        <v>592</v>
      </c>
    </row>
    <row r="758" spans="1:17" s="2" customFormat="1" ht="165" x14ac:dyDescent="0.25">
      <c r="A758" s="11" t="s">
        <v>17</v>
      </c>
      <c r="B758" s="11" t="s">
        <v>18</v>
      </c>
      <c r="C758" s="11" t="s">
        <v>2517</v>
      </c>
      <c r="D758" s="11" t="s">
        <v>2518</v>
      </c>
      <c r="E758" s="11" t="s">
        <v>32</v>
      </c>
      <c r="F758" s="12">
        <v>52159063</v>
      </c>
      <c r="G758" s="13" t="s">
        <v>2519</v>
      </c>
      <c r="H758" s="13" t="s">
        <v>876</v>
      </c>
      <c r="I758" s="14">
        <f t="shared" si="15"/>
        <v>53048502</v>
      </c>
      <c r="J758" s="14">
        <v>35365668</v>
      </c>
      <c r="K758" s="12">
        <v>17682834</v>
      </c>
      <c r="L758" s="12"/>
      <c r="M758" s="15">
        <v>44964</v>
      </c>
      <c r="N758" s="15">
        <v>45144</v>
      </c>
      <c r="O758" s="13" t="s">
        <v>752</v>
      </c>
      <c r="P758" s="13" t="s">
        <v>753</v>
      </c>
      <c r="Q758" s="13" t="s">
        <v>272</v>
      </c>
    </row>
    <row r="759" spans="1:17" s="2" customFormat="1" ht="165" x14ac:dyDescent="0.25">
      <c r="A759" s="11" t="s">
        <v>17</v>
      </c>
      <c r="B759" s="11" t="s">
        <v>18</v>
      </c>
      <c r="C759" s="11" t="s">
        <v>2520</v>
      </c>
      <c r="D759" s="11" t="s">
        <v>2521</v>
      </c>
      <c r="E759" s="11" t="s">
        <v>32</v>
      </c>
      <c r="F759" s="12">
        <v>1070006185</v>
      </c>
      <c r="G759" s="13" t="s">
        <v>2522</v>
      </c>
      <c r="H759" s="13" t="s">
        <v>115</v>
      </c>
      <c r="I759" s="14">
        <f t="shared" si="15"/>
        <v>19875456</v>
      </c>
      <c r="J759" s="14">
        <v>13250304</v>
      </c>
      <c r="K759" s="12">
        <v>6625152</v>
      </c>
      <c r="L759" s="12"/>
      <c r="M759" s="15">
        <v>44966</v>
      </c>
      <c r="N759" s="15">
        <v>45146</v>
      </c>
      <c r="O759" s="13" t="s">
        <v>1008</v>
      </c>
      <c r="P759" s="13" t="s">
        <v>753</v>
      </c>
      <c r="Q759" s="13" t="s">
        <v>272</v>
      </c>
    </row>
    <row r="760" spans="1:17" s="2" customFormat="1" ht="225" x14ac:dyDescent="0.25">
      <c r="A760" s="11" t="s">
        <v>17</v>
      </c>
      <c r="B760" s="11" t="s">
        <v>18</v>
      </c>
      <c r="C760" s="11" t="s">
        <v>2523</v>
      </c>
      <c r="D760" s="11" t="s">
        <v>2524</v>
      </c>
      <c r="E760" s="11" t="s">
        <v>32</v>
      </c>
      <c r="F760" s="12">
        <v>48629499</v>
      </c>
      <c r="G760" s="13" t="s">
        <v>2525</v>
      </c>
      <c r="H760" s="13" t="s">
        <v>106</v>
      </c>
      <c r="I760" s="14">
        <f t="shared" si="15"/>
        <v>31898880</v>
      </c>
      <c r="J760" s="14">
        <v>21265920</v>
      </c>
      <c r="K760" s="12">
        <v>10632960</v>
      </c>
      <c r="L760" s="12"/>
      <c r="M760" s="15">
        <v>44965</v>
      </c>
      <c r="N760" s="15">
        <v>45145</v>
      </c>
      <c r="O760" s="13" t="s">
        <v>1008</v>
      </c>
      <c r="P760" s="13" t="s">
        <v>753</v>
      </c>
      <c r="Q760" s="13" t="s">
        <v>272</v>
      </c>
    </row>
    <row r="761" spans="1:17" s="2" customFormat="1" ht="150" x14ac:dyDescent="0.25">
      <c r="A761" s="11" t="s">
        <v>17</v>
      </c>
      <c r="B761" s="11" t="s">
        <v>18</v>
      </c>
      <c r="C761" s="11" t="s">
        <v>2526</v>
      </c>
      <c r="D761" s="11" t="s">
        <v>2527</v>
      </c>
      <c r="E761" s="11" t="s">
        <v>32</v>
      </c>
      <c r="F761" s="12">
        <v>1018452621</v>
      </c>
      <c r="G761" s="13" t="s">
        <v>2528</v>
      </c>
      <c r="H761" s="13" t="s">
        <v>106</v>
      </c>
      <c r="I761" s="14">
        <f t="shared" si="15"/>
        <v>31898880</v>
      </c>
      <c r="J761" s="14">
        <v>21265920</v>
      </c>
      <c r="K761" s="12">
        <v>10632960</v>
      </c>
      <c r="L761" s="12"/>
      <c r="M761" s="15">
        <v>44960</v>
      </c>
      <c r="N761" s="15">
        <v>45140</v>
      </c>
      <c r="O761" s="13" t="s">
        <v>752</v>
      </c>
      <c r="P761" s="13" t="s">
        <v>753</v>
      </c>
      <c r="Q761" s="13" t="s">
        <v>272</v>
      </c>
    </row>
    <row r="762" spans="1:17" s="2" customFormat="1" ht="150" x14ac:dyDescent="0.25">
      <c r="A762" s="11" t="s">
        <v>17</v>
      </c>
      <c r="B762" s="11" t="s">
        <v>18</v>
      </c>
      <c r="C762" s="11" t="s">
        <v>2529</v>
      </c>
      <c r="D762" s="11" t="s">
        <v>2530</v>
      </c>
      <c r="E762" s="11" t="s">
        <v>32</v>
      </c>
      <c r="F762" s="12">
        <v>52525590</v>
      </c>
      <c r="G762" s="13" t="s">
        <v>2531</v>
      </c>
      <c r="H762" s="13" t="s">
        <v>53</v>
      </c>
      <c r="I762" s="14">
        <f t="shared" si="15"/>
        <v>17035920</v>
      </c>
      <c r="J762" s="14">
        <v>11357280</v>
      </c>
      <c r="K762" s="12">
        <v>5678640</v>
      </c>
      <c r="L762" s="12"/>
      <c r="M762" s="15">
        <v>44970</v>
      </c>
      <c r="N762" s="15">
        <v>45150</v>
      </c>
      <c r="O762" s="13" t="s">
        <v>1008</v>
      </c>
      <c r="P762" s="13" t="s">
        <v>753</v>
      </c>
      <c r="Q762" s="13" t="s">
        <v>272</v>
      </c>
    </row>
    <row r="763" spans="1:17" s="2" customFormat="1" ht="195" x14ac:dyDescent="0.25">
      <c r="A763" s="11" t="s">
        <v>17</v>
      </c>
      <c r="B763" s="11" t="s">
        <v>18</v>
      </c>
      <c r="C763" s="11" t="s">
        <v>2532</v>
      </c>
      <c r="D763" s="11" t="s">
        <v>2533</v>
      </c>
      <c r="E763" s="11" t="s">
        <v>32</v>
      </c>
      <c r="F763" s="12">
        <v>1047489387</v>
      </c>
      <c r="G763" s="13" t="s">
        <v>2534</v>
      </c>
      <c r="H763" s="13" t="s">
        <v>53</v>
      </c>
      <c r="I763" s="14">
        <f t="shared" si="15"/>
        <v>17035920</v>
      </c>
      <c r="J763" s="14">
        <v>11357280</v>
      </c>
      <c r="K763" s="12">
        <v>5678640</v>
      </c>
      <c r="L763" s="12"/>
      <c r="M763" s="15">
        <v>44970</v>
      </c>
      <c r="N763" s="15">
        <v>45150</v>
      </c>
      <c r="O763" s="13" t="s">
        <v>752</v>
      </c>
      <c r="P763" s="13" t="s">
        <v>753</v>
      </c>
      <c r="Q763" s="13" t="s">
        <v>272</v>
      </c>
    </row>
    <row r="764" spans="1:17" s="2" customFormat="1" ht="180" x14ac:dyDescent="0.25">
      <c r="A764" s="11" t="s">
        <v>17</v>
      </c>
      <c r="B764" s="11" t="s">
        <v>18</v>
      </c>
      <c r="C764" s="11" t="s">
        <v>2535</v>
      </c>
      <c r="D764" s="11" t="s">
        <v>2536</v>
      </c>
      <c r="E764" s="11" t="s">
        <v>32</v>
      </c>
      <c r="F764" s="12">
        <v>72278833</v>
      </c>
      <c r="G764" s="13" t="s">
        <v>2537</v>
      </c>
      <c r="H764" s="13" t="s">
        <v>490</v>
      </c>
      <c r="I764" s="14">
        <f t="shared" si="15"/>
        <v>129294252</v>
      </c>
      <c r="J764" s="14">
        <v>129294252</v>
      </c>
      <c r="K764" s="11"/>
      <c r="L764" s="11"/>
      <c r="M764" s="15">
        <v>44972</v>
      </c>
      <c r="N764" s="15">
        <v>45291</v>
      </c>
      <c r="O764" s="13" t="s">
        <v>2538</v>
      </c>
      <c r="P764" s="13" t="s">
        <v>892</v>
      </c>
      <c r="Q764" s="13" t="s">
        <v>272</v>
      </c>
    </row>
    <row r="765" spans="1:17" s="2" customFormat="1" ht="150" x14ac:dyDescent="0.25">
      <c r="A765" s="11" t="s">
        <v>17</v>
      </c>
      <c r="B765" s="11" t="s">
        <v>18</v>
      </c>
      <c r="C765" s="11" t="s">
        <v>2539</v>
      </c>
      <c r="D765" s="11" t="s">
        <v>2540</v>
      </c>
      <c r="E765" s="11" t="s">
        <v>32</v>
      </c>
      <c r="F765" s="12">
        <v>91514176</v>
      </c>
      <c r="G765" s="13" t="s">
        <v>2541</v>
      </c>
      <c r="H765" s="13" t="s">
        <v>72</v>
      </c>
      <c r="I765" s="14">
        <f t="shared" si="15"/>
        <v>49323168</v>
      </c>
      <c r="J765" s="14">
        <v>49323168</v>
      </c>
      <c r="K765" s="11"/>
      <c r="L765" s="11"/>
      <c r="M765" s="15">
        <v>44970</v>
      </c>
      <c r="N765" s="15">
        <v>45291</v>
      </c>
      <c r="O765" s="13" t="s">
        <v>1870</v>
      </c>
      <c r="P765" s="13" t="s">
        <v>892</v>
      </c>
      <c r="Q765" s="13" t="s">
        <v>272</v>
      </c>
    </row>
    <row r="766" spans="1:17" s="2" customFormat="1" ht="195" x14ac:dyDescent="0.25">
      <c r="A766" s="11" t="s">
        <v>17</v>
      </c>
      <c r="B766" s="11" t="s">
        <v>18</v>
      </c>
      <c r="C766" s="11" t="s">
        <v>2542</v>
      </c>
      <c r="D766" s="11" t="s">
        <v>2543</v>
      </c>
      <c r="E766" s="11" t="s">
        <v>32</v>
      </c>
      <c r="F766" s="12">
        <v>52709886</v>
      </c>
      <c r="G766" s="13" t="s">
        <v>2544</v>
      </c>
      <c r="H766" s="13" t="s">
        <v>23</v>
      </c>
      <c r="I766" s="14">
        <f t="shared" si="15"/>
        <v>38132640</v>
      </c>
      <c r="J766" s="14">
        <v>25421760</v>
      </c>
      <c r="K766" s="12">
        <v>12710880</v>
      </c>
      <c r="L766" s="12"/>
      <c r="M766" s="15">
        <v>44966</v>
      </c>
      <c r="N766" s="15">
        <v>45146</v>
      </c>
      <c r="O766" s="13" t="s">
        <v>1008</v>
      </c>
      <c r="P766" s="13" t="s">
        <v>753</v>
      </c>
      <c r="Q766" s="13" t="s">
        <v>272</v>
      </c>
    </row>
    <row r="767" spans="1:17" s="2" customFormat="1" ht="120" x14ac:dyDescent="0.25">
      <c r="A767" s="11" t="s">
        <v>17</v>
      </c>
      <c r="B767" s="11" t="s">
        <v>18</v>
      </c>
      <c r="C767" s="11" t="s">
        <v>2545</v>
      </c>
      <c r="D767" s="11" t="s">
        <v>2546</v>
      </c>
      <c r="E767" s="11" t="s">
        <v>32</v>
      </c>
      <c r="F767" s="12">
        <v>16349323</v>
      </c>
      <c r="G767" s="13" t="s">
        <v>2547</v>
      </c>
      <c r="H767" s="13" t="s">
        <v>45</v>
      </c>
      <c r="I767" s="14">
        <f t="shared" si="15"/>
        <v>54048502</v>
      </c>
      <c r="J767" s="14">
        <v>36365668</v>
      </c>
      <c r="K767" s="12">
        <v>17682834</v>
      </c>
      <c r="L767" s="12"/>
      <c r="M767" s="15">
        <v>44963</v>
      </c>
      <c r="N767" s="15">
        <v>45143</v>
      </c>
      <c r="O767" s="13" t="s">
        <v>1072</v>
      </c>
      <c r="P767" s="13" t="s">
        <v>1073</v>
      </c>
      <c r="Q767" s="13" t="s">
        <v>1074</v>
      </c>
    </row>
    <row r="768" spans="1:17" s="2" customFormat="1" ht="180" x14ac:dyDescent="0.25">
      <c r="A768" s="11" t="s">
        <v>17</v>
      </c>
      <c r="B768" s="11" t="s">
        <v>18</v>
      </c>
      <c r="C768" s="11" t="s">
        <v>2548</v>
      </c>
      <c r="D768" s="11" t="s">
        <v>2549</v>
      </c>
      <c r="E768" s="11" t="s">
        <v>32</v>
      </c>
      <c r="F768" s="12">
        <v>76335381</v>
      </c>
      <c r="G768" s="13" t="s">
        <v>2550</v>
      </c>
      <c r="H768" s="13" t="s">
        <v>72</v>
      </c>
      <c r="I768" s="14">
        <f t="shared" si="15"/>
        <v>24661584</v>
      </c>
      <c r="J768" s="14">
        <v>16441056</v>
      </c>
      <c r="K768" s="12">
        <v>8220528</v>
      </c>
      <c r="L768" s="12"/>
      <c r="M768" s="15">
        <v>44971</v>
      </c>
      <c r="N768" s="15">
        <v>45151</v>
      </c>
      <c r="O768" s="13" t="s">
        <v>2551</v>
      </c>
      <c r="P768" s="13" t="s">
        <v>145</v>
      </c>
      <c r="Q768" s="13" t="s">
        <v>908</v>
      </c>
    </row>
    <row r="769" spans="1:17" s="2" customFormat="1" ht="180" x14ac:dyDescent="0.25">
      <c r="A769" s="11" t="s">
        <v>17</v>
      </c>
      <c r="B769" s="11" t="s">
        <v>18</v>
      </c>
      <c r="C769" s="11" t="s">
        <v>2552</v>
      </c>
      <c r="D769" s="11" t="s">
        <v>2553</v>
      </c>
      <c r="E769" s="11" t="s">
        <v>32</v>
      </c>
      <c r="F769" s="12">
        <v>1022925322</v>
      </c>
      <c r="G769" s="13" t="s">
        <v>2554</v>
      </c>
      <c r="H769" s="13" t="s">
        <v>72</v>
      </c>
      <c r="I769" s="14">
        <f t="shared" si="15"/>
        <v>24661584</v>
      </c>
      <c r="J769" s="14">
        <v>16441056</v>
      </c>
      <c r="K769" s="12">
        <v>8220528</v>
      </c>
      <c r="L769" s="12"/>
      <c r="M769" s="15">
        <v>44971</v>
      </c>
      <c r="N769" s="15">
        <v>45151</v>
      </c>
      <c r="O769" s="13" t="s">
        <v>1185</v>
      </c>
      <c r="P769" s="13" t="s">
        <v>145</v>
      </c>
      <c r="Q769" s="13" t="s">
        <v>1186</v>
      </c>
    </row>
    <row r="770" spans="1:17" s="2" customFormat="1" ht="180" x14ac:dyDescent="0.25">
      <c r="A770" s="11" t="s">
        <v>17</v>
      </c>
      <c r="B770" s="11" t="s">
        <v>18</v>
      </c>
      <c r="C770" s="11" t="s">
        <v>2555</v>
      </c>
      <c r="D770" s="11" t="s">
        <v>2556</v>
      </c>
      <c r="E770" s="11" t="s">
        <v>32</v>
      </c>
      <c r="F770" s="12">
        <v>1118362611</v>
      </c>
      <c r="G770" s="13" t="s">
        <v>2557</v>
      </c>
      <c r="H770" s="13" t="s">
        <v>72</v>
      </c>
      <c r="I770" s="14">
        <f>J770+K770</f>
        <v>24661584</v>
      </c>
      <c r="J770" s="14">
        <v>16441056</v>
      </c>
      <c r="K770" s="12">
        <v>8220528</v>
      </c>
      <c r="L770" s="12"/>
      <c r="M770" s="15">
        <v>44967</v>
      </c>
      <c r="N770" s="15">
        <v>45147</v>
      </c>
      <c r="O770" s="13" t="s">
        <v>576</v>
      </c>
      <c r="P770" s="13" t="s">
        <v>145</v>
      </c>
      <c r="Q770" s="13" t="s">
        <v>577</v>
      </c>
    </row>
    <row r="771" spans="1:17" s="2" customFormat="1" ht="180" x14ac:dyDescent="0.25">
      <c r="A771" s="11" t="s">
        <v>17</v>
      </c>
      <c r="B771" s="11" t="s">
        <v>18</v>
      </c>
      <c r="C771" s="11" t="s">
        <v>2558</v>
      </c>
      <c r="D771" s="11" t="s">
        <v>2559</v>
      </c>
      <c r="E771" s="11" t="s">
        <v>32</v>
      </c>
      <c r="F771" s="12">
        <v>1082129032</v>
      </c>
      <c r="G771" s="13" t="s">
        <v>2557</v>
      </c>
      <c r="H771" s="13" t="s">
        <v>72</v>
      </c>
      <c r="I771" s="14">
        <f t="shared" ref="I771:I802" si="16">+J771+K771</f>
        <v>24661584</v>
      </c>
      <c r="J771" s="14">
        <v>16441056</v>
      </c>
      <c r="K771" s="12">
        <v>8220528</v>
      </c>
      <c r="L771" s="12"/>
      <c r="M771" s="15">
        <v>44964</v>
      </c>
      <c r="N771" s="15">
        <v>45144</v>
      </c>
      <c r="O771" s="13" t="s">
        <v>576</v>
      </c>
      <c r="P771" s="13" t="s">
        <v>145</v>
      </c>
      <c r="Q771" s="13" t="s">
        <v>577</v>
      </c>
    </row>
    <row r="772" spans="1:17" s="2" customFormat="1" ht="180" x14ac:dyDescent="0.25">
      <c r="A772" s="11" t="s">
        <v>17</v>
      </c>
      <c r="B772" s="11" t="s">
        <v>18</v>
      </c>
      <c r="C772" s="11" t="s">
        <v>2560</v>
      </c>
      <c r="D772" s="11" t="s">
        <v>2561</v>
      </c>
      <c r="E772" s="11" t="s">
        <v>32</v>
      </c>
      <c r="F772" s="12">
        <v>52784199</v>
      </c>
      <c r="G772" s="13" t="s">
        <v>2562</v>
      </c>
      <c r="H772" s="13" t="s">
        <v>72</v>
      </c>
      <c r="I772" s="14">
        <f t="shared" si="16"/>
        <v>24661584</v>
      </c>
      <c r="J772" s="14">
        <v>16441056</v>
      </c>
      <c r="K772" s="12">
        <v>8220528</v>
      </c>
      <c r="L772" s="12"/>
      <c r="M772" s="15">
        <v>44967</v>
      </c>
      <c r="N772" s="15">
        <v>45147</v>
      </c>
      <c r="O772" s="13" t="s">
        <v>400</v>
      </c>
      <c r="P772" s="13" t="s">
        <v>145</v>
      </c>
      <c r="Q772" s="13" t="s">
        <v>401</v>
      </c>
    </row>
    <row r="773" spans="1:17" s="2" customFormat="1" ht="135" x14ac:dyDescent="0.25">
      <c r="A773" s="11" t="s">
        <v>17</v>
      </c>
      <c r="B773" s="11" t="s">
        <v>18</v>
      </c>
      <c r="C773" s="11" t="s">
        <v>2563</v>
      </c>
      <c r="D773" s="11" t="s">
        <v>2564</v>
      </c>
      <c r="E773" s="11" t="s">
        <v>32</v>
      </c>
      <c r="F773" s="12">
        <v>32758602</v>
      </c>
      <c r="G773" s="13" t="s">
        <v>2565</v>
      </c>
      <c r="H773" s="13" t="s">
        <v>72</v>
      </c>
      <c r="I773" s="14">
        <f t="shared" si="16"/>
        <v>24661584</v>
      </c>
      <c r="J773" s="14">
        <v>16441056</v>
      </c>
      <c r="K773" s="12">
        <v>8220528</v>
      </c>
      <c r="L773" s="12"/>
      <c r="M773" s="15">
        <v>44978</v>
      </c>
      <c r="N773" s="15">
        <v>45158</v>
      </c>
      <c r="O773" s="13" t="s">
        <v>2566</v>
      </c>
      <c r="P773" s="13" t="s">
        <v>1359</v>
      </c>
      <c r="Q773" s="13" t="s">
        <v>1524</v>
      </c>
    </row>
    <row r="774" spans="1:17" s="2" customFormat="1" ht="165" x14ac:dyDescent="0.25">
      <c r="A774" s="11" t="s">
        <v>17</v>
      </c>
      <c r="B774" s="11" t="s">
        <v>18</v>
      </c>
      <c r="C774" s="11" t="s">
        <v>2567</v>
      </c>
      <c r="D774" s="11" t="s">
        <v>2568</v>
      </c>
      <c r="E774" s="11" t="s">
        <v>32</v>
      </c>
      <c r="F774" s="12">
        <v>1001852346</v>
      </c>
      <c r="G774" s="13" t="s">
        <v>2569</v>
      </c>
      <c r="H774" s="13" t="s">
        <v>53</v>
      </c>
      <c r="I774" s="14">
        <f t="shared" si="16"/>
        <v>17035920</v>
      </c>
      <c r="J774" s="14">
        <v>11357280</v>
      </c>
      <c r="K774" s="12">
        <v>5678640</v>
      </c>
      <c r="L774" s="12"/>
      <c r="M774" s="15">
        <v>44970</v>
      </c>
      <c r="N774" s="15">
        <v>45150</v>
      </c>
      <c r="O774" s="13" t="s">
        <v>2566</v>
      </c>
      <c r="P774" s="13" t="s">
        <v>1359</v>
      </c>
      <c r="Q774" s="13" t="s">
        <v>1524</v>
      </c>
    </row>
    <row r="775" spans="1:17" s="2" customFormat="1" ht="165" x14ac:dyDescent="0.25">
      <c r="A775" s="11" t="s">
        <v>17</v>
      </c>
      <c r="B775" s="11" t="s">
        <v>18</v>
      </c>
      <c r="C775" s="11" t="s">
        <v>2570</v>
      </c>
      <c r="D775" s="11" t="s">
        <v>2571</v>
      </c>
      <c r="E775" s="11" t="s">
        <v>32</v>
      </c>
      <c r="F775" s="12">
        <v>1103980703</v>
      </c>
      <c r="G775" s="13" t="s">
        <v>2572</v>
      </c>
      <c r="H775" s="13" t="s">
        <v>53</v>
      </c>
      <c r="I775" s="14">
        <f t="shared" si="16"/>
        <v>17035920</v>
      </c>
      <c r="J775" s="14">
        <v>11357280</v>
      </c>
      <c r="K775" s="12">
        <v>5678640</v>
      </c>
      <c r="L775" s="12"/>
      <c r="M775" s="15">
        <v>44965</v>
      </c>
      <c r="N775" s="15">
        <v>45146</v>
      </c>
      <c r="O775" s="13" t="s">
        <v>2566</v>
      </c>
      <c r="P775" s="13" t="s">
        <v>1359</v>
      </c>
      <c r="Q775" s="13" t="s">
        <v>1359</v>
      </c>
    </row>
    <row r="776" spans="1:17" s="2" customFormat="1" ht="165" x14ac:dyDescent="0.25">
      <c r="A776" s="11" t="s">
        <v>17</v>
      </c>
      <c r="B776" s="11" t="s">
        <v>18</v>
      </c>
      <c r="C776" s="11" t="s">
        <v>2573</v>
      </c>
      <c r="D776" s="11" t="s">
        <v>2574</v>
      </c>
      <c r="E776" s="11" t="s">
        <v>32</v>
      </c>
      <c r="F776" s="12">
        <v>1130631752</v>
      </c>
      <c r="G776" s="13" t="s">
        <v>2575</v>
      </c>
      <c r="H776" s="13" t="s">
        <v>53</v>
      </c>
      <c r="I776" s="14">
        <f t="shared" si="16"/>
        <v>31232520</v>
      </c>
      <c r="J776" s="14">
        <v>31232520</v>
      </c>
      <c r="K776" s="11"/>
      <c r="L776" s="11"/>
      <c r="M776" s="15">
        <v>44966</v>
      </c>
      <c r="N776" s="15">
        <v>45290</v>
      </c>
      <c r="O776" s="13" t="s">
        <v>2053</v>
      </c>
      <c r="P776" s="13" t="s">
        <v>2363</v>
      </c>
      <c r="Q776" s="13" t="s">
        <v>1437</v>
      </c>
    </row>
    <row r="777" spans="1:17" s="2" customFormat="1" ht="195" x14ac:dyDescent="0.25">
      <c r="A777" s="11" t="s">
        <v>17</v>
      </c>
      <c r="B777" s="11" t="s">
        <v>18</v>
      </c>
      <c r="C777" s="11" t="s">
        <v>2576</v>
      </c>
      <c r="D777" s="11" t="s">
        <v>2577</v>
      </c>
      <c r="E777" s="11" t="s">
        <v>32</v>
      </c>
      <c r="F777" s="12">
        <v>25874666</v>
      </c>
      <c r="G777" s="13" t="s">
        <v>2578</v>
      </c>
      <c r="H777" s="13" t="s">
        <v>45</v>
      </c>
      <c r="I777" s="14">
        <f t="shared" si="16"/>
        <v>54048502</v>
      </c>
      <c r="J777" s="14">
        <v>36365668</v>
      </c>
      <c r="K777" s="12">
        <v>17682834</v>
      </c>
      <c r="L777" s="12"/>
      <c r="M777" s="15">
        <v>44965</v>
      </c>
      <c r="N777" s="15">
        <v>45145</v>
      </c>
      <c r="O777" s="13" t="s">
        <v>2566</v>
      </c>
      <c r="P777" s="13" t="s">
        <v>1359</v>
      </c>
      <c r="Q777" s="13" t="s">
        <v>1524</v>
      </c>
    </row>
    <row r="778" spans="1:17" s="2" customFormat="1" ht="180" x14ac:dyDescent="0.25">
      <c r="A778" s="11" t="s">
        <v>17</v>
      </c>
      <c r="B778" s="11" t="s">
        <v>18</v>
      </c>
      <c r="C778" s="11" t="s">
        <v>2579</v>
      </c>
      <c r="D778" s="11" t="s">
        <v>2580</v>
      </c>
      <c r="E778" s="11" t="s">
        <v>32</v>
      </c>
      <c r="F778" s="12">
        <v>1022393520</v>
      </c>
      <c r="G778" s="13" t="s">
        <v>1789</v>
      </c>
      <c r="H778" s="13" t="s">
        <v>72</v>
      </c>
      <c r="I778" s="14">
        <f t="shared" si="16"/>
        <v>24661584</v>
      </c>
      <c r="J778" s="14">
        <v>16441056</v>
      </c>
      <c r="K778" s="12">
        <v>8220528</v>
      </c>
      <c r="L778" s="12"/>
      <c r="M778" s="15">
        <v>44965</v>
      </c>
      <c r="N778" s="15">
        <v>45145</v>
      </c>
      <c r="O778" s="13" t="s">
        <v>591</v>
      </c>
      <c r="P778" s="13" t="s">
        <v>145</v>
      </c>
      <c r="Q778" s="13" t="s">
        <v>592</v>
      </c>
    </row>
    <row r="779" spans="1:17" s="2" customFormat="1" ht="165" x14ac:dyDescent="0.25">
      <c r="A779" s="11" t="s">
        <v>17</v>
      </c>
      <c r="B779" s="11" t="s">
        <v>18</v>
      </c>
      <c r="C779" s="11" t="s">
        <v>2581</v>
      </c>
      <c r="D779" s="11" t="s">
        <v>2582</v>
      </c>
      <c r="E779" s="11" t="s">
        <v>32</v>
      </c>
      <c r="F779" s="12">
        <v>1017256006</v>
      </c>
      <c r="G779" s="13" t="s">
        <v>2583</v>
      </c>
      <c r="H779" s="13" t="s">
        <v>72</v>
      </c>
      <c r="I779" s="14">
        <f t="shared" si="16"/>
        <v>24661584</v>
      </c>
      <c r="J779" s="14">
        <v>24661584</v>
      </c>
      <c r="K779" s="11"/>
      <c r="L779" s="11"/>
      <c r="M779" s="15">
        <v>44963</v>
      </c>
      <c r="N779" s="15">
        <v>45143</v>
      </c>
      <c r="O779" s="13" t="s">
        <v>1482</v>
      </c>
      <c r="P779" s="13" t="s">
        <v>2140</v>
      </c>
      <c r="Q779" s="13" t="s">
        <v>1243</v>
      </c>
    </row>
    <row r="780" spans="1:17" s="2" customFormat="1" ht="195" x14ac:dyDescent="0.25">
      <c r="A780" s="11" t="s">
        <v>17</v>
      </c>
      <c r="B780" s="11" t="s">
        <v>18</v>
      </c>
      <c r="C780" s="11" t="s">
        <v>2584</v>
      </c>
      <c r="D780" s="11" t="s">
        <v>2585</v>
      </c>
      <c r="E780" s="11" t="s">
        <v>32</v>
      </c>
      <c r="F780" s="12">
        <v>19408887</v>
      </c>
      <c r="G780" s="13" t="s">
        <v>2586</v>
      </c>
      <c r="H780" s="13" t="s">
        <v>111</v>
      </c>
      <c r="I780" s="14">
        <f t="shared" si="16"/>
        <v>64647126</v>
      </c>
      <c r="J780" s="14">
        <v>64647126</v>
      </c>
      <c r="K780" s="11"/>
      <c r="L780" s="11"/>
      <c r="M780" s="15">
        <v>44986</v>
      </c>
      <c r="N780" s="15">
        <v>45168</v>
      </c>
      <c r="O780" s="13" t="s">
        <v>2587</v>
      </c>
      <c r="P780" s="13" t="s">
        <v>2140</v>
      </c>
      <c r="Q780" s="13" t="s">
        <v>1243</v>
      </c>
    </row>
    <row r="781" spans="1:17" s="2" customFormat="1" ht="165" x14ac:dyDescent="0.25">
      <c r="A781" s="11" t="s">
        <v>17</v>
      </c>
      <c r="B781" s="11" t="s">
        <v>18</v>
      </c>
      <c r="C781" s="11" t="s">
        <v>2588</v>
      </c>
      <c r="D781" s="11" t="s">
        <v>2589</v>
      </c>
      <c r="E781" s="11" t="s">
        <v>32</v>
      </c>
      <c r="F781" s="12">
        <v>51883951</v>
      </c>
      <c r="G781" s="13" t="s">
        <v>2143</v>
      </c>
      <c r="H781" s="13" t="s">
        <v>53</v>
      </c>
      <c r="I781" s="14">
        <f t="shared" si="16"/>
        <v>17035920</v>
      </c>
      <c r="J781" s="14">
        <v>17035920</v>
      </c>
      <c r="K781" s="11"/>
      <c r="L781" s="11"/>
      <c r="M781" s="15">
        <v>44960</v>
      </c>
      <c r="N781" s="15">
        <v>45140</v>
      </c>
      <c r="O781" s="13" t="s">
        <v>2590</v>
      </c>
      <c r="P781" s="13" t="s">
        <v>2140</v>
      </c>
      <c r="Q781" s="13" t="s">
        <v>1243</v>
      </c>
    </row>
    <row r="782" spans="1:17" s="2" customFormat="1" ht="225" x14ac:dyDescent="0.25">
      <c r="A782" s="11" t="s">
        <v>17</v>
      </c>
      <c r="B782" s="11" t="s">
        <v>18</v>
      </c>
      <c r="C782" s="11" t="s">
        <v>2591</v>
      </c>
      <c r="D782" s="11" t="s">
        <v>2592</v>
      </c>
      <c r="E782" s="11" t="s">
        <v>32</v>
      </c>
      <c r="F782" s="12">
        <v>79595486</v>
      </c>
      <c r="G782" s="13" t="s">
        <v>2593</v>
      </c>
      <c r="H782" s="13" t="s">
        <v>23</v>
      </c>
      <c r="I782" s="14">
        <f t="shared" si="16"/>
        <v>38132640</v>
      </c>
      <c r="J782" s="14">
        <v>38132640</v>
      </c>
      <c r="K782" s="11"/>
      <c r="L782" s="11"/>
      <c r="M782" s="15">
        <v>44973</v>
      </c>
      <c r="N782" s="15">
        <v>45153</v>
      </c>
      <c r="O782" s="13" t="s">
        <v>2594</v>
      </c>
      <c r="P782" s="13" t="s">
        <v>2140</v>
      </c>
      <c r="Q782" s="13" t="s">
        <v>1243</v>
      </c>
    </row>
    <row r="783" spans="1:17" s="2" customFormat="1" ht="195" x14ac:dyDescent="0.25">
      <c r="A783" s="11" t="s">
        <v>17</v>
      </c>
      <c r="B783" s="11" t="s">
        <v>18</v>
      </c>
      <c r="C783" s="11" t="s">
        <v>2595</v>
      </c>
      <c r="D783" s="11" t="s">
        <v>2596</v>
      </c>
      <c r="E783" s="11" t="s">
        <v>32</v>
      </c>
      <c r="F783" s="12">
        <v>1110557828</v>
      </c>
      <c r="G783" s="13" t="s">
        <v>2597</v>
      </c>
      <c r="H783" s="13" t="s">
        <v>23</v>
      </c>
      <c r="I783" s="14">
        <f t="shared" si="16"/>
        <v>38132640</v>
      </c>
      <c r="J783" s="14">
        <v>38132640</v>
      </c>
      <c r="K783" s="11"/>
      <c r="L783" s="11"/>
      <c r="M783" s="15">
        <v>44978</v>
      </c>
      <c r="N783" s="15">
        <v>45158</v>
      </c>
      <c r="O783" s="13" t="s">
        <v>2594</v>
      </c>
      <c r="P783" s="13" t="s">
        <v>2140</v>
      </c>
      <c r="Q783" s="13" t="s">
        <v>1243</v>
      </c>
    </row>
    <row r="784" spans="1:17" s="2" customFormat="1" ht="180" x14ac:dyDescent="0.25">
      <c r="A784" s="11" t="s">
        <v>17</v>
      </c>
      <c r="B784" s="11" t="s">
        <v>18</v>
      </c>
      <c r="C784" s="11" t="s">
        <v>2598</v>
      </c>
      <c r="D784" s="11" t="s">
        <v>2599</v>
      </c>
      <c r="E784" s="11" t="s">
        <v>32</v>
      </c>
      <c r="F784" s="12">
        <v>36931469</v>
      </c>
      <c r="G784" s="13" t="s">
        <v>2600</v>
      </c>
      <c r="H784" s="13" t="s">
        <v>45</v>
      </c>
      <c r="I784" s="14">
        <f t="shared" si="16"/>
        <v>53048502</v>
      </c>
      <c r="J784" s="14">
        <v>53048502</v>
      </c>
      <c r="K784" s="11"/>
      <c r="L784" s="11"/>
      <c r="M784" s="15">
        <v>44959</v>
      </c>
      <c r="N784" s="15">
        <v>45139</v>
      </c>
      <c r="O784" s="13" t="s">
        <v>2601</v>
      </c>
      <c r="P784" s="13" t="s">
        <v>2140</v>
      </c>
      <c r="Q784" s="13" t="s">
        <v>1243</v>
      </c>
    </row>
    <row r="785" spans="1:17" s="2" customFormat="1" ht="180" x14ac:dyDescent="0.25">
      <c r="A785" s="11" t="s">
        <v>17</v>
      </c>
      <c r="B785" s="11" t="s">
        <v>18</v>
      </c>
      <c r="C785" s="11" t="s">
        <v>2602</v>
      </c>
      <c r="D785" s="11" t="s">
        <v>2603</v>
      </c>
      <c r="E785" s="11" t="s">
        <v>32</v>
      </c>
      <c r="F785" s="12">
        <v>79462483</v>
      </c>
      <c r="G785" s="13" t="s">
        <v>2604</v>
      </c>
      <c r="H785" s="13" t="s">
        <v>155</v>
      </c>
      <c r="I785" s="14">
        <f t="shared" si="16"/>
        <v>44386614</v>
      </c>
      <c r="J785" s="14">
        <v>44386614</v>
      </c>
      <c r="K785" s="11"/>
      <c r="L785" s="11"/>
      <c r="M785" s="15">
        <v>44960</v>
      </c>
      <c r="N785" s="15">
        <v>45140</v>
      </c>
      <c r="O785" s="13" t="s">
        <v>2605</v>
      </c>
      <c r="P785" s="13" t="s">
        <v>2140</v>
      </c>
      <c r="Q785" s="13" t="s">
        <v>1243</v>
      </c>
    </row>
    <row r="786" spans="1:17" s="2" customFormat="1" ht="240" x14ac:dyDescent="0.25">
      <c r="A786" s="11" t="s">
        <v>17</v>
      </c>
      <c r="B786" s="11" t="s">
        <v>18</v>
      </c>
      <c r="C786" s="11" t="s">
        <v>2606</v>
      </c>
      <c r="D786" s="11" t="s">
        <v>2607</v>
      </c>
      <c r="E786" s="11" t="s">
        <v>32</v>
      </c>
      <c r="F786" s="12">
        <v>1030694294</v>
      </c>
      <c r="G786" s="13" t="s">
        <v>2608</v>
      </c>
      <c r="H786" s="13" t="s">
        <v>72</v>
      </c>
      <c r="I786" s="14">
        <f t="shared" si="16"/>
        <v>24661584</v>
      </c>
      <c r="J786" s="14">
        <v>16441056</v>
      </c>
      <c r="K786" s="12">
        <v>8220528</v>
      </c>
      <c r="L786" s="12"/>
      <c r="M786" s="15">
        <v>44963</v>
      </c>
      <c r="N786" s="15">
        <v>45143</v>
      </c>
      <c r="O786" s="13" t="s">
        <v>793</v>
      </c>
      <c r="P786" s="13" t="s">
        <v>753</v>
      </c>
      <c r="Q786" s="13" t="s">
        <v>272</v>
      </c>
    </row>
    <row r="787" spans="1:17" s="2" customFormat="1" ht="165" x14ac:dyDescent="0.25">
      <c r="A787" s="11" t="s">
        <v>17</v>
      </c>
      <c r="B787" s="11" t="s">
        <v>18</v>
      </c>
      <c r="C787" s="11" t="s">
        <v>2609</v>
      </c>
      <c r="D787" s="11" t="s">
        <v>2610</v>
      </c>
      <c r="E787" s="11" t="s">
        <v>32</v>
      </c>
      <c r="F787" s="12">
        <v>1020735555</v>
      </c>
      <c r="G787" s="13" t="s">
        <v>2611</v>
      </c>
      <c r="H787" s="13" t="s">
        <v>53</v>
      </c>
      <c r="I787" s="14">
        <f t="shared" si="16"/>
        <v>17035920</v>
      </c>
      <c r="J787" s="14">
        <v>17035920</v>
      </c>
      <c r="K787" s="11"/>
      <c r="L787" s="11"/>
      <c r="M787" s="15">
        <v>44960</v>
      </c>
      <c r="N787" s="15">
        <v>45140</v>
      </c>
      <c r="O787" s="13" t="s">
        <v>2605</v>
      </c>
      <c r="P787" s="13" t="s">
        <v>2140</v>
      </c>
      <c r="Q787" s="13" t="s">
        <v>1243</v>
      </c>
    </row>
    <row r="788" spans="1:17" s="2" customFormat="1" ht="195" x14ac:dyDescent="0.25">
      <c r="A788" s="11" t="s">
        <v>17</v>
      </c>
      <c r="B788" s="11" t="s">
        <v>18</v>
      </c>
      <c r="C788" s="11" t="s">
        <v>2612</v>
      </c>
      <c r="D788" s="11" t="s">
        <v>2613</v>
      </c>
      <c r="E788" s="11" t="s">
        <v>32</v>
      </c>
      <c r="F788" s="12">
        <v>79318220</v>
      </c>
      <c r="G788" s="13" t="s">
        <v>2614</v>
      </c>
      <c r="H788" s="13" t="s">
        <v>876</v>
      </c>
      <c r="I788" s="14">
        <f t="shared" si="16"/>
        <v>53048502</v>
      </c>
      <c r="J788" s="14">
        <v>53048502</v>
      </c>
      <c r="K788" s="11"/>
      <c r="L788" s="11"/>
      <c r="M788" s="15">
        <v>44986</v>
      </c>
      <c r="N788" s="15">
        <v>45107</v>
      </c>
      <c r="O788" s="13" t="s">
        <v>2615</v>
      </c>
      <c r="P788" s="13" t="s">
        <v>2140</v>
      </c>
      <c r="Q788" s="13" t="s">
        <v>1243</v>
      </c>
    </row>
    <row r="789" spans="1:17" s="2" customFormat="1" ht="180" x14ac:dyDescent="0.25">
      <c r="A789" s="11" t="s">
        <v>17</v>
      </c>
      <c r="B789" s="11" t="s">
        <v>18</v>
      </c>
      <c r="C789" s="11" t="s">
        <v>2616</v>
      </c>
      <c r="D789" s="11" t="s">
        <v>2617</v>
      </c>
      <c r="E789" s="11" t="s">
        <v>32</v>
      </c>
      <c r="F789" s="12">
        <v>1015398025</v>
      </c>
      <c r="G789" s="13" t="s">
        <v>2618</v>
      </c>
      <c r="H789" s="13" t="s">
        <v>490</v>
      </c>
      <c r="I789" s="14">
        <f t="shared" si="16"/>
        <v>64647126</v>
      </c>
      <c r="J789" s="14">
        <v>64647126</v>
      </c>
      <c r="K789" s="11"/>
      <c r="L789" s="11"/>
      <c r="M789" s="15">
        <v>44960</v>
      </c>
      <c r="N789" s="15">
        <v>45140</v>
      </c>
      <c r="O789" s="13" t="s">
        <v>2601</v>
      </c>
      <c r="P789" s="13" t="s">
        <v>2140</v>
      </c>
      <c r="Q789" s="13" t="s">
        <v>1243</v>
      </c>
    </row>
    <row r="790" spans="1:17" s="2" customFormat="1" ht="195" x14ac:dyDescent="0.25">
      <c r="A790" s="11" t="s">
        <v>17</v>
      </c>
      <c r="B790" s="11" t="s">
        <v>18</v>
      </c>
      <c r="C790" s="11" t="s">
        <v>2619</v>
      </c>
      <c r="D790" s="11" t="s">
        <v>2620</v>
      </c>
      <c r="E790" s="11" t="s">
        <v>32</v>
      </c>
      <c r="F790" s="12">
        <v>1016072546</v>
      </c>
      <c r="G790" s="13" t="s">
        <v>2621</v>
      </c>
      <c r="H790" s="13" t="s">
        <v>106</v>
      </c>
      <c r="I790" s="14">
        <f t="shared" si="16"/>
        <v>31898880</v>
      </c>
      <c r="J790" s="14">
        <v>31898880</v>
      </c>
      <c r="K790" s="11"/>
      <c r="L790" s="11"/>
      <c r="M790" s="15">
        <v>44966</v>
      </c>
      <c r="N790" s="15">
        <v>45146</v>
      </c>
      <c r="O790" s="13" t="s">
        <v>2622</v>
      </c>
      <c r="P790" s="13" t="s">
        <v>2140</v>
      </c>
      <c r="Q790" s="13" t="s">
        <v>1243</v>
      </c>
    </row>
    <row r="791" spans="1:17" s="2" customFormat="1" ht="210" x14ac:dyDescent="0.25">
      <c r="A791" s="11" t="s">
        <v>17</v>
      </c>
      <c r="B791" s="11" t="s">
        <v>18</v>
      </c>
      <c r="C791" s="11" t="s">
        <v>2623</v>
      </c>
      <c r="D791" s="11" t="s">
        <v>2624</v>
      </c>
      <c r="E791" s="11" t="s">
        <v>32</v>
      </c>
      <c r="F791" s="12">
        <v>1026573054</v>
      </c>
      <c r="G791" s="13" t="s">
        <v>2625</v>
      </c>
      <c r="H791" s="13" t="s">
        <v>106</v>
      </c>
      <c r="I791" s="14">
        <f t="shared" si="16"/>
        <v>61139520</v>
      </c>
      <c r="J791" s="14">
        <v>61139520</v>
      </c>
      <c r="K791" s="11"/>
      <c r="L791" s="11"/>
      <c r="M791" s="15">
        <v>44966</v>
      </c>
      <c r="N791" s="15">
        <v>45291</v>
      </c>
      <c r="O791" s="13" t="s">
        <v>1693</v>
      </c>
      <c r="P791" s="13" t="s">
        <v>1242</v>
      </c>
      <c r="Q791" s="13" t="s">
        <v>1243</v>
      </c>
    </row>
    <row r="792" spans="1:17" s="2" customFormat="1" ht="255" x14ac:dyDescent="0.25">
      <c r="A792" s="11" t="s">
        <v>17</v>
      </c>
      <c r="B792" s="11" t="s">
        <v>18</v>
      </c>
      <c r="C792" s="11" t="s">
        <v>2626</v>
      </c>
      <c r="D792" s="11" t="s">
        <v>2627</v>
      </c>
      <c r="E792" s="11" t="s">
        <v>32</v>
      </c>
      <c r="F792" s="12">
        <v>1018483876</v>
      </c>
      <c r="G792" s="13" t="s">
        <v>2628</v>
      </c>
      <c r="H792" s="13" t="s">
        <v>53</v>
      </c>
      <c r="I792" s="14">
        <f t="shared" si="16"/>
        <v>32652180</v>
      </c>
      <c r="J792" s="14">
        <v>32652180</v>
      </c>
      <c r="K792" s="11"/>
      <c r="L792" s="11"/>
      <c r="M792" s="15">
        <v>44967</v>
      </c>
      <c r="N792" s="15">
        <v>45291</v>
      </c>
      <c r="O792" s="13" t="s">
        <v>1482</v>
      </c>
      <c r="P792" s="13" t="s">
        <v>1242</v>
      </c>
      <c r="Q792" s="13" t="s">
        <v>1243</v>
      </c>
    </row>
    <row r="793" spans="1:17" s="2" customFormat="1" ht="240" x14ac:dyDescent="0.25">
      <c r="A793" s="11" t="s">
        <v>17</v>
      </c>
      <c r="B793" s="11" t="s">
        <v>18</v>
      </c>
      <c r="C793" s="11" t="s">
        <v>2629</v>
      </c>
      <c r="D793" s="11" t="s">
        <v>2630</v>
      </c>
      <c r="E793" s="11" t="s">
        <v>32</v>
      </c>
      <c r="F793" s="12">
        <v>1075279083</v>
      </c>
      <c r="G793" s="13" t="s">
        <v>2631</v>
      </c>
      <c r="H793" s="13" t="s">
        <v>106</v>
      </c>
      <c r="I793" s="14">
        <f t="shared" si="16"/>
        <v>61139520</v>
      </c>
      <c r="J793" s="14">
        <v>61139520</v>
      </c>
      <c r="K793" s="11"/>
      <c r="L793" s="11"/>
      <c r="M793" s="15">
        <v>44967</v>
      </c>
      <c r="N793" s="15">
        <v>45291</v>
      </c>
      <c r="O793" s="13" t="s">
        <v>1482</v>
      </c>
      <c r="P793" s="13" t="s">
        <v>1242</v>
      </c>
      <c r="Q793" s="13" t="s">
        <v>1243</v>
      </c>
    </row>
    <row r="794" spans="1:17" s="2" customFormat="1" ht="240" x14ac:dyDescent="0.25">
      <c r="A794" s="11" t="s">
        <v>17</v>
      </c>
      <c r="B794" s="11" t="s">
        <v>18</v>
      </c>
      <c r="C794" s="11" t="s">
        <v>2632</v>
      </c>
      <c r="D794" s="11" t="s">
        <v>2633</v>
      </c>
      <c r="E794" s="11" t="s">
        <v>32</v>
      </c>
      <c r="F794" s="12">
        <v>1010207894</v>
      </c>
      <c r="G794" s="13" t="s">
        <v>2634</v>
      </c>
      <c r="H794" s="13" t="s">
        <v>106</v>
      </c>
      <c r="I794" s="14">
        <f t="shared" si="16"/>
        <v>61139520</v>
      </c>
      <c r="J794" s="14">
        <v>61139520</v>
      </c>
      <c r="K794" s="11"/>
      <c r="L794" s="11"/>
      <c r="M794" s="15">
        <v>44967</v>
      </c>
      <c r="N794" s="15">
        <v>45291</v>
      </c>
      <c r="O794" s="13" t="s">
        <v>1482</v>
      </c>
      <c r="P794" s="13" t="s">
        <v>1242</v>
      </c>
      <c r="Q794" s="13" t="s">
        <v>1243</v>
      </c>
    </row>
    <row r="795" spans="1:17" s="2" customFormat="1" ht="225" x14ac:dyDescent="0.25">
      <c r="A795" s="11" t="s">
        <v>17</v>
      </c>
      <c r="B795" s="11" t="s">
        <v>18</v>
      </c>
      <c r="C795" s="11" t="s">
        <v>2635</v>
      </c>
      <c r="D795" s="11" t="s">
        <v>2636</v>
      </c>
      <c r="E795" s="11" t="s">
        <v>32</v>
      </c>
      <c r="F795" s="12">
        <v>49781743</v>
      </c>
      <c r="G795" s="13" t="s">
        <v>2637</v>
      </c>
      <c r="H795" s="13" t="s">
        <v>23</v>
      </c>
      <c r="I795" s="14">
        <f t="shared" si="16"/>
        <v>73087560</v>
      </c>
      <c r="J795" s="14">
        <v>73087560</v>
      </c>
      <c r="K795" s="11"/>
      <c r="L795" s="11"/>
      <c r="M795" s="15">
        <v>44972</v>
      </c>
      <c r="N795" s="15">
        <v>45291</v>
      </c>
      <c r="O795" s="13" t="s">
        <v>1482</v>
      </c>
      <c r="P795" s="13" t="s">
        <v>1242</v>
      </c>
      <c r="Q795" s="13" t="s">
        <v>1243</v>
      </c>
    </row>
    <row r="796" spans="1:17" s="2" customFormat="1" ht="210" x14ac:dyDescent="0.25">
      <c r="A796" s="11" t="s">
        <v>17</v>
      </c>
      <c r="B796" s="11" t="s">
        <v>18</v>
      </c>
      <c r="C796" s="11" t="s">
        <v>2638</v>
      </c>
      <c r="D796" s="11" t="s">
        <v>2639</v>
      </c>
      <c r="E796" s="11" t="s">
        <v>32</v>
      </c>
      <c r="F796" s="12">
        <v>1018464579</v>
      </c>
      <c r="G796" s="13" t="s">
        <v>2640</v>
      </c>
      <c r="H796" s="13" t="s">
        <v>72</v>
      </c>
      <c r="I796" s="14">
        <f t="shared" si="16"/>
        <v>47268036</v>
      </c>
      <c r="J796" s="14">
        <v>47268036</v>
      </c>
      <c r="K796" s="11"/>
      <c r="L796" s="11"/>
      <c r="M796" s="15">
        <v>44971</v>
      </c>
      <c r="N796" s="15">
        <v>45291</v>
      </c>
      <c r="O796" s="13" t="s">
        <v>1482</v>
      </c>
      <c r="P796" s="13" t="s">
        <v>1242</v>
      </c>
      <c r="Q796" s="13" t="s">
        <v>1243</v>
      </c>
    </row>
    <row r="797" spans="1:17" s="2" customFormat="1" ht="270" x14ac:dyDescent="0.25">
      <c r="A797" s="11" t="s">
        <v>17</v>
      </c>
      <c r="B797" s="11" t="s">
        <v>18</v>
      </c>
      <c r="C797" s="11" t="s">
        <v>2641</v>
      </c>
      <c r="D797" s="11" t="s">
        <v>2642</v>
      </c>
      <c r="E797" s="11" t="s">
        <v>32</v>
      </c>
      <c r="F797" s="12">
        <v>1010237939</v>
      </c>
      <c r="G797" s="13" t="s">
        <v>2643</v>
      </c>
      <c r="H797" s="13" t="s">
        <v>53</v>
      </c>
      <c r="I797" s="14">
        <f t="shared" si="16"/>
        <v>32152180</v>
      </c>
      <c r="J797" s="14">
        <v>32152180</v>
      </c>
      <c r="K797" s="11"/>
      <c r="L797" s="11"/>
      <c r="M797" s="15">
        <v>44972</v>
      </c>
      <c r="N797" s="15">
        <v>45291</v>
      </c>
      <c r="O797" s="13" t="s">
        <v>1482</v>
      </c>
      <c r="P797" s="13" t="s">
        <v>1242</v>
      </c>
      <c r="Q797" s="13" t="s">
        <v>1243</v>
      </c>
    </row>
    <row r="798" spans="1:17" s="2" customFormat="1" ht="240" x14ac:dyDescent="0.25">
      <c r="A798" s="11" t="s">
        <v>17</v>
      </c>
      <c r="B798" s="11" t="s">
        <v>18</v>
      </c>
      <c r="C798" s="11" t="s">
        <v>2644</v>
      </c>
      <c r="D798" s="11" t="s">
        <v>2645</v>
      </c>
      <c r="E798" s="11" t="s">
        <v>32</v>
      </c>
      <c r="F798" s="12">
        <v>19405954</v>
      </c>
      <c r="G798" s="13" t="s">
        <v>2646</v>
      </c>
      <c r="H798" s="13" t="s">
        <v>53</v>
      </c>
      <c r="I798" s="14">
        <f t="shared" si="16"/>
        <v>32652180</v>
      </c>
      <c r="J798" s="14">
        <v>32652180</v>
      </c>
      <c r="K798" s="11"/>
      <c r="L798" s="11"/>
      <c r="M798" s="15">
        <v>44971</v>
      </c>
      <c r="N798" s="15">
        <v>45291</v>
      </c>
      <c r="O798" s="13" t="s">
        <v>1482</v>
      </c>
      <c r="P798" s="13" t="s">
        <v>1242</v>
      </c>
      <c r="Q798" s="13" t="s">
        <v>1243</v>
      </c>
    </row>
    <row r="799" spans="1:17" s="2" customFormat="1" ht="195" x14ac:dyDescent="0.25">
      <c r="A799" s="11" t="s">
        <v>17</v>
      </c>
      <c r="B799" s="11" t="s">
        <v>18</v>
      </c>
      <c r="C799" s="11" t="s">
        <v>2647</v>
      </c>
      <c r="D799" s="11" t="s">
        <v>2648</v>
      </c>
      <c r="E799" s="11" t="s">
        <v>32</v>
      </c>
      <c r="F799" s="12">
        <v>1013684872</v>
      </c>
      <c r="G799" s="13" t="s">
        <v>2649</v>
      </c>
      <c r="H799" s="13" t="s">
        <v>269</v>
      </c>
      <c r="I799" s="14">
        <f t="shared" si="16"/>
        <v>30724320</v>
      </c>
      <c r="J799" s="14">
        <v>30724320</v>
      </c>
      <c r="K799" s="11"/>
      <c r="L799" s="11"/>
      <c r="M799" s="15">
        <v>44972</v>
      </c>
      <c r="N799" s="15">
        <v>45291</v>
      </c>
      <c r="O799" s="13" t="s">
        <v>1482</v>
      </c>
      <c r="P799" s="13" t="s">
        <v>1242</v>
      </c>
      <c r="Q799" s="13" t="s">
        <v>1243</v>
      </c>
    </row>
    <row r="800" spans="1:17" s="2" customFormat="1" ht="255" x14ac:dyDescent="0.25">
      <c r="A800" s="11" t="s">
        <v>17</v>
      </c>
      <c r="B800" s="11" t="s">
        <v>18</v>
      </c>
      <c r="C800" s="11" t="s">
        <v>2650</v>
      </c>
      <c r="D800" s="11" t="s">
        <v>2651</v>
      </c>
      <c r="E800" s="11" t="s">
        <v>32</v>
      </c>
      <c r="F800" s="12">
        <v>1019100490</v>
      </c>
      <c r="G800" s="13" t="s">
        <v>2652</v>
      </c>
      <c r="H800" s="13" t="s">
        <v>106</v>
      </c>
      <c r="I800" s="14">
        <f t="shared" si="16"/>
        <v>61139520</v>
      </c>
      <c r="J800" s="14">
        <v>61139520</v>
      </c>
      <c r="K800" s="11"/>
      <c r="L800" s="11"/>
      <c r="M800" s="15">
        <v>44974</v>
      </c>
      <c r="N800" s="15">
        <v>45291</v>
      </c>
      <c r="O800" s="13" t="s">
        <v>1482</v>
      </c>
      <c r="P800" s="13" t="s">
        <v>1242</v>
      </c>
      <c r="Q800" s="13" t="s">
        <v>1243</v>
      </c>
    </row>
    <row r="801" spans="1:17" s="2" customFormat="1" ht="210" x14ac:dyDescent="0.25">
      <c r="A801" s="11" t="s">
        <v>17</v>
      </c>
      <c r="B801" s="11" t="s">
        <v>18</v>
      </c>
      <c r="C801" s="11" t="s">
        <v>2653</v>
      </c>
      <c r="D801" s="11" t="s">
        <v>2654</v>
      </c>
      <c r="E801" s="11" t="s">
        <v>32</v>
      </c>
      <c r="F801" s="12">
        <v>74081283</v>
      </c>
      <c r="G801" s="13" t="s">
        <v>2655</v>
      </c>
      <c r="H801" s="13" t="s">
        <v>106</v>
      </c>
      <c r="I801" s="14">
        <f t="shared" si="16"/>
        <v>61139520</v>
      </c>
      <c r="J801" s="14">
        <v>61139520</v>
      </c>
      <c r="K801" s="11"/>
      <c r="L801" s="11"/>
      <c r="M801" s="15">
        <v>44974</v>
      </c>
      <c r="N801" s="15">
        <v>45291</v>
      </c>
      <c r="O801" s="13" t="s">
        <v>1482</v>
      </c>
      <c r="P801" s="13" t="s">
        <v>1242</v>
      </c>
      <c r="Q801" s="13" t="s">
        <v>1243</v>
      </c>
    </row>
    <row r="802" spans="1:17" s="2" customFormat="1" ht="225" x14ac:dyDescent="0.25">
      <c r="A802" s="11" t="s">
        <v>17</v>
      </c>
      <c r="B802" s="11" t="s">
        <v>18</v>
      </c>
      <c r="C802" s="11" t="s">
        <v>2656</v>
      </c>
      <c r="D802" s="11" t="s">
        <v>2657</v>
      </c>
      <c r="E802" s="11" t="s">
        <v>32</v>
      </c>
      <c r="F802" s="12">
        <v>1020787568</v>
      </c>
      <c r="G802" s="13" t="s">
        <v>2658</v>
      </c>
      <c r="H802" s="13" t="s">
        <v>23</v>
      </c>
      <c r="I802" s="14">
        <f t="shared" si="16"/>
        <v>73087560</v>
      </c>
      <c r="J802" s="14">
        <v>73087560</v>
      </c>
      <c r="K802" s="11"/>
      <c r="L802" s="11"/>
      <c r="M802" s="15">
        <v>44958</v>
      </c>
      <c r="N802" s="15">
        <v>45291</v>
      </c>
      <c r="O802" s="13" t="s">
        <v>1482</v>
      </c>
      <c r="P802" s="13" t="s">
        <v>1242</v>
      </c>
      <c r="Q802" s="13" t="s">
        <v>1243</v>
      </c>
    </row>
    <row r="803" spans="1:17" s="2" customFormat="1" ht="210" x14ac:dyDescent="0.25">
      <c r="A803" s="11" t="s">
        <v>17</v>
      </c>
      <c r="B803" s="11" t="s">
        <v>18</v>
      </c>
      <c r="C803" s="11" t="s">
        <v>2659</v>
      </c>
      <c r="D803" s="11" t="s">
        <v>2660</v>
      </c>
      <c r="E803" s="11" t="s">
        <v>32</v>
      </c>
      <c r="F803" s="12">
        <v>1012414138</v>
      </c>
      <c r="G803" s="13" t="s">
        <v>2661</v>
      </c>
      <c r="H803" s="13" t="s">
        <v>465</v>
      </c>
      <c r="I803" s="14">
        <f t="shared" ref="I803:I834" si="17">+J803+K803</f>
        <v>53303328</v>
      </c>
      <c r="J803" s="14">
        <v>53303328</v>
      </c>
      <c r="K803" s="11"/>
      <c r="L803" s="11"/>
      <c r="M803" s="15">
        <v>44971</v>
      </c>
      <c r="N803" s="15">
        <v>45291</v>
      </c>
      <c r="O803" s="13" t="s">
        <v>1482</v>
      </c>
      <c r="P803" s="13" t="s">
        <v>1242</v>
      </c>
      <c r="Q803" s="13" t="s">
        <v>1243</v>
      </c>
    </row>
    <row r="804" spans="1:17" s="2" customFormat="1" ht="255" x14ac:dyDescent="0.25">
      <c r="A804" s="11" t="s">
        <v>17</v>
      </c>
      <c r="B804" s="11" t="s">
        <v>18</v>
      </c>
      <c r="C804" s="11" t="s">
        <v>2662</v>
      </c>
      <c r="D804" s="11" t="s">
        <v>2663</v>
      </c>
      <c r="E804" s="11" t="s">
        <v>32</v>
      </c>
      <c r="F804" s="12">
        <v>52928978</v>
      </c>
      <c r="G804" s="13" t="s">
        <v>2664</v>
      </c>
      <c r="H804" s="13" t="s">
        <v>115</v>
      </c>
      <c r="I804" s="14">
        <f t="shared" si="17"/>
        <v>38094624</v>
      </c>
      <c r="J804" s="14">
        <v>38094624</v>
      </c>
      <c r="K804" s="11"/>
      <c r="L804" s="11"/>
      <c r="M804" s="15">
        <v>44980</v>
      </c>
      <c r="N804" s="15">
        <v>45291</v>
      </c>
      <c r="O804" s="13" t="s">
        <v>1482</v>
      </c>
      <c r="P804" s="13" t="s">
        <v>1242</v>
      </c>
      <c r="Q804" s="13" t="s">
        <v>1243</v>
      </c>
    </row>
    <row r="805" spans="1:17" s="2" customFormat="1" ht="195" x14ac:dyDescent="0.25">
      <c r="A805" s="11" t="s">
        <v>17</v>
      </c>
      <c r="B805" s="11" t="s">
        <v>18</v>
      </c>
      <c r="C805" s="11" t="s">
        <v>2665</v>
      </c>
      <c r="D805" s="11" t="s">
        <v>2666</v>
      </c>
      <c r="E805" s="11" t="s">
        <v>32</v>
      </c>
      <c r="F805" s="12">
        <v>5971388</v>
      </c>
      <c r="G805" s="13" t="s">
        <v>2667</v>
      </c>
      <c r="H805" s="13" t="s">
        <v>72</v>
      </c>
      <c r="I805" s="14">
        <f t="shared" si="17"/>
        <v>49323168</v>
      </c>
      <c r="J805" s="14">
        <v>49323168</v>
      </c>
      <c r="K805" s="11"/>
      <c r="L805" s="11"/>
      <c r="M805" s="15">
        <v>44960</v>
      </c>
      <c r="N805" s="15">
        <v>45291</v>
      </c>
      <c r="O805" s="13" t="s">
        <v>1233</v>
      </c>
      <c r="P805" s="13" t="s">
        <v>892</v>
      </c>
      <c r="Q805" s="13" t="s">
        <v>272</v>
      </c>
    </row>
    <row r="806" spans="1:17" s="2" customFormat="1" ht="165" x14ac:dyDescent="0.25">
      <c r="A806" s="11" t="s">
        <v>17</v>
      </c>
      <c r="B806" s="11" t="s">
        <v>18</v>
      </c>
      <c r="C806" s="11" t="s">
        <v>2668</v>
      </c>
      <c r="D806" s="11" t="s">
        <v>2669</v>
      </c>
      <c r="E806" s="11" t="s">
        <v>32</v>
      </c>
      <c r="F806" s="12">
        <v>68290415</v>
      </c>
      <c r="G806" s="13" t="s">
        <v>2670</v>
      </c>
      <c r="H806" s="13" t="s">
        <v>155</v>
      </c>
      <c r="I806" s="14">
        <f t="shared" si="17"/>
        <v>44386614</v>
      </c>
      <c r="J806" s="14">
        <v>29591076</v>
      </c>
      <c r="K806" s="12">
        <v>14795538</v>
      </c>
      <c r="L806" s="12"/>
      <c r="M806" s="15">
        <v>44965</v>
      </c>
      <c r="N806" s="15">
        <v>45145</v>
      </c>
      <c r="O806" s="13" t="s">
        <v>2671</v>
      </c>
      <c r="P806" s="13" t="s">
        <v>2672</v>
      </c>
      <c r="Q806" s="13" t="s">
        <v>2673</v>
      </c>
    </row>
    <row r="807" spans="1:17" s="2" customFormat="1" ht="180" x14ac:dyDescent="0.25">
      <c r="A807" s="11" t="s">
        <v>17</v>
      </c>
      <c r="B807" s="11" t="s">
        <v>18</v>
      </c>
      <c r="C807" s="11" t="s">
        <v>2674</v>
      </c>
      <c r="D807" s="11" t="s">
        <v>2675</v>
      </c>
      <c r="E807" s="11" t="s">
        <v>32</v>
      </c>
      <c r="F807" s="12">
        <v>1091676918</v>
      </c>
      <c r="G807" s="13" t="s">
        <v>2676</v>
      </c>
      <c r="H807" s="13" t="s">
        <v>72</v>
      </c>
      <c r="I807" s="14">
        <f t="shared" si="17"/>
        <v>24661584</v>
      </c>
      <c r="J807" s="14">
        <v>16441056</v>
      </c>
      <c r="K807" s="12">
        <v>8220528</v>
      </c>
      <c r="L807" s="12"/>
      <c r="M807" s="15">
        <v>44960</v>
      </c>
      <c r="N807" s="15">
        <v>45140</v>
      </c>
      <c r="O807" s="13" t="s">
        <v>355</v>
      </c>
      <c r="P807" s="13" t="s">
        <v>145</v>
      </c>
      <c r="Q807" s="13" t="s">
        <v>356</v>
      </c>
    </row>
    <row r="808" spans="1:17" s="2" customFormat="1" ht="165" x14ac:dyDescent="0.25">
      <c r="A808" s="11" t="s">
        <v>17</v>
      </c>
      <c r="B808" s="11" t="s">
        <v>18</v>
      </c>
      <c r="C808" s="11" t="s">
        <v>2677</v>
      </c>
      <c r="D808" s="11" t="s">
        <v>2678</v>
      </c>
      <c r="E808" s="11" t="s">
        <v>32</v>
      </c>
      <c r="F808" s="12">
        <v>53036537</v>
      </c>
      <c r="G808" s="13" t="s">
        <v>2679</v>
      </c>
      <c r="H808" s="13" t="s">
        <v>211</v>
      </c>
      <c r="I808" s="14">
        <f t="shared" si="17"/>
        <v>13507560</v>
      </c>
      <c r="J808" s="14">
        <v>9005040</v>
      </c>
      <c r="K808" s="12">
        <v>4502520</v>
      </c>
      <c r="L808" s="12"/>
      <c r="M808" s="15">
        <v>44960</v>
      </c>
      <c r="N808" s="15">
        <v>45140</v>
      </c>
      <c r="O808" s="13" t="s">
        <v>1441</v>
      </c>
      <c r="P808" s="13" t="s">
        <v>74</v>
      </c>
      <c r="Q808" s="13" t="s">
        <v>272</v>
      </c>
    </row>
    <row r="809" spans="1:17" s="2" customFormat="1" ht="225" x14ac:dyDescent="0.25">
      <c r="A809" s="11" t="s">
        <v>17</v>
      </c>
      <c r="B809" s="11" t="s">
        <v>18</v>
      </c>
      <c r="C809" s="11" t="s">
        <v>2680</v>
      </c>
      <c r="D809" s="11" t="s">
        <v>2681</v>
      </c>
      <c r="E809" s="11" t="s">
        <v>32</v>
      </c>
      <c r="F809" s="12">
        <v>19318555</v>
      </c>
      <c r="G809" s="13" t="s">
        <v>2682</v>
      </c>
      <c r="H809" s="13" t="s">
        <v>106</v>
      </c>
      <c r="I809" s="14">
        <f t="shared" si="17"/>
        <v>31898880</v>
      </c>
      <c r="J809" s="14">
        <v>21265920</v>
      </c>
      <c r="K809" s="12">
        <v>10632960</v>
      </c>
      <c r="L809" s="12"/>
      <c r="M809" s="15">
        <v>44959</v>
      </c>
      <c r="N809" s="15">
        <v>45139</v>
      </c>
      <c r="O809" s="13" t="s">
        <v>73</v>
      </c>
      <c r="P809" s="13" t="s">
        <v>74</v>
      </c>
      <c r="Q809" s="13" t="s">
        <v>272</v>
      </c>
    </row>
    <row r="810" spans="1:17" s="2" customFormat="1" ht="135" x14ac:dyDescent="0.25">
      <c r="A810" s="11" t="s">
        <v>17</v>
      </c>
      <c r="B810" s="11" t="s">
        <v>18</v>
      </c>
      <c r="C810" s="11" t="s">
        <v>2683</v>
      </c>
      <c r="D810" s="11" t="s">
        <v>2684</v>
      </c>
      <c r="E810" s="11" t="s">
        <v>32</v>
      </c>
      <c r="F810" s="12">
        <v>1016056046</v>
      </c>
      <c r="G810" s="13" t="s">
        <v>2685</v>
      </c>
      <c r="H810" s="13" t="s">
        <v>211</v>
      </c>
      <c r="I810" s="14">
        <f t="shared" si="17"/>
        <v>13507560</v>
      </c>
      <c r="J810" s="14">
        <v>9005040</v>
      </c>
      <c r="K810" s="12">
        <v>4502520</v>
      </c>
      <c r="L810" s="12"/>
      <c r="M810" s="15">
        <v>44960</v>
      </c>
      <c r="N810" s="15">
        <v>45140</v>
      </c>
      <c r="O810" s="13" t="s">
        <v>1441</v>
      </c>
      <c r="P810" s="13" t="s">
        <v>74</v>
      </c>
      <c r="Q810" s="13" t="s">
        <v>272</v>
      </c>
    </row>
    <row r="811" spans="1:17" s="2" customFormat="1" ht="180" x14ac:dyDescent="0.25">
      <c r="A811" s="11" t="s">
        <v>17</v>
      </c>
      <c r="B811" s="11" t="s">
        <v>18</v>
      </c>
      <c r="C811" s="11" t="s">
        <v>2686</v>
      </c>
      <c r="D811" s="11" t="s">
        <v>2687</v>
      </c>
      <c r="E811" s="11" t="s">
        <v>32</v>
      </c>
      <c r="F811" s="12">
        <v>52463598</v>
      </c>
      <c r="G811" s="13" t="s">
        <v>2688</v>
      </c>
      <c r="H811" s="13" t="s">
        <v>53</v>
      </c>
      <c r="I811" s="14">
        <f t="shared" si="17"/>
        <v>31232520</v>
      </c>
      <c r="J811" s="14">
        <v>31232520</v>
      </c>
      <c r="K811" s="11"/>
      <c r="L811" s="11"/>
      <c r="M811" s="15">
        <v>44960</v>
      </c>
      <c r="N811" s="15">
        <v>45291</v>
      </c>
      <c r="O811" s="13" t="s">
        <v>1445</v>
      </c>
      <c r="P811" s="13" t="s">
        <v>74</v>
      </c>
      <c r="Q811" s="13" t="s">
        <v>272</v>
      </c>
    </row>
    <row r="812" spans="1:17" s="2" customFormat="1" ht="180" x14ac:dyDescent="0.25">
      <c r="A812" s="11" t="s">
        <v>17</v>
      </c>
      <c r="B812" s="11" t="s">
        <v>18</v>
      </c>
      <c r="C812" s="11" t="s">
        <v>2689</v>
      </c>
      <c r="D812" s="11" t="s">
        <v>2687</v>
      </c>
      <c r="E812" s="11" t="s">
        <v>32</v>
      </c>
      <c r="F812" s="12">
        <v>1023877008</v>
      </c>
      <c r="G812" s="13" t="s">
        <v>2688</v>
      </c>
      <c r="H812" s="13" t="s">
        <v>53</v>
      </c>
      <c r="I812" s="14">
        <f t="shared" si="17"/>
        <v>31232520</v>
      </c>
      <c r="J812" s="14">
        <v>31232520</v>
      </c>
      <c r="K812" s="11"/>
      <c r="L812" s="11"/>
      <c r="M812" s="15">
        <v>44963</v>
      </c>
      <c r="N812" s="15">
        <v>45291</v>
      </c>
      <c r="O812" s="13" t="s">
        <v>1445</v>
      </c>
      <c r="P812" s="13" t="s">
        <v>74</v>
      </c>
      <c r="Q812" s="13" t="s">
        <v>272</v>
      </c>
    </row>
    <row r="813" spans="1:17" s="2" customFormat="1" ht="180" x14ac:dyDescent="0.25">
      <c r="A813" s="11" t="s">
        <v>17</v>
      </c>
      <c r="B813" s="11" t="s">
        <v>18</v>
      </c>
      <c r="C813" s="11" t="s">
        <v>2690</v>
      </c>
      <c r="D813" s="11" t="s">
        <v>2691</v>
      </c>
      <c r="E813" s="11" t="s">
        <v>32</v>
      </c>
      <c r="F813" s="12">
        <v>16717370</v>
      </c>
      <c r="G813" s="13" t="s">
        <v>2688</v>
      </c>
      <c r="H813" s="13" t="s">
        <v>53</v>
      </c>
      <c r="I813" s="14">
        <f t="shared" si="17"/>
        <v>31232520</v>
      </c>
      <c r="J813" s="14">
        <v>31232520</v>
      </c>
      <c r="K813" s="11"/>
      <c r="L813" s="11"/>
      <c r="M813" s="15">
        <v>44963</v>
      </c>
      <c r="N813" s="15">
        <v>45291</v>
      </c>
      <c r="O813" s="13" t="s">
        <v>1445</v>
      </c>
      <c r="P813" s="13" t="s">
        <v>74</v>
      </c>
      <c r="Q813" s="13" t="s">
        <v>272</v>
      </c>
    </row>
    <row r="814" spans="1:17" s="2" customFormat="1" ht="180" x14ac:dyDescent="0.25">
      <c r="A814" s="11" t="s">
        <v>17</v>
      </c>
      <c r="B814" s="11" t="s">
        <v>18</v>
      </c>
      <c r="C814" s="11" t="s">
        <v>2692</v>
      </c>
      <c r="D814" s="11" t="s">
        <v>2693</v>
      </c>
      <c r="E814" s="11" t="s">
        <v>32</v>
      </c>
      <c r="F814" s="12">
        <v>1010236777</v>
      </c>
      <c r="G814" s="13" t="s">
        <v>2688</v>
      </c>
      <c r="H814" s="13" t="s">
        <v>53</v>
      </c>
      <c r="I814" s="14">
        <f t="shared" si="17"/>
        <v>31232520</v>
      </c>
      <c r="J814" s="14">
        <v>31232520</v>
      </c>
      <c r="K814" s="11"/>
      <c r="L814" s="11"/>
      <c r="M814" s="15">
        <v>44960</v>
      </c>
      <c r="N814" s="15">
        <v>45291</v>
      </c>
      <c r="O814" s="13" t="s">
        <v>1445</v>
      </c>
      <c r="P814" s="13" t="s">
        <v>74</v>
      </c>
      <c r="Q814" s="13" t="s">
        <v>272</v>
      </c>
    </row>
    <row r="815" spans="1:17" s="2" customFormat="1" ht="180" x14ac:dyDescent="0.25">
      <c r="A815" s="11" t="s">
        <v>17</v>
      </c>
      <c r="B815" s="11" t="s">
        <v>18</v>
      </c>
      <c r="C815" s="11" t="s">
        <v>2694</v>
      </c>
      <c r="D815" s="11" t="s">
        <v>2695</v>
      </c>
      <c r="E815" s="11" t="s">
        <v>32</v>
      </c>
      <c r="F815" s="12">
        <v>52256179</v>
      </c>
      <c r="G815" s="13" t="s">
        <v>2696</v>
      </c>
      <c r="H815" s="13" t="s">
        <v>53</v>
      </c>
      <c r="I815" s="14">
        <f t="shared" si="17"/>
        <v>31232520</v>
      </c>
      <c r="J815" s="14">
        <v>31232520</v>
      </c>
      <c r="K815" s="11"/>
      <c r="L815" s="11"/>
      <c r="M815" s="15">
        <v>44960</v>
      </c>
      <c r="N815" s="15">
        <v>45291</v>
      </c>
      <c r="O815" s="13" t="s">
        <v>1445</v>
      </c>
      <c r="P815" s="13" t="s">
        <v>74</v>
      </c>
      <c r="Q815" s="13" t="s">
        <v>272</v>
      </c>
    </row>
    <row r="816" spans="1:17" s="2" customFormat="1" ht="150" x14ac:dyDescent="0.25">
      <c r="A816" s="11" t="s">
        <v>17</v>
      </c>
      <c r="B816" s="11" t="s">
        <v>18</v>
      </c>
      <c r="C816" s="11" t="s">
        <v>2697</v>
      </c>
      <c r="D816" s="11" t="s">
        <v>2698</v>
      </c>
      <c r="E816" s="11" t="s">
        <v>32</v>
      </c>
      <c r="F816" s="12">
        <v>1070613387</v>
      </c>
      <c r="G816" s="13" t="s">
        <v>2699</v>
      </c>
      <c r="H816" s="13" t="s">
        <v>72</v>
      </c>
      <c r="I816" s="14">
        <f t="shared" si="17"/>
        <v>24661584</v>
      </c>
      <c r="J816" s="14">
        <v>16441056</v>
      </c>
      <c r="K816" s="12">
        <v>8220528</v>
      </c>
      <c r="L816" s="12"/>
      <c r="M816" s="15">
        <v>44967</v>
      </c>
      <c r="N816" s="15">
        <v>45147</v>
      </c>
      <c r="O816" s="13" t="s">
        <v>549</v>
      </c>
      <c r="P816" s="13" t="s">
        <v>74</v>
      </c>
      <c r="Q816" s="13" t="s">
        <v>272</v>
      </c>
    </row>
    <row r="817" spans="1:17" s="2" customFormat="1" ht="165" x14ac:dyDescent="0.25">
      <c r="A817" s="11" t="s">
        <v>17</v>
      </c>
      <c r="B817" s="11" t="s">
        <v>18</v>
      </c>
      <c r="C817" s="11" t="s">
        <v>2700</v>
      </c>
      <c r="D817" s="11" t="s">
        <v>2701</v>
      </c>
      <c r="E817" s="11" t="s">
        <v>32</v>
      </c>
      <c r="F817" s="12">
        <v>1016079471</v>
      </c>
      <c r="G817" s="13" t="s">
        <v>2702</v>
      </c>
      <c r="H817" s="13" t="s">
        <v>155</v>
      </c>
      <c r="I817" s="14">
        <f t="shared" si="17"/>
        <v>81375459</v>
      </c>
      <c r="J817" s="14">
        <v>81375459</v>
      </c>
      <c r="K817" s="11"/>
      <c r="L817" s="11"/>
      <c r="M817" s="15">
        <v>44959</v>
      </c>
      <c r="N817" s="15">
        <v>45291</v>
      </c>
      <c r="O817" s="13" t="s">
        <v>447</v>
      </c>
      <c r="P817" s="13" t="s">
        <v>448</v>
      </c>
      <c r="Q817" s="13" t="s">
        <v>272</v>
      </c>
    </row>
    <row r="818" spans="1:17" s="2" customFormat="1" ht="180" x14ac:dyDescent="0.25">
      <c r="A818" s="11" t="s">
        <v>17</v>
      </c>
      <c r="B818" s="11" t="s">
        <v>18</v>
      </c>
      <c r="C818" s="11" t="s">
        <v>2703</v>
      </c>
      <c r="D818" s="11" t="s">
        <v>2704</v>
      </c>
      <c r="E818" s="11" t="s">
        <v>32</v>
      </c>
      <c r="F818" s="12">
        <v>80094043</v>
      </c>
      <c r="G818" s="13" t="s">
        <v>2705</v>
      </c>
      <c r="H818" s="13" t="s">
        <v>155</v>
      </c>
      <c r="I818" s="14">
        <f t="shared" si="17"/>
        <v>88773228</v>
      </c>
      <c r="J818" s="14">
        <v>88773228</v>
      </c>
      <c r="K818" s="11"/>
      <c r="L818" s="11"/>
      <c r="M818" s="15">
        <v>44960</v>
      </c>
      <c r="N818" s="15">
        <v>45291</v>
      </c>
      <c r="O818" s="13" t="s">
        <v>1233</v>
      </c>
      <c r="P818" s="13" t="s">
        <v>892</v>
      </c>
      <c r="Q818" s="13" t="s">
        <v>272</v>
      </c>
    </row>
    <row r="819" spans="1:17" s="2" customFormat="1" ht="180" x14ac:dyDescent="0.25">
      <c r="A819" s="11" t="s">
        <v>17</v>
      </c>
      <c r="B819" s="11" t="s">
        <v>18</v>
      </c>
      <c r="C819" s="11" t="s">
        <v>2706</v>
      </c>
      <c r="D819" s="11" t="s">
        <v>2707</v>
      </c>
      <c r="E819" s="11" t="s">
        <v>32</v>
      </c>
      <c r="F819" s="12">
        <v>1096956513</v>
      </c>
      <c r="G819" s="13" t="s">
        <v>2708</v>
      </c>
      <c r="H819" s="13" t="s">
        <v>72</v>
      </c>
      <c r="I819" s="14">
        <f t="shared" si="17"/>
        <v>24661584</v>
      </c>
      <c r="J819" s="14">
        <v>16441056</v>
      </c>
      <c r="K819" s="12">
        <v>8220528</v>
      </c>
      <c r="L819" s="12"/>
      <c r="M819" s="15">
        <v>44965</v>
      </c>
      <c r="N819" s="15">
        <v>45145</v>
      </c>
      <c r="O819" s="13" t="s">
        <v>2709</v>
      </c>
      <c r="P819" s="13" t="s">
        <v>145</v>
      </c>
      <c r="Q819" s="13" t="s">
        <v>2710</v>
      </c>
    </row>
    <row r="820" spans="1:17" s="2" customFormat="1" ht="255" x14ac:dyDescent="0.25">
      <c r="A820" s="11" t="s">
        <v>17</v>
      </c>
      <c r="B820" s="11" t="s">
        <v>18</v>
      </c>
      <c r="C820" s="11" t="s">
        <v>2711</v>
      </c>
      <c r="D820" s="11" t="s">
        <v>2712</v>
      </c>
      <c r="E820" s="11" t="s">
        <v>32</v>
      </c>
      <c r="F820" s="12">
        <v>1069434171</v>
      </c>
      <c r="G820" s="13" t="s">
        <v>2713</v>
      </c>
      <c r="H820" s="13" t="s">
        <v>23</v>
      </c>
      <c r="I820" s="14">
        <f t="shared" si="17"/>
        <v>38132640</v>
      </c>
      <c r="J820" s="14">
        <v>25421760</v>
      </c>
      <c r="K820" s="12">
        <v>12710880</v>
      </c>
      <c r="L820" s="12"/>
      <c r="M820" s="15">
        <v>44965</v>
      </c>
      <c r="N820" s="15">
        <v>45145</v>
      </c>
      <c r="O820" s="13" t="s">
        <v>2714</v>
      </c>
      <c r="P820" s="13" t="s">
        <v>145</v>
      </c>
      <c r="Q820" s="13" t="s">
        <v>272</v>
      </c>
    </row>
    <row r="821" spans="1:17" s="2" customFormat="1" ht="270" x14ac:dyDescent="0.25">
      <c r="A821" s="11" t="s">
        <v>17</v>
      </c>
      <c r="B821" s="11" t="s">
        <v>18</v>
      </c>
      <c r="C821" s="11" t="s">
        <v>2715</v>
      </c>
      <c r="D821" s="11" t="s">
        <v>2716</v>
      </c>
      <c r="E821" s="11" t="s">
        <v>32</v>
      </c>
      <c r="F821" s="12">
        <v>1016091586</v>
      </c>
      <c r="G821" s="13" t="s">
        <v>2717</v>
      </c>
      <c r="H821" s="13" t="s">
        <v>115</v>
      </c>
      <c r="I821" s="14">
        <f t="shared" si="17"/>
        <v>19875456</v>
      </c>
      <c r="J821" s="14">
        <v>13250304</v>
      </c>
      <c r="K821" s="12">
        <v>6625152</v>
      </c>
      <c r="L821" s="12"/>
      <c r="M821" s="15">
        <v>44966</v>
      </c>
      <c r="N821" s="15">
        <v>45146</v>
      </c>
      <c r="O821" s="13" t="s">
        <v>2714</v>
      </c>
      <c r="P821" s="13" t="s">
        <v>145</v>
      </c>
      <c r="Q821" s="13" t="s">
        <v>272</v>
      </c>
    </row>
    <row r="822" spans="1:17" s="2" customFormat="1" ht="180" x14ac:dyDescent="0.25">
      <c r="A822" s="11" t="s">
        <v>17</v>
      </c>
      <c r="B822" s="11" t="s">
        <v>18</v>
      </c>
      <c r="C822" s="11" t="s">
        <v>2718</v>
      </c>
      <c r="D822" s="11" t="s">
        <v>2719</v>
      </c>
      <c r="E822" s="11" t="s">
        <v>32</v>
      </c>
      <c r="F822" s="12">
        <v>1140857793</v>
      </c>
      <c r="G822" s="13" t="s">
        <v>2720</v>
      </c>
      <c r="H822" s="13" t="s">
        <v>115</v>
      </c>
      <c r="I822" s="14">
        <f t="shared" si="17"/>
        <v>13250304</v>
      </c>
      <c r="J822" s="14">
        <v>13250304</v>
      </c>
      <c r="K822" s="11"/>
      <c r="L822" s="11"/>
      <c r="M822" s="15">
        <v>44967</v>
      </c>
      <c r="N822" s="15">
        <v>45077</v>
      </c>
      <c r="O822" s="13" t="s">
        <v>2721</v>
      </c>
      <c r="P822" s="13" t="s">
        <v>421</v>
      </c>
      <c r="Q822" s="13" t="s">
        <v>272</v>
      </c>
    </row>
    <row r="823" spans="1:17" s="2" customFormat="1" ht="180" x14ac:dyDescent="0.25">
      <c r="A823" s="11" t="s">
        <v>17</v>
      </c>
      <c r="B823" s="11" t="s">
        <v>18</v>
      </c>
      <c r="C823" s="11" t="s">
        <v>2722</v>
      </c>
      <c r="D823" s="11" t="s">
        <v>2723</v>
      </c>
      <c r="E823" s="11" t="s">
        <v>32</v>
      </c>
      <c r="F823" s="12">
        <v>1015461410</v>
      </c>
      <c r="G823" s="13" t="s">
        <v>2720</v>
      </c>
      <c r="H823" s="13" t="s">
        <v>115</v>
      </c>
      <c r="I823" s="14">
        <f t="shared" si="17"/>
        <v>13250304</v>
      </c>
      <c r="J823" s="14">
        <v>13250304</v>
      </c>
      <c r="K823" s="11"/>
      <c r="L823" s="11"/>
      <c r="M823" s="15">
        <v>44963</v>
      </c>
      <c r="N823" s="15">
        <v>45077</v>
      </c>
      <c r="O823" s="13" t="s">
        <v>2721</v>
      </c>
      <c r="P823" s="13" t="s">
        <v>421</v>
      </c>
      <c r="Q823" s="13" t="s">
        <v>272</v>
      </c>
    </row>
    <row r="824" spans="1:17" s="2" customFormat="1" ht="165" x14ac:dyDescent="0.25">
      <c r="A824" s="11" t="s">
        <v>17</v>
      </c>
      <c r="B824" s="11" t="s">
        <v>18</v>
      </c>
      <c r="C824" s="11" t="s">
        <v>2724</v>
      </c>
      <c r="D824" s="11" t="s">
        <v>2725</v>
      </c>
      <c r="E824" s="11" t="s">
        <v>32</v>
      </c>
      <c r="F824" s="12">
        <v>80794198</v>
      </c>
      <c r="G824" s="13" t="s">
        <v>2726</v>
      </c>
      <c r="H824" s="13" t="s">
        <v>876</v>
      </c>
      <c r="I824" s="14">
        <f t="shared" si="17"/>
        <v>106007094</v>
      </c>
      <c r="J824" s="14">
        <v>106007094</v>
      </c>
      <c r="K824" s="11"/>
      <c r="L824" s="11"/>
      <c r="M824" s="15">
        <v>44993</v>
      </c>
      <c r="N824" s="15">
        <v>45291</v>
      </c>
      <c r="O824" s="13" t="s">
        <v>2727</v>
      </c>
      <c r="P824" s="13" t="s">
        <v>892</v>
      </c>
      <c r="Q824" s="13" t="s">
        <v>272</v>
      </c>
    </row>
    <row r="825" spans="1:17" s="2" customFormat="1" ht="180" x14ac:dyDescent="0.25">
      <c r="A825" s="11" t="s">
        <v>17</v>
      </c>
      <c r="B825" s="11" t="s">
        <v>18</v>
      </c>
      <c r="C825" s="11" t="s">
        <v>2728</v>
      </c>
      <c r="D825" s="11" t="s">
        <v>2729</v>
      </c>
      <c r="E825" s="11" t="s">
        <v>32</v>
      </c>
      <c r="F825" s="12" t="s">
        <v>2730</v>
      </c>
      <c r="G825" s="13" t="s">
        <v>2731</v>
      </c>
      <c r="H825" s="13" t="s">
        <v>72</v>
      </c>
      <c r="I825" s="14">
        <f t="shared" si="17"/>
        <v>16441056</v>
      </c>
      <c r="J825" s="14">
        <v>16441056</v>
      </c>
      <c r="K825" s="11"/>
      <c r="L825" s="11"/>
      <c r="M825" s="15">
        <v>44966</v>
      </c>
      <c r="N825" s="15">
        <v>45085</v>
      </c>
      <c r="O825" s="13" t="s">
        <v>330</v>
      </c>
      <c r="P825" s="13" t="s">
        <v>145</v>
      </c>
      <c r="Q825" s="13" t="s">
        <v>331</v>
      </c>
    </row>
    <row r="826" spans="1:17" s="2" customFormat="1" ht="135" x14ac:dyDescent="0.25">
      <c r="A826" s="11" t="s">
        <v>17</v>
      </c>
      <c r="B826" s="11" t="s">
        <v>18</v>
      </c>
      <c r="C826" s="11" t="s">
        <v>2732</v>
      </c>
      <c r="D826" s="11" t="s">
        <v>2733</v>
      </c>
      <c r="E826" s="11" t="s">
        <v>32</v>
      </c>
      <c r="F826" s="12">
        <v>1070815432</v>
      </c>
      <c r="G826" s="13" t="s">
        <v>2734</v>
      </c>
      <c r="H826" s="13" t="s">
        <v>72</v>
      </c>
      <c r="I826" s="14">
        <f t="shared" si="17"/>
        <v>24661592</v>
      </c>
      <c r="J826" s="14">
        <v>16441064</v>
      </c>
      <c r="K826" s="12">
        <v>8220528</v>
      </c>
      <c r="L826" s="12"/>
      <c r="M826" s="15">
        <v>44967</v>
      </c>
      <c r="N826" s="15">
        <v>45147</v>
      </c>
      <c r="O826" s="13" t="s">
        <v>144</v>
      </c>
      <c r="P826" s="13" t="s">
        <v>145</v>
      </c>
      <c r="Q826" s="13" t="s">
        <v>272</v>
      </c>
    </row>
    <row r="827" spans="1:17" s="2" customFormat="1" ht="120" x14ac:dyDescent="0.25">
      <c r="A827" s="11" t="s">
        <v>17</v>
      </c>
      <c r="B827" s="11" t="s">
        <v>18</v>
      </c>
      <c r="C827" s="11" t="s">
        <v>2735</v>
      </c>
      <c r="D827" s="11" t="s">
        <v>2736</v>
      </c>
      <c r="E827" s="11" t="s">
        <v>32</v>
      </c>
      <c r="F827" s="12">
        <v>1110565937</v>
      </c>
      <c r="G827" s="13" t="s">
        <v>2737</v>
      </c>
      <c r="H827" s="13" t="s">
        <v>53</v>
      </c>
      <c r="I827" s="14">
        <f t="shared" si="17"/>
        <v>11357280</v>
      </c>
      <c r="J827" s="14">
        <v>11357280</v>
      </c>
      <c r="K827" s="11"/>
      <c r="L827" s="11"/>
      <c r="M827" s="15">
        <v>44971</v>
      </c>
      <c r="N827" s="15">
        <v>45090</v>
      </c>
      <c r="O827" s="13" t="s">
        <v>619</v>
      </c>
      <c r="P827" s="13" t="s">
        <v>421</v>
      </c>
      <c r="Q827" s="13" t="s">
        <v>272</v>
      </c>
    </row>
    <row r="828" spans="1:17" s="2" customFormat="1" ht="165" x14ac:dyDescent="0.25">
      <c r="A828" s="11" t="s">
        <v>17</v>
      </c>
      <c r="B828" s="11" t="s">
        <v>18</v>
      </c>
      <c r="C828" s="11" t="s">
        <v>2738</v>
      </c>
      <c r="D828" s="11" t="s">
        <v>2739</v>
      </c>
      <c r="E828" s="11" t="s">
        <v>32</v>
      </c>
      <c r="F828" s="12">
        <v>11207202</v>
      </c>
      <c r="G828" s="13" t="s">
        <v>2740</v>
      </c>
      <c r="H828" s="13" t="s">
        <v>72</v>
      </c>
      <c r="I828" s="14">
        <f t="shared" si="17"/>
        <v>24661584</v>
      </c>
      <c r="J828" s="14">
        <v>16441056</v>
      </c>
      <c r="K828" s="12">
        <v>8220528</v>
      </c>
      <c r="L828" s="12"/>
      <c r="M828" s="15">
        <v>44964</v>
      </c>
      <c r="N828" s="15">
        <v>45144</v>
      </c>
      <c r="O828" s="13" t="s">
        <v>752</v>
      </c>
      <c r="P828" s="13" t="s">
        <v>753</v>
      </c>
      <c r="Q828" s="13" t="s">
        <v>272</v>
      </c>
    </row>
    <row r="829" spans="1:17" s="2" customFormat="1" ht="180" x14ac:dyDescent="0.25">
      <c r="A829" s="11" t="s">
        <v>17</v>
      </c>
      <c r="B829" s="11" t="s">
        <v>18</v>
      </c>
      <c r="C829" s="11" t="s">
        <v>2741</v>
      </c>
      <c r="D829" s="11" t="s">
        <v>2742</v>
      </c>
      <c r="E829" s="11" t="s">
        <v>32</v>
      </c>
      <c r="F829" s="12">
        <v>1000805757</v>
      </c>
      <c r="G829" s="13" t="s">
        <v>2743</v>
      </c>
      <c r="H829" s="13" t="s">
        <v>211</v>
      </c>
      <c r="I829" s="14">
        <f t="shared" si="17"/>
        <v>13507560</v>
      </c>
      <c r="J829" s="14">
        <v>9005040</v>
      </c>
      <c r="K829" s="12">
        <v>4502520</v>
      </c>
      <c r="L829" s="12"/>
      <c r="M829" s="15">
        <v>44966</v>
      </c>
      <c r="N829" s="15">
        <v>45146</v>
      </c>
      <c r="O829" s="13" t="s">
        <v>1008</v>
      </c>
      <c r="P829" s="13" t="s">
        <v>753</v>
      </c>
      <c r="Q829" s="13" t="s">
        <v>272</v>
      </c>
    </row>
    <row r="830" spans="1:17" s="2" customFormat="1" ht="120" x14ac:dyDescent="0.25">
      <c r="A830" s="11" t="s">
        <v>17</v>
      </c>
      <c r="B830" s="11" t="s">
        <v>18</v>
      </c>
      <c r="C830" s="11" t="s">
        <v>2744</v>
      </c>
      <c r="D830" s="11" t="s">
        <v>2745</v>
      </c>
      <c r="E830" s="11" t="s">
        <v>32</v>
      </c>
      <c r="F830" s="12">
        <v>20369875</v>
      </c>
      <c r="G830" s="13" t="s">
        <v>2746</v>
      </c>
      <c r="H830" s="13" t="s">
        <v>269</v>
      </c>
      <c r="I830" s="14">
        <f t="shared" si="17"/>
        <v>16030080</v>
      </c>
      <c r="J830" s="14">
        <v>10686720</v>
      </c>
      <c r="K830" s="12">
        <v>5343360</v>
      </c>
      <c r="L830" s="12"/>
      <c r="M830" s="15">
        <v>44965</v>
      </c>
      <c r="N830" s="15">
        <v>45145</v>
      </c>
      <c r="O830" s="13" t="s">
        <v>1008</v>
      </c>
      <c r="P830" s="13" t="s">
        <v>753</v>
      </c>
      <c r="Q830" s="13" t="s">
        <v>272</v>
      </c>
    </row>
    <row r="831" spans="1:17" s="2" customFormat="1" ht="180" x14ac:dyDescent="0.25">
      <c r="A831" s="11" t="s">
        <v>17</v>
      </c>
      <c r="B831" s="11" t="s">
        <v>18</v>
      </c>
      <c r="C831" s="11" t="s">
        <v>2747</v>
      </c>
      <c r="D831" s="11" t="s">
        <v>2748</v>
      </c>
      <c r="E831" s="11" t="s">
        <v>32</v>
      </c>
      <c r="F831" s="12">
        <v>1087960217</v>
      </c>
      <c r="G831" s="13" t="s">
        <v>2749</v>
      </c>
      <c r="H831" s="13" t="s">
        <v>72</v>
      </c>
      <c r="I831" s="14">
        <f t="shared" si="17"/>
        <v>24661584</v>
      </c>
      <c r="J831" s="14">
        <v>16441056</v>
      </c>
      <c r="K831" s="12">
        <v>8220528</v>
      </c>
      <c r="L831" s="12"/>
      <c r="M831" s="15">
        <v>44971</v>
      </c>
      <c r="N831" s="15">
        <v>45151</v>
      </c>
      <c r="O831" s="13" t="s">
        <v>1585</v>
      </c>
      <c r="P831" s="13" t="s">
        <v>145</v>
      </c>
      <c r="Q831" s="13" t="s">
        <v>1586</v>
      </c>
    </row>
    <row r="832" spans="1:17" s="2" customFormat="1" ht="180" x14ac:dyDescent="0.25">
      <c r="A832" s="11" t="s">
        <v>17</v>
      </c>
      <c r="B832" s="11" t="s">
        <v>18</v>
      </c>
      <c r="C832" s="11" t="s">
        <v>2750</v>
      </c>
      <c r="D832" s="11" t="s">
        <v>2751</v>
      </c>
      <c r="E832" s="11" t="s">
        <v>32</v>
      </c>
      <c r="F832" s="12">
        <v>1053838249</v>
      </c>
      <c r="G832" s="13" t="s">
        <v>2749</v>
      </c>
      <c r="H832" s="13" t="s">
        <v>72</v>
      </c>
      <c r="I832" s="14">
        <f t="shared" si="17"/>
        <v>24661584</v>
      </c>
      <c r="J832" s="14">
        <v>16441056</v>
      </c>
      <c r="K832" s="12">
        <v>8220528</v>
      </c>
      <c r="L832" s="12"/>
      <c r="M832" s="15">
        <v>44970</v>
      </c>
      <c r="N832" s="15">
        <v>45150</v>
      </c>
      <c r="O832" s="13" t="s">
        <v>1585</v>
      </c>
      <c r="P832" s="13" t="s">
        <v>145</v>
      </c>
      <c r="Q832" s="13" t="s">
        <v>1586</v>
      </c>
    </row>
    <row r="833" spans="1:17" s="2" customFormat="1" ht="180" x14ac:dyDescent="0.25">
      <c r="A833" s="11" t="s">
        <v>17</v>
      </c>
      <c r="B833" s="11" t="s">
        <v>18</v>
      </c>
      <c r="C833" s="11" t="s">
        <v>2752</v>
      </c>
      <c r="D833" s="11" t="s">
        <v>2753</v>
      </c>
      <c r="E833" s="11" t="s">
        <v>32</v>
      </c>
      <c r="F833" s="12">
        <v>1053862162</v>
      </c>
      <c r="G833" s="13" t="s">
        <v>2754</v>
      </c>
      <c r="H833" s="13" t="s">
        <v>72</v>
      </c>
      <c r="I833" s="14">
        <f t="shared" si="17"/>
        <v>24661584</v>
      </c>
      <c r="J833" s="14">
        <v>16441056</v>
      </c>
      <c r="K833" s="12">
        <v>8220528</v>
      </c>
      <c r="L833" s="12"/>
      <c r="M833" s="15">
        <v>44973</v>
      </c>
      <c r="N833" s="15">
        <v>45153</v>
      </c>
      <c r="O833" s="13" t="s">
        <v>1585</v>
      </c>
      <c r="P833" s="13" t="s">
        <v>145</v>
      </c>
      <c r="Q833" s="13" t="s">
        <v>1586</v>
      </c>
    </row>
    <row r="834" spans="1:17" s="2" customFormat="1" ht="180" x14ac:dyDescent="0.25">
      <c r="A834" s="11" t="s">
        <v>17</v>
      </c>
      <c r="B834" s="11" t="s">
        <v>18</v>
      </c>
      <c r="C834" s="11" t="s">
        <v>2755</v>
      </c>
      <c r="D834" s="11" t="s">
        <v>2756</v>
      </c>
      <c r="E834" s="11" t="s">
        <v>32</v>
      </c>
      <c r="F834" s="12">
        <v>70904026</v>
      </c>
      <c r="G834" s="13" t="s">
        <v>2757</v>
      </c>
      <c r="H834" s="13" t="s">
        <v>72</v>
      </c>
      <c r="I834" s="14">
        <f t="shared" si="17"/>
        <v>24661584</v>
      </c>
      <c r="J834" s="14">
        <v>16441056</v>
      </c>
      <c r="K834" s="12">
        <v>8220528</v>
      </c>
      <c r="L834" s="12"/>
      <c r="M834" s="15">
        <v>44970</v>
      </c>
      <c r="N834" s="15">
        <v>45150</v>
      </c>
      <c r="O834" s="13" t="s">
        <v>1594</v>
      </c>
      <c r="P834" s="13" t="s">
        <v>145</v>
      </c>
      <c r="Q834" s="13" t="s">
        <v>2758</v>
      </c>
    </row>
    <row r="835" spans="1:17" s="2" customFormat="1" ht="180" x14ac:dyDescent="0.25">
      <c r="A835" s="11" t="s">
        <v>17</v>
      </c>
      <c r="B835" s="11" t="s">
        <v>18</v>
      </c>
      <c r="C835" s="11" t="s">
        <v>2759</v>
      </c>
      <c r="D835" s="11" t="s">
        <v>2760</v>
      </c>
      <c r="E835" s="11" t="s">
        <v>32</v>
      </c>
      <c r="F835" s="12">
        <v>1036651814</v>
      </c>
      <c r="G835" s="13" t="s">
        <v>2757</v>
      </c>
      <c r="H835" s="13" t="s">
        <v>72</v>
      </c>
      <c r="I835" s="14">
        <f t="shared" ref="I835:I866" si="18">+J835+K835</f>
        <v>24661584</v>
      </c>
      <c r="J835" s="14">
        <v>16441056</v>
      </c>
      <c r="K835" s="12">
        <v>8220528</v>
      </c>
      <c r="L835" s="12"/>
      <c r="M835" s="15">
        <v>44965</v>
      </c>
      <c r="N835" s="15">
        <v>45145</v>
      </c>
      <c r="O835" s="13" t="s">
        <v>1594</v>
      </c>
      <c r="P835" s="13" t="s">
        <v>145</v>
      </c>
      <c r="Q835" s="13" t="s">
        <v>2758</v>
      </c>
    </row>
    <row r="836" spans="1:17" s="2" customFormat="1" ht="180" x14ac:dyDescent="0.25">
      <c r="A836" s="11" t="s">
        <v>17</v>
      </c>
      <c r="B836" s="11" t="s">
        <v>18</v>
      </c>
      <c r="C836" s="11" t="s">
        <v>2761</v>
      </c>
      <c r="D836" s="11" t="s">
        <v>2762</v>
      </c>
      <c r="E836" s="11" t="s">
        <v>32</v>
      </c>
      <c r="F836" s="12">
        <v>1128402124</v>
      </c>
      <c r="G836" s="13" t="s">
        <v>2757</v>
      </c>
      <c r="H836" s="13" t="s">
        <v>72</v>
      </c>
      <c r="I836" s="14">
        <f t="shared" si="18"/>
        <v>24661584</v>
      </c>
      <c r="J836" s="14">
        <v>16441056</v>
      </c>
      <c r="K836" s="12">
        <v>8220528</v>
      </c>
      <c r="L836" s="12"/>
      <c r="M836" s="15">
        <v>44967</v>
      </c>
      <c r="N836" s="15">
        <v>45147</v>
      </c>
      <c r="O836" s="13" t="s">
        <v>1594</v>
      </c>
      <c r="P836" s="13" t="s">
        <v>145</v>
      </c>
      <c r="Q836" s="13" t="s">
        <v>2758</v>
      </c>
    </row>
    <row r="837" spans="1:17" s="2" customFormat="1" ht="180" x14ac:dyDescent="0.25">
      <c r="A837" s="11" t="s">
        <v>17</v>
      </c>
      <c r="B837" s="11" t="s">
        <v>18</v>
      </c>
      <c r="C837" s="11" t="s">
        <v>2763</v>
      </c>
      <c r="D837" s="11" t="s">
        <v>2764</v>
      </c>
      <c r="E837" s="11" t="s">
        <v>32</v>
      </c>
      <c r="F837" s="12">
        <v>1152457279</v>
      </c>
      <c r="G837" s="13" t="s">
        <v>2757</v>
      </c>
      <c r="H837" s="13" t="s">
        <v>72</v>
      </c>
      <c r="I837" s="14">
        <f t="shared" si="18"/>
        <v>24661584</v>
      </c>
      <c r="J837" s="14">
        <v>16441056</v>
      </c>
      <c r="K837" s="12">
        <v>8220528</v>
      </c>
      <c r="L837" s="12"/>
      <c r="M837" s="15">
        <v>44967</v>
      </c>
      <c r="N837" s="15">
        <v>45147</v>
      </c>
      <c r="O837" s="13" t="s">
        <v>1594</v>
      </c>
      <c r="P837" s="13" t="s">
        <v>145</v>
      </c>
      <c r="Q837" s="13" t="s">
        <v>2758</v>
      </c>
    </row>
    <row r="838" spans="1:17" s="2" customFormat="1" ht="180" x14ac:dyDescent="0.25">
      <c r="A838" s="11" t="s">
        <v>17</v>
      </c>
      <c r="B838" s="11" t="s">
        <v>18</v>
      </c>
      <c r="C838" s="11" t="s">
        <v>2765</v>
      </c>
      <c r="D838" s="11" t="s">
        <v>2766</v>
      </c>
      <c r="E838" s="11" t="s">
        <v>32</v>
      </c>
      <c r="F838" s="12">
        <v>1032422433</v>
      </c>
      <c r="G838" s="13" t="s">
        <v>2767</v>
      </c>
      <c r="H838" s="13" t="s">
        <v>72</v>
      </c>
      <c r="I838" s="14">
        <f t="shared" si="18"/>
        <v>24661584</v>
      </c>
      <c r="J838" s="14">
        <v>16441056</v>
      </c>
      <c r="K838" s="12">
        <v>8220528</v>
      </c>
      <c r="L838" s="12"/>
      <c r="M838" s="15">
        <v>44979</v>
      </c>
      <c r="N838" s="15">
        <v>45159</v>
      </c>
      <c r="O838" s="13" t="s">
        <v>1553</v>
      </c>
      <c r="P838" s="13" t="s">
        <v>145</v>
      </c>
      <c r="Q838" s="13" t="s">
        <v>1554</v>
      </c>
    </row>
    <row r="839" spans="1:17" s="2" customFormat="1" ht="180" x14ac:dyDescent="0.25">
      <c r="A839" s="11" t="s">
        <v>17</v>
      </c>
      <c r="B839" s="11" t="s">
        <v>18</v>
      </c>
      <c r="C839" s="11" t="s">
        <v>2768</v>
      </c>
      <c r="D839" s="11" t="s">
        <v>2769</v>
      </c>
      <c r="E839" s="11" t="s">
        <v>32</v>
      </c>
      <c r="F839" s="12">
        <v>1146439682</v>
      </c>
      <c r="G839" s="13" t="s">
        <v>2770</v>
      </c>
      <c r="H839" s="13" t="s">
        <v>72</v>
      </c>
      <c r="I839" s="14">
        <f t="shared" si="18"/>
        <v>24661584</v>
      </c>
      <c r="J839" s="14">
        <v>16441056</v>
      </c>
      <c r="K839" s="12">
        <v>8220528</v>
      </c>
      <c r="L839" s="12"/>
      <c r="M839" s="15">
        <v>44977</v>
      </c>
      <c r="N839" s="15">
        <v>45157</v>
      </c>
      <c r="O839" s="13" t="s">
        <v>1553</v>
      </c>
      <c r="P839" s="13" t="s">
        <v>145</v>
      </c>
      <c r="Q839" s="13" t="s">
        <v>1554</v>
      </c>
    </row>
    <row r="840" spans="1:17" s="2" customFormat="1" ht="150" x14ac:dyDescent="0.25">
      <c r="A840" s="11" t="s">
        <v>17</v>
      </c>
      <c r="B840" s="11" t="s">
        <v>18</v>
      </c>
      <c r="C840" s="11" t="s">
        <v>2771</v>
      </c>
      <c r="D840" s="11" t="s">
        <v>2772</v>
      </c>
      <c r="E840" s="11" t="s">
        <v>32</v>
      </c>
      <c r="F840" s="12">
        <v>17348522</v>
      </c>
      <c r="G840" s="13" t="s">
        <v>2773</v>
      </c>
      <c r="H840" s="13" t="s">
        <v>155</v>
      </c>
      <c r="I840" s="14">
        <f t="shared" si="18"/>
        <v>85074343</v>
      </c>
      <c r="J840" s="14">
        <v>85074343</v>
      </c>
      <c r="K840" s="11"/>
      <c r="L840" s="11"/>
      <c r="M840" s="15">
        <v>44984</v>
      </c>
      <c r="N840" s="15">
        <v>45290</v>
      </c>
      <c r="O840" s="13" t="s">
        <v>1042</v>
      </c>
      <c r="P840" s="13" t="s">
        <v>1043</v>
      </c>
      <c r="Q840" s="13" t="s">
        <v>272</v>
      </c>
    </row>
    <row r="841" spans="1:17" s="2" customFormat="1" ht="165" x14ac:dyDescent="0.25">
      <c r="A841" s="11" t="s">
        <v>17</v>
      </c>
      <c r="B841" s="11" t="s">
        <v>18</v>
      </c>
      <c r="C841" s="11" t="s">
        <v>2774</v>
      </c>
      <c r="D841" s="11" t="s">
        <v>2775</v>
      </c>
      <c r="E841" s="11" t="s">
        <v>32</v>
      </c>
      <c r="F841" s="12">
        <v>43975480</v>
      </c>
      <c r="G841" s="13" t="s">
        <v>2776</v>
      </c>
      <c r="H841" s="13" t="s">
        <v>269</v>
      </c>
      <c r="I841" s="14">
        <f t="shared" si="18"/>
        <v>16030080</v>
      </c>
      <c r="J841" s="14">
        <v>10686720</v>
      </c>
      <c r="K841" s="12">
        <v>5343360</v>
      </c>
      <c r="L841" s="12"/>
      <c r="M841" s="15">
        <v>44967</v>
      </c>
      <c r="N841" s="15">
        <v>45147</v>
      </c>
      <c r="O841" s="13" t="s">
        <v>2777</v>
      </c>
      <c r="P841" s="13" t="s">
        <v>2778</v>
      </c>
      <c r="Q841" s="13" t="s">
        <v>2778</v>
      </c>
    </row>
    <row r="842" spans="1:17" s="2" customFormat="1" ht="180" x14ac:dyDescent="0.25">
      <c r="A842" s="11" t="s">
        <v>17</v>
      </c>
      <c r="B842" s="11" t="s">
        <v>18</v>
      </c>
      <c r="C842" s="11" t="s">
        <v>2779</v>
      </c>
      <c r="D842" s="11" t="s">
        <v>2780</v>
      </c>
      <c r="E842" s="11" t="s">
        <v>32</v>
      </c>
      <c r="F842" s="12">
        <v>1017254920</v>
      </c>
      <c r="G842" s="13" t="s">
        <v>2781</v>
      </c>
      <c r="H842" s="13" t="s">
        <v>72</v>
      </c>
      <c r="I842" s="14">
        <f t="shared" si="18"/>
        <v>24661584</v>
      </c>
      <c r="J842" s="14">
        <v>16441056</v>
      </c>
      <c r="K842" s="12">
        <v>8220528</v>
      </c>
      <c r="L842" s="12"/>
      <c r="M842" s="15">
        <v>44966</v>
      </c>
      <c r="N842" s="15">
        <v>45146</v>
      </c>
      <c r="O842" s="13" t="s">
        <v>1543</v>
      </c>
      <c r="P842" s="13" t="s">
        <v>145</v>
      </c>
      <c r="Q842" s="13" t="s">
        <v>1544</v>
      </c>
    </row>
    <row r="843" spans="1:17" s="2" customFormat="1" ht="180" x14ac:dyDescent="0.25">
      <c r="A843" s="11" t="s">
        <v>17</v>
      </c>
      <c r="B843" s="11" t="s">
        <v>18</v>
      </c>
      <c r="C843" s="11" t="s">
        <v>2782</v>
      </c>
      <c r="D843" s="11" t="s">
        <v>2783</v>
      </c>
      <c r="E843" s="11" t="s">
        <v>32</v>
      </c>
      <c r="F843" s="12">
        <v>1047966852</v>
      </c>
      <c r="G843" s="13" t="s">
        <v>2784</v>
      </c>
      <c r="H843" s="13" t="s">
        <v>72</v>
      </c>
      <c r="I843" s="14">
        <f t="shared" si="18"/>
        <v>24661584</v>
      </c>
      <c r="J843" s="14">
        <v>16441056</v>
      </c>
      <c r="K843" s="12">
        <v>8220528</v>
      </c>
      <c r="L843" s="12"/>
      <c r="M843" s="15">
        <v>44966</v>
      </c>
      <c r="N843" s="15">
        <v>45146</v>
      </c>
      <c r="O843" s="13" t="s">
        <v>1543</v>
      </c>
      <c r="P843" s="13" t="s">
        <v>145</v>
      </c>
      <c r="Q843" s="13" t="s">
        <v>1544</v>
      </c>
    </row>
    <row r="844" spans="1:17" s="2" customFormat="1" ht="180" x14ac:dyDescent="0.25">
      <c r="A844" s="11" t="s">
        <v>17</v>
      </c>
      <c r="B844" s="11" t="s">
        <v>18</v>
      </c>
      <c r="C844" s="11" t="s">
        <v>2785</v>
      </c>
      <c r="D844" s="11" t="s">
        <v>2786</v>
      </c>
      <c r="E844" s="11" t="s">
        <v>32</v>
      </c>
      <c r="F844" s="12">
        <v>1017212341</v>
      </c>
      <c r="G844" s="13" t="s">
        <v>2784</v>
      </c>
      <c r="H844" s="13" t="s">
        <v>72</v>
      </c>
      <c r="I844" s="14">
        <f t="shared" si="18"/>
        <v>24661584</v>
      </c>
      <c r="J844" s="14">
        <v>16441056</v>
      </c>
      <c r="K844" s="12">
        <v>8220528</v>
      </c>
      <c r="L844" s="12"/>
      <c r="M844" s="15">
        <v>44970</v>
      </c>
      <c r="N844" s="15">
        <v>45150</v>
      </c>
      <c r="O844" s="13" t="s">
        <v>1543</v>
      </c>
      <c r="P844" s="13" t="s">
        <v>145</v>
      </c>
      <c r="Q844" s="13" t="s">
        <v>1544</v>
      </c>
    </row>
    <row r="845" spans="1:17" s="2" customFormat="1" ht="165" x14ac:dyDescent="0.25">
      <c r="A845" s="11" t="s">
        <v>17</v>
      </c>
      <c r="B845" s="11" t="s">
        <v>18</v>
      </c>
      <c r="C845" s="11" t="s">
        <v>2787</v>
      </c>
      <c r="D845" s="11" t="s">
        <v>2788</v>
      </c>
      <c r="E845" s="11" t="s">
        <v>32</v>
      </c>
      <c r="F845" s="12">
        <v>1052392701</v>
      </c>
      <c r="G845" s="13" t="s">
        <v>2789</v>
      </c>
      <c r="H845" s="13" t="s">
        <v>72</v>
      </c>
      <c r="I845" s="14">
        <f t="shared" si="18"/>
        <v>24661584</v>
      </c>
      <c r="J845" s="14">
        <v>16441056</v>
      </c>
      <c r="K845" s="12">
        <v>8220528</v>
      </c>
      <c r="L845" s="12"/>
      <c r="M845" s="15">
        <v>44963</v>
      </c>
      <c r="N845" s="15">
        <v>45143</v>
      </c>
      <c r="O845" s="13" t="s">
        <v>1618</v>
      </c>
      <c r="P845" s="13" t="s">
        <v>145</v>
      </c>
      <c r="Q845" s="13" t="s">
        <v>1619</v>
      </c>
    </row>
    <row r="846" spans="1:17" s="2" customFormat="1" ht="180" x14ac:dyDescent="0.25">
      <c r="A846" s="11" t="s">
        <v>17</v>
      </c>
      <c r="B846" s="11" t="s">
        <v>18</v>
      </c>
      <c r="C846" s="11" t="s">
        <v>2790</v>
      </c>
      <c r="D846" s="11" t="s">
        <v>2791</v>
      </c>
      <c r="E846" s="11" t="s">
        <v>32</v>
      </c>
      <c r="F846" s="12">
        <v>1110577543</v>
      </c>
      <c r="G846" s="13" t="s">
        <v>2792</v>
      </c>
      <c r="H846" s="13" t="s">
        <v>72</v>
      </c>
      <c r="I846" s="14">
        <f t="shared" si="18"/>
        <v>24661584</v>
      </c>
      <c r="J846" s="14">
        <v>16441056</v>
      </c>
      <c r="K846" s="12">
        <v>8220528</v>
      </c>
      <c r="L846" s="12"/>
      <c r="M846" s="15">
        <v>44967</v>
      </c>
      <c r="N846" s="15">
        <v>45147</v>
      </c>
      <c r="O846" s="13" t="s">
        <v>337</v>
      </c>
      <c r="P846" s="13" t="s">
        <v>145</v>
      </c>
      <c r="Q846" s="13" t="s">
        <v>338</v>
      </c>
    </row>
    <row r="847" spans="1:17" s="2" customFormat="1" ht="90" x14ac:dyDescent="0.25">
      <c r="A847" s="11" t="s">
        <v>17</v>
      </c>
      <c r="B847" s="11" t="s">
        <v>18</v>
      </c>
      <c r="C847" s="11" t="s">
        <v>2793</v>
      </c>
      <c r="D847" s="11" t="s">
        <v>2794</v>
      </c>
      <c r="E847" s="11" t="s">
        <v>32</v>
      </c>
      <c r="F847" s="12">
        <v>14702770</v>
      </c>
      <c r="G847" s="13" t="s">
        <v>2795</v>
      </c>
      <c r="H847" s="13" t="s">
        <v>106</v>
      </c>
      <c r="I847" s="14">
        <f t="shared" si="18"/>
        <v>58481280</v>
      </c>
      <c r="J847" s="14">
        <v>58481280</v>
      </c>
      <c r="K847" s="11"/>
      <c r="L847" s="11"/>
      <c r="M847" s="15">
        <v>44966</v>
      </c>
      <c r="N847" s="15">
        <v>45290</v>
      </c>
      <c r="O847" s="13" t="s">
        <v>2053</v>
      </c>
      <c r="P847" s="13" t="s">
        <v>2363</v>
      </c>
      <c r="Q847" s="13" t="s">
        <v>2363</v>
      </c>
    </row>
    <row r="848" spans="1:17" s="2" customFormat="1" ht="180" x14ac:dyDescent="0.25">
      <c r="A848" s="11" t="s">
        <v>17</v>
      </c>
      <c r="B848" s="11" t="s">
        <v>18</v>
      </c>
      <c r="C848" s="11" t="s">
        <v>2796</v>
      </c>
      <c r="D848" s="11" t="s">
        <v>2797</v>
      </c>
      <c r="E848" s="11" t="s">
        <v>32</v>
      </c>
      <c r="F848" s="12">
        <v>1113655915</v>
      </c>
      <c r="G848" s="13" t="s">
        <v>2731</v>
      </c>
      <c r="H848" s="13" t="s">
        <v>72</v>
      </c>
      <c r="I848" s="14">
        <f t="shared" si="18"/>
        <v>24661584</v>
      </c>
      <c r="J848" s="14">
        <v>16441056</v>
      </c>
      <c r="K848" s="12">
        <v>8220528</v>
      </c>
      <c r="L848" s="12"/>
      <c r="M848" s="15">
        <v>44965</v>
      </c>
      <c r="N848" s="15">
        <v>45084</v>
      </c>
      <c r="O848" s="13" t="s">
        <v>330</v>
      </c>
      <c r="P848" s="13" t="s">
        <v>145</v>
      </c>
      <c r="Q848" s="13" t="s">
        <v>331</v>
      </c>
    </row>
    <row r="849" spans="1:17" s="2" customFormat="1" ht="180" x14ac:dyDescent="0.25">
      <c r="A849" s="11" t="s">
        <v>17</v>
      </c>
      <c r="B849" s="11" t="s">
        <v>18</v>
      </c>
      <c r="C849" s="11" t="s">
        <v>2798</v>
      </c>
      <c r="D849" s="11" t="s">
        <v>2799</v>
      </c>
      <c r="E849" s="11" t="s">
        <v>32</v>
      </c>
      <c r="F849" s="12">
        <v>20792187</v>
      </c>
      <c r="G849" s="13" t="s">
        <v>2800</v>
      </c>
      <c r="H849" s="13" t="s">
        <v>72</v>
      </c>
      <c r="I849" s="14">
        <f t="shared" si="18"/>
        <v>24661584</v>
      </c>
      <c r="J849" s="14">
        <v>16441056</v>
      </c>
      <c r="K849" s="11">
        <v>8220528</v>
      </c>
      <c r="L849" s="11"/>
      <c r="M849" s="15">
        <v>44966</v>
      </c>
      <c r="N849" s="15">
        <v>45085</v>
      </c>
      <c r="O849" s="13" t="s">
        <v>2200</v>
      </c>
      <c r="P849" s="13" t="s">
        <v>145</v>
      </c>
      <c r="Q849" s="13" t="s">
        <v>2197</v>
      </c>
    </row>
    <row r="850" spans="1:17" s="2" customFormat="1" ht="150" x14ac:dyDescent="0.25">
      <c r="A850" s="11" t="s">
        <v>17</v>
      </c>
      <c r="B850" s="11" t="s">
        <v>18</v>
      </c>
      <c r="C850" s="11" t="s">
        <v>2801</v>
      </c>
      <c r="D850" s="11" t="s">
        <v>2802</v>
      </c>
      <c r="E850" s="11" t="s">
        <v>32</v>
      </c>
      <c r="F850" s="12">
        <v>79961652</v>
      </c>
      <c r="G850" s="13" t="s">
        <v>1093</v>
      </c>
      <c r="H850" s="13" t="s">
        <v>111</v>
      </c>
      <c r="I850" s="14">
        <f t="shared" si="18"/>
        <v>96970689</v>
      </c>
      <c r="J850" s="14">
        <v>96970689</v>
      </c>
      <c r="K850" s="11"/>
      <c r="L850" s="11"/>
      <c r="M850" s="15">
        <v>44964</v>
      </c>
      <c r="N850" s="15">
        <v>45236</v>
      </c>
      <c r="O850" s="13" t="s">
        <v>1072</v>
      </c>
      <c r="P850" s="13" t="s">
        <v>1073</v>
      </c>
      <c r="Q850" s="13" t="s">
        <v>1074</v>
      </c>
    </row>
    <row r="851" spans="1:17" s="2" customFormat="1" ht="195" x14ac:dyDescent="0.25">
      <c r="A851" s="11" t="s">
        <v>17</v>
      </c>
      <c r="B851" s="11" t="s">
        <v>18</v>
      </c>
      <c r="C851" s="11" t="s">
        <v>2803</v>
      </c>
      <c r="D851" s="11" t="s">
        <v>2804</v>
      </c>
      <c r="E851" s="11" t="s">
        <v>32</v>
      </c>
      <c r="F851" s="12">
        <v>52428273</v>
      </c>
      <c r="G851" s="13" t="s">
        <v>2805</v>
      </c>
      <c r="H851" s="13" t="s">
        <v>876</v>
      </c>
      <c r="I851" s="14">
        <f t="shared" si="18"/>
        <v>53048502</v>
      </c>
      <c r="J851" s="14">
        <v>35365668</v>
      </c>
      <c r="K851" s="12">
        <v>17682834</v>
      </c>
      <c r="L851" s="12"/>
      <c r="M851" s="15">
        <v>44971</v>
      </c>
      <c r="N851" s="15">
        <v>45090</v>
      </c>
      <c r="O851" s="13" t="s">
        <v>2566</v>
      </c>
      <c r="P851" s="13" t="s">
        <v>1359</v>
      </c>
      <c r="Q851" s="13" t="s">
        <v>1359</v>
      </c>
    </row>
    <row r="852" spans="1:17" s="2" customFormat="1" ht="180" x14ac:dyDescent="0.25">
      <c r="A852" s="11" t="s">
        <v>17</v>
      </c>
      <c r="B852" s="11" t="s">
        <v>18</v>
      </c>
      <c r="C852" s="11" t="s">
        <v>2806</v>
      </c>
      <c r="D852" s="11" t="s">
        <v>2807</v>
      </c>
      <c r="E852" s="11" t="s">
        <v>32</v>
      </c>
      <c r="F852" s="12">
        <v>46454401</v>
      </c>
      <c r="G852" s="13" t="s">
        <v>2808</v>
      </c>
      <c r="H852" s="13" t="s">
        <v>155</v>
      </c>
      <c r="I852" s="14">
        <f t="shared" si="18"/>
        <v>44386614</v>
      </c>
      <c r="J852" s="14">
        <v>44386614</v>
      </c>
      <c r="K852" s="11"/>
      <c r="L852" s="11"/>
      <c r="M852" s="15">
        <v>44967</v>
      </c>
      <c r="N852" s="15">
        <v>45147</v>
      </c>
      <c r="O852" s="13" t="s">
        <v>2809</v>
      </c>
      <c r="P852" s="13" t="s">
        <v>2140</v>
      </c>
      <c r="Q852" s="13" t="s">
        <v>1243</v>
      </c>
    </row>
    <row r="853" spans="1:17" s="2" customFormat="1" ht="180" x14ac:dyDescent="0.25">
      <c r="A853" s="11" t="s">
        <v>17</v>
      </c>
      <c r="B853" s="11" t="s">
        <v>18</v>
      </c>
      <c r="C853" s="11" t="s">
        <v>2810</v>
      </c>
      <c r="D853" s="11" t="s">
        <v>2811</v>
      </c>
      <c r="E853" s="11" t="s">
        <v>32</v>
      </c>
      <c r="F853" s="12">
        <v>40049846</v>
      </c>
      <c r="G853" s="13" t="s">
        <v>2812</v>
      </c>
      <c r="H853" s="13" t="s">
        <v>155</v>
      </c>
      <c r="I853" s="14">
        <f t="shared" si="18"/>
        <v>44386614</v>
      </c>
      <c r="J853" s="14">
        <v>44386614</v>
      </c>
      <c r="K853" s="11"/>
      <c r="L853" s="11"/>
      <c r="M853" s="15">
        <v>44966</v>
      </c>
      <c r="N853" s="15">
        <v>45146</v>
      </c>
      <c r="O853" s="13" t="s">
        <v>2809</v>
      </c>
      <c r="P853" s="13" t="s">
        <v>2140</v>
      </c>
      <c r="Q853" s="13" t="s">
        <v>1243</v>
      </c>
    </row>
    <row r="854" spans="1:17" s="2" customFormat="1" ht="240" x14ac:dyDescent="0.25">
      <c r="A854" s="11" t="s">
        <v>17</v>
      </c>
      <c r="B854" s="11" t="s">
        <v>18</v>
      </c>
      <c r="C854" s="11" t="s">
        <v>2813</v>
      </c>
      <c r="D854" s="11" t="s">
        <v>2814</v>
      </c>
      <c r="E854" s="11" t="s">
        <v>32</v>
      </c>
      <c r="F854" s="12">
        <v>79600431</v>
      </c>
      <c r="G854" s="13" t="s">
        <v>2815</v>
      </c>
      <c r="H854" s="13" t="s">
        <v>23</v>
      </c>
      <c r="I854" s="14">
        <f t="shared" si="18"/>
        <v>38132640</v>
      </c>
      <c r="J854" s="14">
        <v>38132640</v>
      </c>
      <c r="K854" s="11"/>
      <c r="L854" s="11"/>
      <c r="M854" s="15">
        <v>44980</v>
      </c>
      <c r="N854" s="15">
        <v>45160</v>
      </c>
      <c r="O854" s="13" t="s">
        <v>2816</v>
      </c>
      <c r="P854" s="13" t="s">
        <v>1242</v>
      </c>
      <c r="Q854" s="13" t="s">
        <v>1243</v>
      </c>
    </row>
    <row r="855" spans="1:17" s="2" customFormat="1" ht="210" x14ac:dyDescent="0.25">
      <c r="A855" s="11" t="s">
        <v>17</v>
      </c>
      <c r="B855" s="11" t="s">
        <v>18</v>
      </c>
      <c r="C855" s="11" t="s">
        <v>2817</v>
      </c>
      <c r="D855" s="11" t="s">
        <v>2818</v>
      </c>
      <c r="E855" s="11" t="s">
        <v>32</v>
      </c>
      <c r="F855" s="12">
        <v>51899633</v>
      </c>
      <c r="G855" s="13" t="s">
        <v>2819</v>
      </c>
      <c r="H855" s="13" t="s">
        <v>23</v>
      </c>
      <c r="I855" s="14">
        <f t="shared" si="18"/>
        <v>38132640</v>
      </c>
      <c r="J855" s="14">
        <v>38132640</v>
      </c>
      <c r="K855" s="11"/>
      <c r="L855" s="11"/>
      <c r="M855" s="15">
        <v>44965</v>
      </c>
      <c r="N855" s="15">
        <v>45145</v>
      </c>
      <c r="O855" s="13" t="s">
        <v>2816</v>
      </c>
      <c r="P855" s="13" t="s">
        <v>1242</v>
      </c>
      <c r="Q855" s="13" t="s">
        <v>272</v>
      </c>
    </row>
    <row r="856" spans="1:17" s="2" customFormat="1" ht="225" x14ac:dyDescent="0.25">
      <c r="A856" s="11" t="s">
        <v>17</v>
      </c>
      <c r="B856" s="11" t="s">
        <v>18</v>
      </c>
      <c r="C856" s="11" t="s">
        <v>2820</v>
      </c>
      <c r="D856" s="11" t="s">
        <v>2821</v>
      </c>
      <c r="E856" s="11" t="s">
        <v>32</v>
      </c>
      <c r="F856" s="12">
        <v>19380819</v>
      </c>
      <c r="G856" s="13" t="s">
        <v>2822</v>
      </c>
      <c r="H856" s="13" t="s">
        <v>23</v>
      </c>
      <c r="I856" s="14">
        <f t="shared" si="18"/>
        <v>38132640</v>
      </c>
      <c r="J856" s="14">
        <v>38132640</v>
      </c>
      <c r="K856" s="11"/>
      <c r="L856" s="11"/>
      <c r="M856" s="15">
        <v>44965</v>
      </c>
      <c r="N856" s="15">
        <v>45145</v>
      </c>
      <c r="O856" s="13" t="s">
        <v>2816</v>
      </c>
      <c r="P856" s="13" t="s">
        <v>1242</v>
      </c>
      <c r="Q856" s="13" t="s">
        <v>272</v>
      </c>
    </row>
    <row r="857" spans="1:17" s="2" customFormat="1" ht="255" x14ac:dyDescent="0.25">
      <c r="A857" s="11" t="s">
        <v>17</v>
      </c>
      <c r="B857" s="11" t="s">
        <v>18</v>
      </c>
      <c r="C857" s="11" t="s">
        <v>2823</v>
      </c>
      <c r="D857" s="11" t="s">
        <v>2824</v>
      </c>
      <c r="E857" s="11" t="s">
        <v>32</v>
      </c>
      <c r="F857" s="12">
        <v>33368606</v>
      </c>
      <c r="G857" s="13" t="s">
        <v>2825</v>
      </c>
      <c r="H857" s="13" t="s">
        <v>155</v>
      </c>
      <c r="I857" s="14">
        <f t="shared" si="18"/>
        <v>44386614</v>
      </c>
      <c r="J857" s="14">
        <v>44386614</v>
      </c>
      <c r="K857" s="11"/>
      <c r="L857" s="11"/>
      <c r="M857" s="15">
        <v>44965</v>
      </c>
      <c r="N857" s="15">
        <v>45145</v>
      </c>
      <c r="O857" s="13" t="s">
        <v>2826</v>
      </c>
      <c r="P857" s="13" t="s">
        <v>1242</v>
      </c>
      <c r="Q857" s="13" t="s">
        <v>1243</v>
      </c>
    </row>
    <row r="858" spans="1:17" s="2" customFormat="1" ht="165" x14ac:dyDescent="0.25">
      <c r="A858" s="11" t="s">
        <v>17</v>
      </c>
      <c r="B858" s="11" t="s">
        <v>18</v>
      </c>
      <c r="C858" s="11" t="s">
        <v>2827</v>
      </c>
      <c r="D858" s="11" t="s">
        <v>2828</v>
      </c>
      <c r="E858" s="11" t="s">
        <v>32</v>
      </c>
      <c r="F858" s="12">
        <v>1019055698</v>
      </c>
      <c r="G858" s="13" t="s">
        <v>2829</v>
      </c>
      <c r="H858" s="13" t="s">
        <v>53</v>
      </c>
      <c r="I858" s="14">
        <f t="shared" si="18"/>
        <v>11357280</v>
      </c>
      <c r="J858" s="14">
        <v>11357280</v>
      </c>
      <c r="K858" s="11"/>
      <c r="L858" s="11"/>
      <c r="M858" s="15">
        <v>44987</v>
      </c>
      <c r="N858" s="15">
        <v>45108</v>
      </c>
      <c r="O858" s="13" t="s">
        <v>2830</v>
      </c>
      <c r="P858" s="13" t="s">
        <v>646</v>
      </c>
      <c r="Q858" s="13" t="s">
        <v>272</v>
      </c>
    </row>
    <row r="859" spans="1:17" s="2" customFormat="1" ht="225" x14ac:dyDescent="0.25">
      <c r="A859" s="11" t="s">
        <v>17</v>
      </c>
      <c r="B859" s="11" t="s">
        <v>18</v>
      </c>
      <c r="C859" s="11" t="s">
        <v>2831</v>
      </c>
      <c r="D859" s="11" t="s">
        <v>2832</v>
      </c>
      <c r="E859" s="11" t="s">
        <v>32</v>
      </c>
      <c r="F859" s="12">
        <v>1022390730</v>
      </c>
      <c r="G859" s="13" t="s">
        <v>2833</v>
      </c>
      <c r="H859" s="13" t="s">
        <v>23</v>
      </c>
      <c r="I859" s="14">
        <f t="shared" si="18"/>
        <v>73087560</v>
      </c>
      <c r="J859" s="14">
        <v>73087560</v>
      </c>
      <c r="K859" s="11"/>
      <c r="L859" s="11"/>
      <c r="M859" s="15">
        <v>44966</v>
      </c>
      <c r="N859" s="15">
        <v>45291</v>
      </c>
      <c r="O859" s="13" t="s">
        <v>1482</v>
      </c>
      <c r="P859" s="13" t="s">
        <v>1242</v>
      </c>
      <c r="Q859" s="13" t="s">
        <v>1243</v>
      </c>
    </row>
    <row r="860" spans="1:17" s="2" customFormat="1" ht="210" x14ac:dyDescent="0.25">
      <c r="A860" s="11" t="s">
        <v>17</v>
      </c>
      <c r="B860" s="11" t="s">
        <v>18</v>
      </c>
      <c r="C860" s="11" t="s">
        <v>2834</v>
      </c>
      <c r="D860" s="11" t="s">
        <v>2835</v>
      </c>
      <c r="E860" s="11" t="s">
        <v>32</v>
      </c>
      <c r="F860" s="12">
        <v>1112105853</v>
      </c>
      <c r="G860" s="13" t="s">
        <v>2836</v>
      </c>
      <c r="H860" s="13" t="s">
        <v>72</v>
      </c>
      <c r="I860" s="14">
        <f t="shared" si="18"/>
        <v>45212904</v>
      </c>
      <c r="J860" s="14">
        <v>45212904</v>
      </c>
      <c r="K860" s="11"/>
      <c r="L860" s="11"/>
      <c r="M860" s="15">
        <v>44973</v>
      </c>
      <c r="N860" s="15">
        <v>45291</v>
      </c>
      <c r="O860" s="13" t="s">
        <v>1585</v>
      </c>
      <c r="P860" s="13" t="s">
        <v>1242</v>
      </c>
      <c r="Q860" s="13" t="s">
        <v>833</v>
      </c>
    </row>
    <row r="861" spans="1:17" s="2" customFormat="1" ht="195" x14ac:dyDescent="0.25">
      <c r="A861" s="11" t="s">
        <v>17</v>
      </c>
      <c r="B861" s="11" t="s">
        <v>18</v>
      </c>
      <c r="C861" s="11" t="s">
        <v>2837</v>
      </c>
      <c r="D861" s="11" t="s">
        <v>2838</v>
      </c>
      <c r="E861" s="11" t="s">
        <v>32</v>
      </c>
      <c r="F861" s="12">
        <v>1018458373</v>
      </c>
      <c r="G861" s="13" t="s">
        <v>2839</v>
      </c>
      <c r="H861" s="13" t="s">
        <v>23</v>
      </c>
      <c r="I861" s="14">
        <f t="shared" si="18"/>
        <v>73087560</v>
      </c>
      <c r="J861" s="14">
        <v>73087560</v>
      </c>
      <c r="K861" s="11"/>
      <c r="L861" s="11"/>
      <c r="M861" s="15">
        <v>44966</v>
      </c>
      <c r="N861" s="15">
        <v>45291</v>
      </c>
      <c r="O861" s="13" t="s">
        <v>1482</v>
      </c>
      <c r="P861" s="13" t="s">
        <v>1242</v>
      </c>
      <c r="Q861" s="13" t="s">
        <v>1243</v>
      </c>
    </row>
    <row r="862" spans="1:17" s="2" customFormat="1" ht="240" x14ac:dyDescent="0.25">
      <c r="A862" s="11" t="s">
        <v>17</v>
      </c>
      <c r="B862" s="11" t="s">
        <v>18</v>
      </c>
      <c r="C862" s="11" t="s">
        <v>2840</v>
      </c>
      <c r="D862" s="11" t="s">
        <v>2841</v>
      </c>
      <c r="E862" s="11" t="s">
        <v>32</v>
      </c>
      <c r="F862" s="12">
        <v>12185962</v>
      </c>
      <c r="G862" s="13" t="s">
        <v>2842</v>
      </c>
      <c r="H862" s="13" t="s">
        <v>269</v>
      </c>
      <c r="I862" s="14">
        <f t="shared" si="18"/>
        <v>30724320</v>
      </c>
      <c r="J862" s="14">
        <v>30724320</v>
      </c>
      <c r="K862" s="11"/>
      <c r="L862" s="11"/>
      <c r="M862" s="15">
        <v>44974</v>
      </c>
      <c r="N862" s="15">
        <v>45291</v>
      </c>
      <c r="O862" s="13" t="s">
        <v>2843</v>
      </c>
      <c r="P862" s="13" t="s">
        <v>1242</v>
      </c>
      <c r="Q862" s="13" t="s">
        <v>1243</v>
      </c>
    </row>
    <row r="863" spans="1:17" s="2" customFormat="1" ht="195" x14ac:dyDescent="0.25">
      <c r="A863" s="11" t="s">
        <v>17</v>
      </c>
      <c r="B863" s="11" t="s">
        <v>18</v>
      </c>
      <c r="C863" s="11" t="s">
        <v>2844</v>
      </c>
      <c r="D863" s="11" t="s">
        <v>2845</v>
      </c>
      <c r="E863" s="11" t="s">
        <v>32</v>
      </c>
      <c r="F863" s="12">
        <v>33366085</v>
      </c>
      <c r="G863" s="13" t="s">
        <v>2846</v>
      </c>
      <c r="H863" s="13" t="s">
        <v>111</v>
      </c>
      <c r="I863" s="14">
        <f t="shared" si="18"/>
        <v>64647126</v>
      </c>
      <c r="J863" s="14">
        <v>64647126</v>
      </c>
      <c r="K863" s="11"/>
      <c r="L863" s="11"/>
      <c r="M863" s="15">
        <v>44972</v>
      </c>
      <c r="N863" s="15">
        <v>45152</v>
      </c>
      <c r="O863" s="13" t="s">
        <v>2171</v>
      </c>
      <c r="P863" s="13" t="s">
        <v>2140</v>
      </c>
      <c r="Q863" s="13" t="s">
        <v>1243</v>
      </c>
    </row>
    <row r="864" spans="1:17" s="2" customFormat="1" ht="165" x14ac:dyDescent="0.25">
      <c r="A864" s="11" t="s">
        <v>17</v>
      </c>
      <c r="B864" s="11" t="s">
        <v>18</v>
      </c>
      <c r="C864" s="11" t="s">
        <v>2847</v>
      </c>
      <c r="D864" s="11" t="s">
        <v>2848</v>
      </c>
      <c r="E864" s="11" t="s">
        <v>32</v>
      </c>
      <c r="F864" s="12">
        <v>10299184</v>
      </c>
      <c r="G864" s="13" t="s">
        <v>2849</v>
      </c>
      <c r="H864" s="13" t="s">
        <v>72</v>
      </c>
      <c r="I864" s="14">
        <f t="shared" si="18"/>
        <v>24661584</v>
      </c>
      <c r="J864" s="14">
        <v>24661584</v>
      </c>
      <c r="K864" s="11"/>
      <c r="L864" s="11"/>
      <c r="M864" s="15">
        <v>44972</v>
      </c>
      <c r="N864" s="15">
        <v>45152</v>
      </c>
      <c r="O864" s="13" t="s">
        <v>2850</v>
      </c>
      <c r="P864" s="13" t="s">
        <v>1242</v>
      </c>
      <c r="Q864" s="13" t="s">
        <v>1760</v>
      </c>
    </row>
    <row r="865" spans="1:17" s="2" customFormat="1" ht="165" x14ac:dyDescent="0.25">
      <c r="A865" s="11" t="s">
        <v>17</v>
      </c>
      <c r="B865" s="11" t="s">
        <v>18</v>
      </c>
      <c r="C865" s="11" t="s">
        <v>2851</v>
      </c>
      <c r="D865" s="11" t="s">
        <v>2852</v>
      </c>
      <c r="E865" s="11" t="s">
        <v>32</v>
      </c>
      <c r="F865" s="12">
        <v>1067928508</v>
      </c>
      <c r="G865" s="13" t="s">
        <v>2849</v>
      </c>
      <c r="H865" s="13" t="s">
        <v>72</v>
      </c>
      <c r="I865" s="14">
        <f t="shared" si="18"/>
        <v>24661584</v>
      </c>
      <c r="J865" s="14">
        <v>24661584</v>
      </c>
      <c r="K865" s="11"/>
      <c r="L865" s="11"/>
      <c r="M865" s="15">
        <v>44971</v>
      </c>
      <c r="N865" s="15">
        <v>45151</v>
      </c>
      <c r="O865" s="13" t="s">
        <v>586</v>
      </c>
      <c r="P865" s="13" t="s">
        <v>1242</v>
      </c>
      <c r="Q865" s="13" t="s">
        <v>587</v>
      </c>
    </row>
    <row r="866" spans="1:17" s="2" customFormat="1" ht="165" x14ac:dyDescent="0.25">
      <c r="A866" s="11" t="s">
        <v>17</v>
      </c>
      <c r="B866" s="11" t="s">
        <v>18</v>
      </c>
      <c r="C866" s="11" t="s">
        <v>2853</v>
      </c>
      <c r="D866" s="11" t="s">
        <v>2854</v>
      </c>
      <c r="E866" s="11" t="s">
        <v>32</v>
      </c>
      <c r="F866" s="12">
        <v>1110467923</v>
      </c>
      <c r="G866" s="13" t="s">
        <v>2849</v>
      </c>
      <c r="H866" s="13" t="s">
        <v>72</v>
      </c>
      <c r="I866" s="14">
        <f t="shared" si="18"/>
        <v>24661584</v>
      </c>
      <c r="J866" s="14">
        <v>24661584</v>
      </c>
      <c r="K866" s="11"/>
      <c r="L866" s="11"/>
      <c r="M866" s="15">
        <v>44973</v>
      </c>
      <c r="N866" s="15">
        <v>45153</v>
      </c>
      <c r="O866" s="13" t="s">
        <v>337</v>
      </c>
      <c r="P866" s="13" t="s">
        <v>1242</v>
      </c>
      <c r="Q866" s="13" t="s">
        <v>338</v>
      </c>
    </row>
    <row r="867" spans="1:17" s="2" customFormat="1" ht="165" x14ac:dyDescent="0.25">
      <c r="A867" s="11" t="s">
        <v>17</v>
      </c>
      <c r="B867" s="11" t="s">
        <v>18</v>
      </c>
      <c r="C867" s="11" t="s">
        <v>2855</v>
      </c>
      <c r="D867" s="11" t="s">
        <v>2856</v>
      </c>
      <c r="E867" s="11" t="s">
        <v>32</v>
      </c>
      <c r="F867" s="12">
        <v>1113695612</v>
      </c>
      <c r="G867" s="13" t="s">
        <v>2849</v>
      </c>
      <c r="H867" s="13" t="s">
        <v>72</v>
      </c>
      <c r="I867" s="14">
        <f t="shared" ref="I867:I898" si="19">+J867+K867</f>
        <v>24661584</v>
      </c>
      <c r="J867" s="14">
        <v>24661584</v>
      </c>
      <c r="K867" s="11"/>
      <c r="L867" s="11"/>
      <c r="M867" s="15">
        <v>44977</v>
      </c>
      <c r="N867" s="15">
        <v>45157</v>
      </c>
      <c r="O867" s="13" t="s">
        <v>330</v>
      </c>
      <c r="P867" s="13" t="s">
        <v>1242</v>
      </c>
      <c r="Q867" s="13" t="s">
        <v>331</v>
      </c>
    </row>
    <row r="868" spans="1:17" s="2" customFormat="1" ht="165" x14ac:dyDescent="0.25">
      <c r="A868" s="11" t="s">
        <v>17</v>
      </c>
      <c r="B868" s="11" t="s">
        <v>18</v>
      </c>
      <c r="C868" s="11" t="s">
        <v>2857</v>
      </c>
      <c r="D868" s="11" t="s">
        <v>2858</v>
      </c>
      <c r="E868" s="11" t="s">
        <v>32</v>
      </c>
      <c r="F868" s="12">
        <v>65706965</v>
      </c>
      <c r="G868" s="13" t="s">
        <v>2849</v>
      </c>
      <c r="H868" s="13" t="s">
        <v>72</v>
      </c>
      <c r="I868" s="14">
        <f t="shared" si="19"/>
        <v>24661584</v>
      </c>
      <c r="J868" s="14">
        <v>24661584</v>
      </c>
      <c r="K868" s="11"/>
      <c r="L868" s="11"/>
      <c r="M868" s="15">
        <v>44966</v>
      </c>
      <c r="N868" s="15">
        <v>45146</v>
      </c>
      <c r="O868" s="13" t="s">
        <v>2859</v>
      </c>
      <c r="P868" s="13" t="s">
        <v>1242</v>
      </c>
      <c r="Q868" s="13" t="s">
        <v>2859</v>
      </c>
    </row>
    <row r="869" spans="1:17" s="2" customFormat="1" ht="165" x14ac:dyDescent="0.25">
      <c r="A869" s="11" t="s">
        <v>17</v>
      </c>
      <c r="B869" s="11" t="s">
        <v>18</v>
      </c>
      <c r="C869" s="11" t="s">
        <v>2860</v>
      </c>
      <c r="D869" s="11" t="s">
        <v>2861</v>
      </c>
      <c r="E869" s="11" t="s">
        <v>32</v>
      </c>
      <c r="F869" s="12" t="s">
        <v>2862</v>
      </c>
      <c r="G869" s="13" t="s">
        <v>2849</v>
      </c>
      <c r="H869" s="13" t="s">
        <v>72</v>
      </c>
      <c r="I869" s="14">
        <f t="shared" si="19"/>
        <v>24661584</v>
      </c>
      <c r="J869" s="14">
        <v>24661584</v>
      </c>
      <c r="K869" s="11"/>
      <c r="L869" s="11"/>
      <c r="M869" s="15">
        <v>44978</v>
      </c>
      <c r="N869" s="15">
        <v>45158</v>
      </c>
      <c r="O869" s="13" t="s">
        <v>227</v>
      </c>
      <c r="P869" s="13" t="s">
        <v>1242</v>
      </c>
      <c r="Q869" s="13" t="s">
        <v>228</v>
      </c>
    </row>
    <row r="870" spans="1:17" s="2" customFormat="1" ht="180" x14ac:dyDescent="0.25">
      <c r="A870" s="11" t="s">
        <v>17</v>
      </c>
      <c r="B870" s="11" t="s">
        <v>18</v>
      </c>
      <c r="C870" s="11" t="s">
        <v>2863</v>
      </c>
      <c r="D870" s="11" t="s">
        <v>2864</v>
      </c>
      <c r="E870" s="11" t="s">
        <v>32</v>
      </c>
      <c r="F870" s="12">
        <v>1016013076</v>
      </c>
      <c r="G870" s="13" t="s">
        <v>2865</v>
      </c>
      <c r="H870" s="13" t="s">
        <v>23</v>
      </c>
      <c r="I870" s="14">
        <f t="shared" si="19"/>
        <v>69909840</v>
      </c>
      <c r="J870" s="14">
        <v>69909840</v>
      </c>
      <c r="K870" s="11"/>
      <c r="L870" s="11"/>
      <c r="M870" s="15">
        <v>44999</v>
      </c>
      <c r="N870" s="15">
        <v>45291</v>
      </c>
      <c r="O870" s="13" t="s">
        <v>1482</v>
      </c>
      <c r="P870" s="13" t="s">
        <v>1242</v>
      </c>
      <c r="Q870" s="13" t="s">
        <v>1243</v>
      </c>
    </row>
    <row r="871" spans="1:17" s="2" customFormat="1" ht="165" x14ac:dyDescent="0.25">
      <c r="A871" s="11" t="s">
        <v>17</v>
      </c>
      <c r="B871" s="11" t="s">
        <v>18</v>
      </c>
      <c r="C871" s="11" t="s">
        <v>2866</v>
      </c>
      <c r="D871" s="11" t="s">
        <v>2867</v>
      </c>
      <c r="E871" s="11" t="s">
        <v>32</v>
      </c>
      <c r="F871" s="12">
        <v>1121884009</v>
      </c>
      <c r="G871" s="13" t="s">
        <v>2868</v>
      </c>
      <c r="H871" s="13" t="s">
        <v>72</v>
      </c>
      <c r="I871" s="14">
        <f t="shared" si="19"/>
        <v>24661584</v>
      </c>
      <c r="J871" s="14">
        <v>24661584</v>
      </c>
      <c r="K871" s="11"/>
      <c r="L871" s="11"/>
      <c r="M871" s="15">
        <v>44992</v>
      </c>
      <c r="N871" s="15">
        <v>45175</v>
      </c>
      <c r="O871" s="13" t="s">
        <v>2869</v>
      </c>
      <c r="P871" s="13" t="s">
        <v>145</v>
      </c>
      <c r="Q871" s="13" t="s">
        <v>2870</v>
      </c>
    </row>
    <row r="872" spans="1:17" s="2" customFormat="1" ht="165" x14ac:dyDescent="0.25">
      <c r="A872" s="11" t="s">
        <v>17</v>
      </c>
      <c r="B872" s="11" t="s">
        <v>18</v>
      </c>
      <c r="C872" s="11" t="s">
        <v>2871</v>
      </c>
      <c r="D872" s="11" t="s">
        <v>2872</v>
      </c>
      <c r="E872" s="11" t="s">
        <v>32</v>
      </c>
      <c r="F872" s="12">
        <v>26430112</v>
      </c>
      <c r="G872" s="13" t="s">
        <v>2873</v>
      </c>
      <c r="H872" s="13" t="s">
        <v>72</v>
      </c>
      <c r="I872" s="14">
        <f t="shared" si="19"/>
        <v>24661584</v>
      </c>
      <c r="J872" s="14">
        <v>24661584</v>
      </c>
      <c r="K872" s="11"/>
      <c r="L872" s="11"/>
      <c r="M872" s="15">
        <v>44978</v>
      </c>
      <c r="N872" s="15">
        <v>45158</v>
      </c>
      <c r="O872" s="13" t="s">
        <v>1734</v>
      </c>
      <c r="P872" s="13" t="s">
        <v>1242</v>
      </c>
      <c r="Q872" s="13" t="s">
        <v>1735</v>
      </c>
    </row>
    <row r="873" spans="1:17" s="2" customFormat="1" ht="165" x14ac:dyDescent="0.25">
      <c r="A873" s="11" t="s">
        <v>17</v>
      </c>
      <c r="B873" s="11" t="s">
        <v>18</v>
      </c>
      <c r="C873" s="11" t="s">
        <v>2874</v>
      </c>
      <c r="D873" s="11" t="s">
        <v>2875</v>
      </c>
      <c r="E873" s="11" t="s">
        <v>32</v>
      </c>
      <c r="F873" s="12">
        <v>1065571984</v>
      </c>
      <c r="G873" s="13" t="s">
        <v>2849</v>
      </c>
      <c r="H873" s="13" t="s">
        <v>72</v>
      </c>
      <c r="I873" s="14">
        <f t="shared" si="19"/>
        <v>24661584</v>
      </c>
      <c r="J873" s="14">
        <v>24661584</v>
      </c>
      <c r="K873" s="11"/>
      <c r="L873" s="11"/>
      <c r="M873" s="15">
        <v>44974</v>
      </c>
      <c r="N873" s="15">
        <v>45154</v>
      </c>
      <c r="O873" s="13" t="s">
        <v>1809</v>
      </c>
      <c r="P873" s="13" t="s">
        <v>1242</v>
      </c>
      <c r="Q873" s="13" t="s">
        <v>1810</v>
      </c>
    </row>
    <row r="874" spans="1:17" s="2" customFormat="1" ht="165" x14ac:dyDescent="0.25">
      <c r="A874" s="11" t="s">
        <v>17</v>
      </c>
      <c r="B874" s="11" t="s">
        <v>18</v>
      </c>
      <c r="C874" s="11" t="s">
        <v>2876</v>
      </c>
      <c r="D874" s="11" t="s">
        <v>2877</v>
      </c>
      <c r="E874" s="11" t="s">
        <v>32</v>
      </c>
      <c r="F874" s="12">
        <v>1100961711</v>
      </c>
      <c r="G874" s="13" t="s">
        <v>2849</v>
      </c>
      <c r="H874" s="13" t="s">
        <v>72</v>
      </c>
      <c r="I874" s="14">
        <f t="shared" si="19"/>
        <v>24661584</v>
      </c>
      <c r="J874" s="14">
        <v>24661584</v>
      </c>
      <c r="K874" s="11"/>
      <c r="L874" s="11"/>
      <c r="M874" s="15">
        <v>44974</v>
      </c>
      <c r="N874" s="15">
        <v>45154</v>
      </c>
      <c r="O874" s="13" t="s">
        <v>2332</v>
      </c>
      <c r="P874" s="13" t="s">
        <v>1242</v>
      </c>
      <c r="Q874" s="13" t="s">
        <v>2333</v>
      </c>
    </row>
    <row r="875" spans="1:17" s="2" customFormat="1" ht="165" x14ac:dyDescent="0.25">
      <c r="A875" s="11" t="s">
        <v>17</v>
      </c>
      <c r="B875" s="11" t="s">
        <v>18</v>
      </c>
      <c r="C875" s="11" t="s">
        <v>2878</v>
      </c>
      <c r="D875" s="11" t="s">
        <v>2879</v>
      </c>
      <c r="E875" s="11" t="s">
        <v>32</v>
      </c>
      <c r="F875" s="12">
        <v>1053332780</v>
      </c>
      <c r="G875" s="13" t="s">
        <v>2849</v>
      </c>
      <c r="H875" s="13" t="s">
        <v>72</v>
      </c>
      <c r="I875" s="14">
        <f t="shared" si="19"/>
        <v>24661584</v>
      </c>
      <c r="J875" s="14">
        <v>24661584</v>
      </c>
      <c r="K875" s="11"/>
      <c r="L875" s="11"/>
      <c r="M875" s="15">
        <v>44977</v>
      </c>
      <c r="N875" s="15">
        <v>45157</v>
      </c>
      <c r="O875" s="13" t="s">
        <v>1959</v>
      </c>
      <c r="P875" s="13" t="s">
        <v>1242</v>
      </c>
      <c r="Q875" s="13" t="s">
        <v>1960</v>
      </c>
    </row>
    <row r="876" spans="1:17" s="2" customFormat="1" ht="180" x14ac:dyDescent="0.25">
      <c r="A876" s="11" t="s">
        <v>17</v>
      </c>
      <c r="B876" s="11" t="s">
        <v>18</v>
      </c>
      <c r="C876" s="11" t="s">
        <v>2880</v>
      </c>
      <c r="D876" s="11" t="s">
        <v>2881</v>
      </c>
      <c r="E876" s="11" t="s">
        <v>32</v>
      </c>
      <c r="F876" s="12">
        <v>1144030757</v>
      </c>
      <c r="G876" s="13" t="s">
        <v>326</v>
      </c>
      <c r="H876" s="13" t="s">
        <v>211</v>
      </c>
      <c r="I876" s="14">
        <f t="shared" si="19"/>
        <v>25889490</v>
      </c>
      <c r="J876" s="14">
        <v>25889490</v>
      </c>
      <c r="K876" s="11"/>
      <c r="L876" s="11"/>
      <c r="M876" s="15">
        <v>44978</v>
      </c>
      <c r="N876" s="15">
        <v>45290</v>
      </c>
      <c r="O876" s="13" t="s">
        <v>312</v>
      </c>
      <c r="P876" s="13" t="s">
        <v>145</v>
      </c>
      <c r="Q876" s="13" t="s">
        <v>313</v>
      </c>
    </row>
    <row r="877" spans="1:17" s="2" customFormat="1" ht="180" x14ac:dyDescent="0.25">
      <c r="A877" s="11" t="s">
        <v>17</v>
      </c>
      <c r="B877" s="11" t="s">
        <v>18</v>
      </c>
      <c r="C877" s="11" t="s">
        <v>2882</v>
      </c>
      <c r="D877" s="11" t="s">
        <v>2883</v>
      </c>
      <c r="E877" s="11" t="s">
        <v>32</v>
      </c>
      <c r="F877" s="12">
        <v>1085940393</v>
      </c>
      <c r="G877" s="13" t="s">
        <v>1728</v>
      </c>
      <c r="H877" s="13" t="s">
        <v>72</v>
      </c>
      <c r="I877" s="14">
        <f t="shared" si="19"/>
        <v>24661584</v>
      </c>
      <c r="J877" s="14">
        <v>16441056</v>
      </c>
      <c r="K877" s="12">
        <v>8220528</v>
      </c>
      <c r="L877" s="12"/>
      <c r="M877" s="15">
        <v>44967</v>
      </c>
      <c r="N877" s="15">
        <v>45147</v>
      </c>
      <c r="O877" s="13" t="s">
        <v>1715</v>
      </c>
      <c r="P877" s="13" t="s">
        <v>145</v>
      </c>
      <c r="Q877" s="13" t="s">
        <v>1716</v>
      </c>
    </row>
    <row r="878" spans="1:17" s="2" customFormat="1" ht="165" x14ac:dyDescent="0.25">
      <c r="A878" s="11" t="s">
        <v>17</v>
      </c>
      <c r="B878" s="11" t="s">
        <v>18</v>
      </c>
      <c r="C878" s="11" t="s">
        <v>2884</v>
      </c>
      <c r="D878" s="11" t="s">
        <v>2885</v>
      </c>
      <c r="E878" s="11" t="s">
        <v>32</v>
      </c>
      <c r="F878" s="12">
        <v>31587830</v>
      </c>
      <c r="G878" s="13" t="s">
        <v>2886</v>
      </c>
      <c r="H878" s="13" t="s">
        <v>72</v>
      </c>
      <c r="I878" s="14">
        <f t="shared" si="19"/>
        <v>24661584</v>
      </c>
      <c r="J878" s="14">
        <v>16441056</v>
      </c>
      <c r="K878" s="12">
        <v>8220528</v>
      </c>
      <c r="L878" s="12"/>
      <c r="M878" s="15">
        <v>44964</v>
      </c>
      <c r="N878" s="15">
        <v>45144</v>
      </c>
      <c r="O878" s="13" t="s">
        <v>1946</v>
      </c>
      <c r="P878" s="13" t="s">
        <v>145</v>
      </c>
      <c r="Q878" s="13" t="s">
        <v>1947</v>
      </c>
    </row>
    <row r="879" spans="1:17" s="2" customFormat="1" ht="165" x14ac:dyDescent="0.25">
      <c r="A879" s="11" t="s">
        <v>17</v>
      </c>
      <c r="B879" s="11" t="s">
        <v>18</v>
      </c>
      <c r="C879" s="11" t="s">
        <v>2887</v>
      </c>
      <c r="D879" s="11" t="s">
        <v>2888</v>
      </c>
      <c r="E879" s="11" t="s">
        <v>32</v>
      </c>
      <c r="F879" s="12">
        <v>11255426</v>
      </c>
      <c r="G879" s="13" t="s">
        <v>2889</v>
      </c>
      <c r="H879" s="13" t="s">
        <v>876</v>
      </c>
      <c r="I879" s="14">
        <f t="shared" si="19"/>
        <v>106097004</v>
      </c>
      <c r="J879" s="14">
        <v>106097004</v>
      </c>
      <c r="K879" s="11"/>
      <c r="L879" s="11"/>
      <c r="M879" s="15">
        <v>44965</v>
      </c>
      <c r="N879" s="15">
        <v>45291</v>
      </c>
      <c r="O879" s="13" t="s">
        <v>2890</v>
      </c>
      <c r="P879" s="13" t="s">
        <v>892</v>
      </c>
      <c r="Q879" s="13" t="s">
        <v>272</v>
      </c>
    </row>
    <row r="880" spans="1:17" s="2" customFormat="1" ht="105" x14ac:dyDescent="0.25">
      <c r="A880" s="11" t="s">
        <v>17</v>
      </c>
      <c r="B880" s="11" t="s">
        <v>18</v>
      </c>
      <c r="C880" s="11" t="s">
        <v>2891</v>
      </c>
      <c r="D880" s="11" t="s">
        <v>2892</v>
      </c>
      <c r="E880" s="11" t="s">
        <v>32</v>
      </c>
      <c r="F880" s="12">
        <v>1121846552</v>
      </c>
      <c r="G880" s="13" t="s">
        <v>2893</v>
      </c>
      <c r="H880" s="13" t="s">
        <v>876</v>
      </c>
      <c r="I880" s="14">
        <f t="shared" si="19"/>
        <v>106097004</v>
      </c>
      <c r="J880" s="14">
        <v>106097004</v>
      </c>
      <c r="K880" s="11"/>
      <c r="L880" s="11"/>
      <c r="M880" s="15">
        <v>44967</v>
      </c>
      <c r="N880" s="15">
        <v>45291</v>
      </c>
      <c r="O880" s="13" t="s">
        <v>1233</v>
      </c>
      <c r="P880" s="13" t="s">
        <v>892</v>
      </c>
      <c r="Q880" s="13" t="s">
        <v>272</v>
      </c>
    </row>
    <row r="881" spans="1:17" s="2" customFormat="1" ht="165" x14ac:dyDescent="0.25">
      <c r="A881" s="11" t="s">
        <v>17</v>
      </c>
      <c r="B881" s="11" t="s">
        <v>18</v>
      </c>
      <c r="C881" s="11" t="s">
        <v>2894</v>
      </c>
      <c r="D881" s="11" t="s">
        <v>2895</v>
      </c>
      <c r="E881" s="11" t="s">
        <v>32</v>
      </c>
      <c r="F881" s="12">
        <v>1107045323</v>
      </c>
      <c r="G881" s="13" t="s">
        <v>2896</v>
      </c>
      <c r="H881" s="13" t="s">
        <v>23</v>
      </c>
      <c r="I881" s="14">
        <f t="shared" si="19"/>
        <v>25421760</v>
      </c>
      <c r="J881" s="14">
        <v>25421760</v>
      </c>
      <c r="K881" s="11"/>
      <c r="L881" s="11"/>
      <c r="M881" s="15">
        <v>44965</v>
      </c>
      <c r="N881" s="15">
        <v>45084</v>
      </c>
      <c r="O881" s="13" t="s">
        <v>752</v>
      </c>
      <c r="P881" s="13" t="s">
        <v>753</v>
      </c>
      <c r="Q881" s="13" t="s">
        <v>272</v>
      </c>
    </row>
    <row r="882" spans="1:17" s="2" customFormat="1" ht="180" x14ac:dyDescent="0.25">
      <c r="A882" s="11" t="s">
        <v>17</v>
      </c>
      <c r="B882" s="11" t="s">
        <v>18</v>
      </c>
      <c r="C882" s="11" t="s">
        <v>2897</v>
      </c>
      <c r="D882" s="11" t="s">
        <v>2898</v>
      </c>
      <c r="E882" s="11" t="s">
        <v>32</v>
      </c>
      <c r="F882" s="12">
        <v>1088973403</v>
      </c>
      <c r="G882" s="13" t="s">
        <v>2899</v>
      </c>
      <c r="H882" s="13" t="s">
        <v>72</v>
      </c>
      <c r="I882" s="14">
        <f t="shared" si="19"/>
        <v>24861584</v>
      </c>
      <c r="J882" s="14">
        <v>16641056</v>
      </c>
      <c r="K882" s="11">
        <v>8220528</v>
      </c>
      <c r="L882" s="11"/>
      <c r="M882" s="15">
        <v>45001</v>
      </c>
      <c r="N882" s="15">
        <v>45184</v>
      </c>
      <c r="O882" s="13" t="s">
        <v>2900</v>
      </c>
      <c r="P882" s="13" t="s">
        <v>145</v>
      </c>
      <c r="Q882" s="13" t="s">
        <v>971</v>
      </c>
    </row>
    <row r="883" spans="1:17" s="2" customFormat="1" ht="210" x14ac:dyDescent="0.25">
      <c r="A883" s="11" t="s">
        <v>17</v>
      </c>
      <c r="B883" s="11" t="s">
        <v>18</v>
      </c>
      <c r="C883" s="11" t="s">
        <v>2901</v>
      </c>
      <c r="D883" s="11" t="s">
        <v>2902</v>
      </c>
      <c r="E883" s="11" t="s">
        <v>32</v>
      </c>
      <c r="F883" s="12">
        <v>1015466952</v>
      </c>
      <c r="G883" s="13" t="s">
        <v>2903</v>
      </c>
      <c r="H883" s="13" t="s">
        <v>269</v>
      </c>
      <c r="I883" s="14">
        <f t="shared" si="19"/>
        <v>16030080</v>
      </c>
      <c r="J883" s="14">
        <v>10686720</v>
      </c>
      <c r="K883" s="12">
        <v>5343360</v>
      </c>
      <c r="L883" s="12"/>
      <c r="M883" s="15">
        <v>44972</v>
      </c>
      <c r="N883" s="15">
        <v>45152</v>
      </c>
      <c r="O883" s="13" t="s">
        <v>1836</v>
      </c>
      <c r="P883" s="13" t="s">
        <v>753</v>
      </c>
      <c r="Q883" s="13" t="s">
        <v>272</v>
      </c>
    </row>
    <row r="884" spans="1:17" s="2" customFormat="1" ht="150" x14ac:dyDescent="0.25">
      <c r="A884" s="11" t="s">
        <v>17</v>
      </c>
      <c r="B884" s="11" t="s">
        <v>18</v>
      </c>
      <c r="C884" s="11" t="s">
        <v>2904</v>
      </c>
      <c r="D884" s="11" t="s">
        <v>2905</v>
      </c>
      <c r="E884" s="11" t="s">
        <v>32</v>
      </c>
      <c r="F884" s="12">
        <v>63510901</v>
      </c>
      <c r="G884" s="13" t="s">
        <v>2906</v>
      </c>
      <c r="H884" s="13" t="s">
        <v>876</v>
      </c>
      <c r="I884" s="14">
        <f t="shared" si="19"/>
        <v>53048502</v>
      </c>
      <c r="J884" s="14">
        <v>35365668</v>
      </c>
      <c r="K884" s="12">
        <v>17682834</v>
      </c>
      <c r="L884" s="12"/>
      <c r="M884" s="15">
        <v>44966</v>
      </c>
      <c r="N884" s="15">
        <v>45146</v>
      </c>
      <c r="O884" s="13" t="s">
        <v>752</v>
      </c>
      <c r="P884" s="13" t="s">
        <v>753</v>
      </c>
      <c r="Q884" s="13" t="s">
        <v>272</v>
      </c>
    </row>
    <row r="885" spans="1:17" s="2" customFormat="1" ht="165" x14ac:dyDescent="0.25">
      <c r="A885" s="11" t="s">
        <v>17</v>
      </c>
      <c r="B885" s="11" t="s">
        <v>18</v>
      </c>
      <c r="C885" s="11" t="s">
        <v>2907</v>
      </c>
      <c r="D885" s="11" t="s">
        <v>2908</v>
      </c>
      <c r="E885" s="11" t="s">
        <v>32</v>
      </c>
      <c r="F885" s="12">
        <v>8731327</v>
      </c>
      <c r="G885" s="13" t="s">
        <v>2909</v>
      </c>
      <c r="H885" s="13" t="s">
        <v>465</v>
      </c>
      <c r="I885" s="14">
        <f t="shared" si="19"/>
        <v>27810432</v>
      </c>
      <c r="J885" s="14">
        <v>18540288</v>
      </c>
      <c r="K885" s="12">
        <v>9270144</v>
      </c>
      <c r="L885" s="12"/>
      <c r="M885" s="15">
        <v>44970</v>
      </c>
      <c r="N885" s="15">
        <v>45150</v>
      </c>
      <c r="O885" s="13" t="s">
        <v>752</v>
      </c>
      <c r="P885" s="13" t="s">
        <v>753</v>
      </c>
      <c r="Q885" s="13" t="s">
        <v>272</v>
      </c>
    </row>
    <row r="886" spans="1:17" s="2" customFormat="1" ht="150" x14ac:dyDescent="0.25">
      <c r="A886" s="11" t="s">
        <v>17</v>
      </c>
      <c r="B886" s="11" t="s">
        <v>18</v>
      </c>
      <c r="C886" s="11" t="s">
        <v>2910</v>
      </c>
      <c r="D886" s="11" t="s">
        <v>2911</v>
      </c>
      <c r="E886" s="11" t="s">
        <v>32</v>
      </c>
      <c r="F886" s="12">
        <v>38568755</v>
      </c>
      <c r="G886" s="13" t="s">
        <v>2912</v>
      </c>
      <c r="H886" s="13" t="s">
        <v>111</v>
      </c>
      <c r="I886" s="14">
        <f t="shared" si="19"/>
        <v>43098084</v>
      </c>
      <c r="J886" s="14">
        <v>43098084</v>
      </c>
      <c r="K886" s="11"/>
      <c r="L886" s="11"/>
      <c r="M886" s="15">
        <v>44970</v>
      </c>
      <c r="N886" s="15">
        <v>45089</v>
      </c>
      <c r="O886" s="13" t="s">
        <v>752</v>
      </c>
      <c r="P886" s="13" t="s">
        <v>753</v>
      </c>
      <c r="Q886" s="13" t="s">
        <v>272</v>
      </c>
    </row>
    <row r="887" spans="1:17" s="2" customFormat="1" ht="150" x14ac:dyDescent="0.25">
      <c r="A887" s="11" t="s">
        <v>17</v>
      </c>
      <c r="B887" s="11" t="s">
        <v>18</v>
      </c>
      <c r="C887" s="11" t="s">
        <v>2913</v>
      </c>
      <c r="D887" s="11" t="s">
        <v>2914</v>
      </c>
      <c r="E887" s="11" t="s">
        <v>32</v>
      </c>
      <c r="F887" s="12">
        <v>1017263152</v>
      </c>
      <c r="G887" s="13" t="s">
        <v>2915</v>
      </c>
      <c r="H887" s="13" t="s">
        <v>269</v>
      </c>
      <c r="I887" s="14">
        <f t="shared" si="19"/>
        <v>16030080</v>
      </c>
      <c r="J887" s="14">
        <v>10686720</v>
      </c>
      <c r="K887" s="12">
        <v>5343360</v>
      </c>
      <c r="L887" s="12"/>
      <c r="M887" s="15">
        <v>44974</v>
      </c>
      <c r="N887" s="15">
        <v>45154</v>
      </c>
      <c r="O887" s="13" t="s">
        <v>1836</v>
      </c>
      <c r="P887" s="13" t="s">
        <v>753</v>
      </c>
      <c r="Q887" s="13" t="s">
        <v>272</v>
      </c>
    </row>
    <row r="888" spans="1:17" s="2" customFormat="1" ht="240" x14ac:dyDescent="0.25">
      <c r="A888" s="11" t="s">
        <v>17</v>
      </c>
      <c r="B888" s="11" t="s">
        <v>18</v>
      </c>
      <c r="C888" s="11" t="s">
        <v>2916</v>
      </c>
      <c r="D888" s="11" t="s">
        <v>2917</v>
      </c>
      <c r="E888" s="11" t="s">
        <v>32</v>
      </c>
      <c r="F888" s="12">
        <v>81715123</v>
      </c>
      <c r="G888" s="13" t="s">
        <v>2918</v>
      </c>
      <c r="H888" s="13" t="s">
        <v>106</v>
      </c>
      <c r="I888" s="14">
        <f t="shared" si="19"/>
        <v>31898880</v>
      </c>
      <c r="J888" s="14">
        <v>21265920</v>
      </c>
      <c r="K888" s="12">
        <v>10632960</v>
      </c>
      <c r="L888" s="12"/>
      <c r="M888" s="15">
        <v>44974</v>
      </c>
      <c r="N888" s="15">
        <v>45154</v>
      </c>
      <c r="O888" s="13" t="s">
        <v>2919</v>
      </c>
      <c r="P888" s="13" t="s">
        <v>646</v>
      </c>
      <c r="Q888" s="13" t="s">
        <v>272</v>
      </c>
    </row>
    <row r="889" spans="1:17" s="2" customFormat="1" ht="240" x14ac:dyDescent="0.25">
      <c r="A889" s="11" t="s">
        <v>17</v>
      </c>
      <c r="B889" s="11" t="s">
        <v>18</v>
      </c>
      <c r="C889" s="11" t="s">
        <v>2920</v>
      </c>
      <c r="D889" s="11" t="s">
        <v>2921</v>
      </c>
      <c r="E889" s="11" t="s">
        <v>32</v>
      </c>
      <c r="F889" s="12">
        <v>93132387</v>
      </c>
      <c r="G889" s="13" t="s">
        <v>2922</v>
      </c>
      <c r="H889" s="13" t="s">
        <v>106</v>
      </c>
      <c r="I889" s="14">
        <f t="shared" si="19"/>
        <v>31898880</v>
      </c>
      <c r="J889" s="14">
        <v>21265920</v>
      </c>
      <c r="K889" s="12">
        <v>10632960</v>
      </c>
      <c r="L889" s="12"/>
      <c r="M889" s="15">
        <v>44971</v>
      </c>
      <c r="N889" s="15">
        <v>45151</v>
      </c>
      <c r="O889" s="13" t="s">
        <v>2919</v>
      </c>
      <c r="P889" s="13" t="s">
        <v>646</v>
      </c>
      <c r="Q889" s="13" t="s">
        <v>272</v>
      </c>
    </row>
    <row r="890" spans="1:17" s="2" customFormat="1" ht="165" x14ac:dyDescent="0.25">
      <c r="A890" s="11" t="s">
        <v>17</v>
      </c>
      <c r="B890" s="11" t="s">
        <v>18</v>
      </c>
      <c r="C890" s="11" t="s">
        <v>2923</v>
      </c>
      <c r="D890" s="11" t="s">
        <v>2924</v>
      </c>
      <c r="E890" s="11" t="s">
        <v>32</v>
      </c>
      <c r="F890" s="12">
        <v>22523150</v>
      </c>
      <c r="G890" s="13" t="s">
        <v>2925</v>
      </c>
      <c r="H890" s="13" t="s">
        <v>211</v>
      </c>
      <c r="I890" s="14">
        <f t="shared" si="19"/>
        <v>13507560</v>
      </c>
      <c r="J890" s="14">
        <v>9005040</v>
      </c>
      <c r="K890" s="12">
        <v>4502520</v>
      </c>
      <c r="L890" s="12"/>
      <c r="M890" s="15">
        <v>44972</v>
      </c>
      <c r="N890" s="15">
        <v>45152</v>
      </c>
      <c r="O890" s="13" t="s">
        <v>2566</v>
      </c>
      <c r="P890" s="13" t="s">
        <v>1359</v>
      </c>
      <c r="Q890" s="13" t="s">
        <v>1524</v>
      </c>
    </row>
    <row r="891" spans="1:17" s="2" customFormat="1" ht="195" x14ac:dyDescent="0.25">
      <c r="A891" s="11" t="s">
        <v>17</v>
      </c>
      <c r="B891" s="11" t="s">
        <v>18</v>
      </c>
      <c r="C891" s="11" t="s">
        <v>2926</v>
      </c>
      <c r="D891" s="11" t="s">
        <v>2927</v>
      </c>
      <c r="E891" s="11" t="s">
        <v>32</v>
      </c>
      <c r="F891" s="12">
        <v>1048211298</v>
      </c>
      <c r="G891" s="13" t="s">
        <v>2928</v>
      </c>
      <c r="H891" s="13" t="s">
        <v>72</v>
      </c>
      <c r="I891" s="14">
        <f t="shared" si="19"/>
        <v>24661584</v>
      </c>
      <c r="J891" s="14">
        <v>16441056</v>
      </c>
      <c r="K891" s="12">
        <v>8220528</v>
      </c>
      <c r="L891" s="12"/>
      <c r="M891" s="15">
        <v>44977</v>
      </c>
      <c r="N891" s="15">
        <v>45157</v>
      </c>
      <c r="O891" s="13" t="s">
        <v>2566</v>
      </c>
      <c r="P891" s="13" t="s">
        <v>2929</v>
      </c>
      <c r="Q891" s="13" t="s">
        <v>1359</v>
      </c>
    </row>
    <row r="892" spans="1:17" s="2" customFormat="1" ht="195" x14ac:dyDescent="0.25">
      <c r="A892" s="11" t="s">
        <v>17</v>
      </c>
      <c r="B892" s="11" t="s">
        <v>18</v>
      </c>
      <c r="C892" s="11" t="s">
        <v>2930</v>
      </c>
      <c r="D892" s="11" t="s">
        <v>2931</v>
      </c>
      <c r="E892" s="11" t="s">
        <v>32</v>
      </c>
      <c r="F892" s="12">
        <v>79219493</v>
      </c>
      <c r="G892" s="13" t="s">
        <v>2932</v>
      </c>
      <c r="H892" s="13" t="s">
        <v>106</v>
      </c>
      <c r="I892" s="14">
        <f t="shared" si="19"/>
        <v>31898880</v>
      </c>
      <c r="J892" s="14">
        <v>21265920</v>
      </c>
      <c r="K892" s="12">
        <v>10632960</v>
      </c>
      <c r="L892" s="12"/>
      <c r="M892" s="15">
        <v>44979</v>
      </c>
      <c r="N892" s="15">
        <v>45159</v>
      </c>
      <c r="O892" s="13" t="s">
        <v>2933</v>
      </c>
      <c r="P892" s="13" t="s">
        <v>1892</v>
      </c>
      <c r="Q892" s="13" t="s">
        <v>1892</v>
      </c>
    </row>
    <row r="893" spans="1:17" s="2" customFormat="1" ht="165" x14ac:dyDescent="0.25">
      <c r="A893" s="11" t="s">
        <v>17</v>
      </c>
      <c r="B893" s="11" t="s">
        <v>18</v>
      </c>
      <c r="C893" s="11" t="s">
        <v>2934</v>
      </c>
      <c r="D893" s="11" t="s">
        <v>2935</v>
      </c>
      <c r="E893" s="11" t="s">
        <v>32</v>
      </c>
      <c r="F893" s="12">
        <v>1010229983</v>
      </c>
      <c r="G893" s="13" t="s">
        <v>2936</v>
      </c>
      <c r="H893" s="13" t="s">
        <v>53</v>
      </c>
      <c r="I893" s="14">
        <f t="shared" si="19"/>
        <v>17035920</v>
      </c>
      <c r="J893" s="14">
        <v>11357280</v>
      </c>
      <c r="K893" s="12">
        <v>5678640</v>
      </c>
      <c r="L893" s="12"/>
      <c r="M893" s="15">
        <v>44977</v>
      </c>
      <c r="N893" s="15">
        <v>45157</v>
      </c>
      <c r="O893" s="13" t="s">
        <v>1891</v>
      </c>
      <c r="P893" s="13" t="s">
        <v>1892</v>
      </c>
      <c r="Q893" s="13" t="s">
        <v>1892</v>
      </c>
    </row>
    <row r="894" spans="1:17" s="2" customFormat="1" ht="195" x14ac:dyDescent="0.25">
      <c r="A894" s="11" t="s">
        <v>17</v>
      </c>
      <c r="B894" s="11" t="s">
        <v>18</v>
      </c>
      <c r="C894" s="11" t="s">
        <v>2937</v>
      </c>
      <c r="D894" s="11" t="s">
        <v>2938</v>
      </c>
      <c r="E894" s="11" t="s">
        <v>32</v>
      </c>
      <c r="F894" s="12">
        <v>1106397698</v>
      </c>
      <c r="G894" s="13" t="s">
        <v>2939</v>
      </c>
      <c r="H894" s="13" t="s">
        <v>211</v>
      </c>
      <c r="I894" s="14">
        <f t="shared" si="19"/>
        <v>25889490</v>
      </c>
      <c r="J894" s="14">
        <v>25889490</v>
      </c>
      <c r="K894" s="11"/>
      <c r="L894" s="11"/>
      <c r="M894" s="15">
        <v>44964</v>
      </c>
      <c r="N894" s="15">
        <v>45290</v>
      </c>
      <c r="O894" s="13" t="s">
        <v>2940</v>
      </c>
      <c r="P894" s="13" t="s">
        <v>145</v>
      </c>
      <c r="Q894" s="13" t="s">
        <v>2859</v>
      </c>
    </row>
    <row r="895" spans="1:17" s="2" customFormat="1" ht="180" x14ac:dyDescent="0.25">
      <c r="A895" s="11" t="s">
        <v>17</v>
      </c>
      <c r="B895" s="11" t="s">
        <v>18</v>
      </c>
      <c r="C895" s="11" t="s">
        <v>2941</v>
      </c>
      <c r="D895" s="11" t="s">
        <v>2942</v>
      </c>
      <c r="E895" s="11" t="s">
        <v>32</v>
      </c>
      <c r="F895" s="12">
        <v>5207028</v>
      </c>
      <c r="G895" s="13" t="s">
        <v>2943</v>
      </c>
      <c r="H895" s="13" t="s">
        <v>211</v>
      </c>
      <c r="I895" s="14">
        <f t="shared" si="19"/>
        <v>25889490</v>
      </c>
      <c r="J895" s="14">
        <v>25889490</v>
      </c>
      <c r="K895" s="11"/>
      <c r="L895" s="11"/>
      <c r="M895" s="15">
        <v>44974</v>
      </c>
      <c r="N895" s="15">
        <v>45290</v>
      </c>
      <c r="O895" s="13" t="s">
        <v>2944</v>
      </c>
      <c r="P895" s="13" t="s">
        <v>145</v>
      </c>
      <c r="Q895" s="13" t="s">
        <v>2945</v>
      </c>
    </row>
    <row r="896" spans="1:17" s="2" customFormat="1" ht="195" x14ac:dyDescent="0.25">
      <c r="A896" s="11" t="s">
        <v>17</v>
      </c>
      <c r="B896" s="11" t="s">
        <v>18</v>
      </c>
      <c r="C896" s="11" t="s">
        <v>2946</v>
      </c>
      <c r="D896" s="11" t="s">
        <v>2947</v>
      </c>
      <c r="E896" s="11" t="s">
        <v>32</v>
      </c>
      <c r="F896" s="12">
        <v>1087406066</v>
      </c>
      <c r="G896" s="13" t="s">
        <v>2948</v>
      </c>
      <c r="H896" s="13" t="s">
        <v>211</v>
      </c>
      <c r="I896" s="14">
        <f t="shared" si="19"/>
        <v>25889490</v>
      </c>
      <c r="J896" s="14">
        <v>25889490</v>
      </c>
      <c r="K896" s="11"/>
      <c r="L896" s="11"/>
      <c r="M896" s="15">
        <v>44977</v>
      </c>
      <c r="N896" s="15">
        <v>45290</v>
      </c>
      <c r="O896" s="13" t="s">
        <v>2949</v>
      </c>
      <c r="P896" s="13" t="s">
        <v>145</v>
      </c>
      <c r="Q896" s="13" t="s">
        <v>2950</v>
      </c>
    </row>
    <row r="897" spans="1:17" s="2" customFormat="1" ht="180" x14ac:dyDescent="0.25">
      <c r="A897" s="11" t="s">
        <v>17</v>
      </c>
      <c r="B897" s="11" t="s">
        <v>18</v>
      </c>
      <c r="C897" s="11" t="s">
        <v>2951</v>
      </c>
      <c r="D897" s="11" t="s">
        <v>2952</v>
      </c>
      <c r="E897" s="11" t="s">
        <v>32</v>
      </c>
      <c r="F897" s="12">
        <v>1013537795</v>
      </c>
      <c r="G897" s="13" t="s">
        <v>2953</v>
      </c>
      <c r="H897" s="13" t="s">
        <v>211</v>
      </c>
      <c r="I897" s="14">
        <f t="shared" si="19"/>
        <v>25889490</v>
      </c>
      <c r="J897" s="14">
        <v>25889490</v>
      </c>
      <c r="K897" s="11"/>
      <c r="L897" s="11"/>
      <c r="M897" s="15">
        <v>44980</v>
      </c>
      <c r="N897" s="15">
        <v>45290</v>
      </c>
      <c r="O897" s="13" t="s">
        <v>2954</v>
      </c>
      <c r="P897" s="13" t="s">
        <v>145</v>
      </c>
      <c r="Q897" s="13" t="s">
        <v>2955</v>
      </c>
    </row>
    <row r="898" spans="1:17" s="2" customFormat="1" ht="180" x14ac:dyDescent="0.25">
      <c r="A898" s="11" t="s">
        <v>17</v>
      </c>
      <c r="B898" s="11" t="s">
        <v>18</v>
      </c>
      <c r="C898" s="11" t="s">
        <v>2956</v>
      </c>
      <c r="D898" s="11" t="s">
        <v>2957</v>
      </c>
      <c r="E898" s="11" t="s">
        <v>32</v>
      </c>
      <c r="F898" s="12">
        <v>1088312955</v>
      </c>
      <c r="G898" s="13" t="s">
        <v>2958</v>
      </c>
      <c r="H898" s="13" t="s">
        <v>72</v>
      </c>
      <c r="I898" s="14">
        <f t="shared" si="19"/>
        <v>24661584</v>
      </c>
      <c r="J898" s="14">
        <v>16441056</v>
      </c>
      <c r="K898" s="12">
        <v>8220528</v>
      </c>
      <c r="L898" s="12"/>
      <c r="M898" s="15">
        <v>44980</v>
      </c>
      <c r="N898" s="15">
        <v>45160</v>
      </c>
      <c r="O898" s="13" t="s">
        <v>1258</v>
      </c>
      <c r="P898" s="13" t="s">
        <v>145</v>
      </c>
      <c r="Q898" s="13" t="s">
        <v>1259</v>
      </c>
    </row>
    <row r="899" spans="1:17" s="2" customFormat="1" ht="180" x14ac:dyDescent="0.25">
      <c r="A899" s="11" t="s">
        <v>17</v>
      </c>
      <c r="B899" s="11" t="s">
        <v>18</v>
      </c>
      <c r="C899" s="11" t="s">
        <v>2959</v>
      </c>
      <c r="D899" s="11" t="s">
        <v>2960</v>
      </c>
      <c r="E899" s="11" t="s">
        <v>32</v>
      </c>
      <c r="F899" s="12">
        <v>1077451522</v>
      </c>
      <c r="G899" s="13" t="s">
        <v>2961</v>
      </c>
      <c r="H899" s="13" t="s">
        <v>72</v>
      </c>
      <c r="I899" s="14">
        <f t="shared" ref="I899:I930" si="20">+J899+K899</f>
        <v>24661584</v>
      </c>
      <c r="J899" s="14">
        <v>16441056</v>
      </c>
      <c r="K899" s="12">
        <v>8220528</v>
      </c>
      <c r="L899" s="12"/>
      <c r="M899" s="15">
        <v>44970</v>
      </c>
      <c r="N899" s="15">
        <v>45150</v>
      </c>
      <c r="O899" s="13" t="s">
        <v>935</v>
      </c>
      <c r="P899" s="13" t="s">
        <v>145</v>
      </c>
      <c r="Q899" s="13" t="s">
        <v>936</v>
      </c>
    </row>
    <row r="900" spans="1:17" s="2" customFormat="1" ht="180" x14ac:dyDescent="0.25">
      <c r="A900" s="11" t="s">
        <v>17</v>
      </c>
      <c r="B900" s="11" t="s">
        <v>18</v>
      </c>
      <c r="C900" s="11" t="s">
        <v>2962</v>
      </c>
      <c r="D900" s="11" t="s">
        <v>2963</v>
      </c>
      <c r="E900" s="11" t="s">
        <v>32</v>
      </c>
      <c r="F900" s="12">
        <v>35600942</v>
      </c>
      <c r="G900" s="13" t="s">
        <v>2964</v>
      </c>
      <c r="H900" s="13" t="s">
        <v>72</v>
      </c>
      <c r="I900" s="14">
        <f t="shared" si="20"/>
        <v>24661584</v>
      </c>
      <c r="J900" s="14">
        <v>16441056</v>
      </c>
      <c r="K900" s="12">
        <v>8220528</v>
      </c>
      <c r="L900" s="12"/>
      <c r="M900" s="15">
        <v>44984</v>
      </c>
      <c r="N900" s="15">
        <v>45164</v>
      </c>
      <c r="O900" s="13" t="s">
        <v>935</v>
      </c>
      <c r="P900" s="13" t="s">
        <v>145</v>
      </c>
      <c r="Q900" s="13" t="s">
        <v>936</v>
      </c>
    </row>
    <row r="901" spans="1:17" s="2" customFormat="1" ht="180" x14ac:dyDescent="0.25">
      <c r="A901" s="11" t="s">
        <v>17</v>
      </c>
      <c r="B901" s="11" t="s">
        <v>18</v>
      </c>
      <c r="C901" s="11" t="s">
        <v>2965</v>
      </c>
      <c r="D901" s="11" t="s">
        <v>2966</v>
      </c>
      <c r="E901" s="11" t="s">
        <v>32</v>
      </c>
      <c r="F901" s="12">
        <v>1016017306</v>
      </c>
      <c r="G901" s="13" t="s">
        <v>2961</v>
      </c>
      <c r="H901" s="13" t="s">
        <v>72</v>
      </c>
      <c r="I901" s="14">
        <f t="shared" si="20"/>
        <v>24661584</v>
      </c>
      <c r="J901" s="14">
        <v>16441056</v>
      </c>
      <c r="K901" s="12">
        <v>8220528</v>
      </c>
      <c r="L901" s="12"/>
      <c r="M901" s="15">
        <v>44979</v>
      </c>
      <c r="N901" s="15">
        <v>45159</v>
      </c>
      <c r="O901" s="13" t="s">
        <v>935</v>
      </c>
      <c r="P901" s="13" t="s">
        <v>145</v>
      </c>
      <c r="Q901" s="13" t="s">
        <v>936</v>
      </c>
    </row>
    <row r="902" spans="1:17" s="2" customFormat="1" ht="180" x14ac:dyDescent="0.25">
      <c r="A902" s="11" t="s">
        <v>17</v>
      </c>
      <c r="B902" s="11" t="s">
        <v>18</v>
      </c>
      <c r="C902" s="11" t="s">
        <v>2967</v>
      </c>
      <c r="D902" s="11" t="s">
        <v>2968</v>
      </c>
      <c r="E902" s="11" t="s">
        <v>32</v>
      </c>
      <c r="F902" s="12">
        <v>39457139</v>
      </c>
      <c r="G902" s="13" t="s">
        <v>2969</v>
      </c>
      <c r="H902" s="13" t="s">
        <v>72</v>
      </c>
      <c r="I902" s="14">
        <f t="shared" si="20"/>
        <v>16441264</v>
      </c>
      <c r="J902" s="14">
        <v>16441264</v>
      </c>
      <c r="K902" s="11"/>
      <c r="L902" s="11"/>
      <c r="M902" s="15">
        <v>44967</v>
      </c>
      <c r="N902" s="15">
        <v>45086</v>
      </c>
      <c r="O902" s="13" t="s">
        <v>596</v>
      </c>
      <c r="P902" s="13" t="s">
        <v>145</v>
      </c>
      <c r="Q902" s="13" t="s">
        <v>597</v>
      </c>
    </row>
    <row r="903" spans="1:17" s="2" customFormat="1" ht="180" x14ac:dyDescent="0.25">
      <c r="A903" s="11" t="s">
        <v>17</v>
      </c>
      <c r="B903" s="11" t="s">
        <v>18</v>
      </c>
      <c r="C903" s="11" t="s">
        <v>2970</v>
      </c>
      <c r="D903" s="11" t="s">
        <v>2971</v>
      </c>
      <c r="E903" s="11" t="s">
        <v>32</v>
      </c>
      <c r="F903" s="12">
        <v>1036924580</v>
      </c>
      <c r="G903" s="13" t="s">
        <v>2969</v>
      </c>
      <c r="H903" s="13" t="s">
        <v>72</v>
      </c>
      <c r="I903" s="14">
        <f t="shared" si="20"/>
        <v>24661584</v>
      </c>
      <c r="J903" s="14">
        <v>16441056</v>
      </c>
      <c r="K903" s="12">
        <v>8220528</v>
      </c>
      <c r="L903" s="12"/>
      <c r="M903" s="15">
        <v>44967</v>
      </c>
      <c r="N903" s="15">
        <v>45147</v>
      </c>
      <c r="O903" s="13" t="s">
        <v>596</v>
      </c>
      <c r="P903" s="13" t="s">
        <v>145</v>
      </c>
      <c r="Q903" s="13" t="s">
        <v>597</v>
      </c>
    </row>
    <row r="904" spans="1:17" s="2" customFormat="1" ht="180" x14ac:dyDescent="0.25">
      <c r="A904" s="11" t="s">
        <v>17</v>
      </c>
      <c r="B904" s="11" t="s">
        <v>18</v>
      </c>
      <c r="C904" s="11" t="s">
        <v>2972</v>
      </c>
      <c r="D904" s="11" t="s">
        <v>2973</v>
      </c>
      <c r="E904" s="11" t="s">
        <v>32</v>
      </c>
      <c r="F904" s="12">
        <v>1017215236</v>
      </c>
      <c r="G904" s="13" t="s">
        <v>2969</v>
      </c>
      <c r="H904" s="13" t="s">
        <v>72</v>
      </c>
      <c r="I904" s="14">
        <f t="shared" si="20"/>
        <v>24661792</v>
      </c>
      <c r="J904" s="14">
        <v>16441264</v>
      </c>
      <c r="K904" s="12">
        <v>8220528</v>
      </c>
      <c r="L904" s="12"/>
      <c r="M904" s="15">
        <v>44971</v>
      </c>
      <c r="N904" s="15">
        <v>45151</v>
      </c>
      <c r="O904" s="13" t="s">
        <v>596</v>
      </c>
      <c r="P904" s="13" t="s">
        <v>145</v>
      </c>
      <c r="Q904" s="13" t="s">
        <v>597</v>
      </c>
    </row>
    <row r="905" spans="1:17" s="2" customFormat="1" ht="105" x14ac:dyDescent="0.25">
      <c r="A905" s="11" t="s">
        <v>17</v>
      </c>
      <c r="B905" s="11" t="s">
        <v>18</v>
      </c>
      <c r="C905" s="11" t="s">
        <v>2974</v>
      </c>
      <c r="D905" s="11" t="s">
        <v>2975</v>
      </c>
      <c r="E905" s="11" t="s">
        <v>32</v>
      </c>
      <c r="F905" s="12">
        <v>1121913865</v>
      </c>
      <c r="G905" s="13" t="s">
        <v>2976</v>
      </c>
      <c r="H905" s="13" t="s">
        <v>72</v>
      </c>
      <c r="I905" s="14">
        <f t="shared" si="20"/>
        <v>24661584</v>
      </c>
      <c r="J905" s="14">
        <v>16441056</v>
      </c>
      <c r="K905" s="12">
        <v>8220528</v>
      </c>
      <c r="L905" s="12"/>
      <c r="M905" s="15">
        <v>44967</v>
      </c>
      <c r="N905" s="15">
        <v>45147</v>
      </c>
      <c r="O905" s="13" t="s">
        <v>2977</v>
      </c>
      <c r="P905" s="13" t="s">
        <v>421</v>
      </c>
      <c r="Q905" s="13" t="s">
        <v>2672</v>
      </c>
    </row>
    <row r="906" spans="1:17" s="2" customFormat="1" ht="180" x14ac:dyDescent="0.25">
      <c r="A906" s="11" t="s">
        <v>17</v>
      </c>
      <c r="B906" s="11" t="s">
        <v>18</v>
      </c>
      <c r="C906" s="11" t="s">
        <v>2978</v>
      </c>
      <c r="D906" s="11" t="s">
        <v>2979</v>
      </c>
      <c r="E906" s="11" t="s">
        <v>32</v>
      </c>
      <c r="F906" s="12">
        <v>1057586240</v>
      </c>
      <c r="G906" s="13" t="s">
        <v>2980</v>
      </c>
      <c r="H906" s="13" t="s">
        <v>72</v>
      </c>
      <c r="I906" s="14">
        <f t="shared" si="20"/>
        <v>24661784</v>
      </c>
      <c r="J906" s="14">
        <v>16441256</v>
      </c>
      <c r="K906" s="12">
        <v>8220528</v>
      </c>
      <c r="L906" s="12"/>
      <c r="M906" s="15">
        <v>44972</v>
      </c>
      <c r="N906" s="15">
        <v>45152</v>
      </c>
      <c r="O906" s="13" t="s">
        <v>1618</v>
      </c>
      <c r="P906" s="13" t="s">
        <v>145</v>
      </c>
      <c r="Q906" s="13" t="s">
        <v>1619</v>
      </c>
    </row>
    <row r="907" spans="1:17" s="2" customFormat="1" ht="180" x14ac:dyDescent="0.25">
      <c r="A907" s="11" t="s">
        <v>17</v>
      </c>
      <c r="B907" s="11" t="s">
        <v>18</v>
      </c>
      <c r="C907" s="11" t="s">
        <v>2981</v>
      </c>
      <c r="D907" s="11" t="s">
        <v>2982</v>
      </c>
      <c r="E907" s="11" t="s">
        <v>32</v>
      </c>
      <c r="F907" s="12">
        <v>1109003674</v>
      </c>
      <c r="G907" s="13" t="s">
        <v>2983</v>
      </c>
      <c r="H907" s="13" t="s">
        <v>72</v>
      </c>
      <c r="I907" s="14">
        <f t="shared" si="20"/>
        <v>24661584</v>
      </c>
      <c r="J907" s="14">
        <v>16441056</v>
      </c>
      <c r="K907" s="12">
        <v>8220528</v>
      </c>
      <c r="L907" s="12"/>
      <c r="M907" s="15">
        <v>44970</v>
      </c>
      <c r="N907" s="15">
        <v>45150</v>
      </c>
      <c r="O907" s="13" t="s">
        <v>337</v>
      </c>
      <c r="P907" s="13" t="s">
        <v>145</v>
      </c>
      <c r="Q907" s="13" t="s">
        <v>338</v>
      </c>
    </row>
    <row r="908" spans="1:17" s="2" customFormat="1" ht="165" x14ac:dyDescent="0.25">
      <c r="A908" s="11" t="s">
        <v>17</v>
      </c>
      <c r="B908" s="11" t="s">
        <v>18</v>
      </c>
      <c r="C908" s="11" t="s">
        <v>2984</v>
      </c>
      <c r="D908" s="11" t="s">
        <v>2985</v>
      </c>
      <c r="E908" s="11" t="s">
        <v>32</v>
      </c>
      <c r="F908" s="12">
        <v>17347949</v>
      </c>
      <c r="G908" s="13" t="s">
        <v>2986</v>
      </c>
      <c r="H908" s="13" t="s">
        <v>72</v>
      </c>
      <c r="I908" s="14">
        <f t="shared" si="20"/>
        <v>45212904</v>
      </c>
      <c r="J908" s="14">
        <v>45212904</v>
      </c>
      <c r="K908" s="11"/>
      <c r="L908" s="11"/>
      <c r="M908" s="15">
        <v>44966</v>
      </c>
      <c r="N908" s="15">
        <v>45291</v>
      </c>
      <c r="O908" s="13" t="s">
        <v>1445</v>
      </c>
      <c r="P908" s="13" t="s">
        <v>74</v>
      </c>
      <c r="Q908" s="13" t="s">
        <v>272</v>
      </c>
    </row>
    <row r="909" spans="1:17" s="2" customFormat="1" ht="195" x14ac:dyDescent="0.25">
      <c r="A909" s="11" t="s">
        <v>17</v>
      </c>
      <c r="B909" s="11" t="s">
        <v>18</v>
      </c>
      <c r="C909" s="11" t="s">
        <v>2987</v>
      </c>
      <c r="D909" s="11" t="s">
        <v>2988</v>
      </c>
      <c r="E909" s="11" t="s">
        <v>32</v>
      </c>
      <c r="F909" s="12">
        <v>1018461751</v>
      </c>
      <c r="G909" s="13" t="s">
        <v>2989</v>
      </c>
      <c r="H909" s="13" t="s">
        <v>106</v>
      </c>
      <c r="I909" s="14">
        <f t="shared" si="20"/>
        <v>58481280</v>
      </c>
      <c r="J909" s="14">
        <v>58481280</v>
      </c>
      <c r="K909" s="11"/>
      <c r="L909" s="11"/>
      <c r="M909" s="15">
        <v>44966</v>
      </c>
      <c r="N909" s="15">
        <v>45291</v>
      </c>
      <c r="O909" s="13" t="s">
        <v>1445</v>
      </c>
      <c r="P909" s="13" t="s">
        <v>74</v>
      </c>
      <c r="Q909" s="13" t="s">
        <v>272</v>
      </c>
    </row>
    <row r="910" spans="1:17" s="2" customFormat="1" ht="150" x14ac:dyDescent="0.25">
      <c r="A910" s="11" t="s">
        <v>17</v>
      </c>
      <c r="B910" s="11" t="s">
        <v>18</v>
      </c>
      <c r="C910" s="11" t="s">
        <v>2990</v>
      </c>
      <c r="D910" s="11" t="s">
        <v>2991</v>
      </c>
      <c r="E910" s="11" t="s">
        <v>32</v>
      </c>
      <c r="F910" s="12">
        <v>16512881</v>
      </c>
      <c r="G910" s="13" t="s">
        <v>2992</v>
      </c>
      <c r="H910" s="13" t="s">
        <v>211</v>
      </c>
      <c r="I910" s="14">
        <f t="shared" si="20"/>
        <v>24763860</v>
      </c>
      <c r="J910" s="14">
        <v>24763860</v>
      </c>
      <c r="K910" s="11"/>
      <c r="L910" s="11"/>
      <c r="M910" s="15">
        <v>44967</v>
      </c>
      <c r="N910" s="15">
        <v>45291</v>
      </c>
      <c r="O910" s="13" t="s">
        <v>1445</v>
      </c>
      <c r="P910" s="13" t="s">
        <v>74</v>
      </c>
      <c r="Q910" s="13" t="s">
        <v>272</v>
      </c>
    </row>
    <row r="911" spans="1:17" s="2" customFormat="1" ht="150" x14ac:dyDescent="0.25">
      <c r="A911" s="11" t="s">
        <v>17</v>
      </c>
      <c r="B911" s="11" t="s">
        <v>18</v>
      </c>
      <c r="C911" s="11" t="s">
        <v>2993</v>
      </c>
      <c r="D911" s="11" t="s">
        <v>2994</v>
      </c>
      <c r="E911" s="11" t="s">
        <v>32</v>
      </c>
      <c r="F911" s="12">
        <v>1018453981</v>
      </c>
      <c r="G911" s="13" t="s">
        <v>2995</v>
      </c>
      <c r="H911" s="13" t="s">
        <v>211</v>
      </c>
      <c r="I911" s="14">
        <f t="shared" si="20"/>
        <v>24763860</v>
      </c>
      <c r="J911" s="14">
        <v>24763860</v>
      </c>
      <c r="K911" s="11"/>
      <c r="L911" s="11"/>
      <c r="M911" s="15">
        <v>44966</v>
      </c>
      <c r="N911" s="15">
        <v>45291</v>
      </c>
      <c r="O911" s="13" t="s">
        <v>1445</v>
      </c>
      <c r="P911" s="13" t="s">
        <v>74</v>
      </c>
      <c r="Q911" s="13" t="s">
        <v>272</v>
      </c>
    </row>
    <row r="912" spans="1:17" s="2" customFormat="1" ht="150" x14ac:dyDescent="0.25">
      <c r="A912" s="11" t="s">
        <v>17</v>
      </c>
      <c r="B912" s="11" t="s">
        <v>18</v>
      </c>
      <c r="C912" s="11" t="s">
        <v>2996</v>
      </c>
      <c r="D912" s="11" t="s">
        <v>2997</v>
      </c>
      <c r="E912" s="11" t="s">
        <v>32</v>
      </c>
      <c r="F912" s="12">
        <v>24157462</v>
      </c>
      <c r="G912" s="13" t="s">
        <v>2992</v>
      </c>
      <c r="H912" s="13" t="s">
        <v>211</v>
      </c>
      <c r="I912" s="14">
        <f t="shared" si="20"/>
        <v>24763860</v>
      </c>
      <c r="J912" s="14">
        <v>24763860</v>
      </c>
      <c r="K912" s="11"/>
      <c r="L912" s="11"/>
      <c r="M912" s="15">
        <v>44972</v>
      </c>
      <c r="N912" s="15">
        <v>45291</v>
      </c>
      <c r="O912" s="13" t="s">
        <v>1445</v>
      </c>
      <c r="P912" s="13" t="s">
        <v>74</v>
      </c>
      <c r="Q912" s="13" t="s">
        <v>272</v>
      </c>
    </row>
    <row r="913" spans="1:17" s="2" customFormat="1" ht="150" x14ac:dyDescent="0.25">
      <c r="A913" s="11" t="s">
        <v>17</v>
      </c>
      <c r="B913" s="11" t="s">
        <v>18</v>
      </c>
      <c r="C913" s="11" t="s">
        <v>2998</v>
      </c>
      <c r="D913" s="11" t="s">
        <v>2999</v>
      </c>
      <c r="E913" s="11" t="s">
        <v>32</v>
      </c>
      <c r="F913" s="12">
        <v>52124902</v>
      </c>
      <c r="G913" s="13" t="s">
        <v>2995</v>
      </c>
      <c r="H913" s="13" t="s">
        <v>211</v>
      </c>
      <c r="I913" s="14">
        <f t="shared" si="20"/>
        <v>24763860</v>
      </c>
      <c r="J913" s="14">
        <v>24763860</v>
      </c>
      <c r="K913" s="11"/>
      <c r="L913" s="11"/>
      <c r="M913" s="15">
        <v>44966</v>
      </c>
      <c r="N913" s="15">
        <v>45291</v>
      </c>
      <c r="O913" s="13" t="s">
        <v>1445</v>
      </c>
      <c r="P913" s="13" t="s">
        <v>74</v>
      </c>
      <c r="Q913" s="13" t="s">
        <v>272</v>
      </c>
    </row>
    <row r="914" spans="1:17" s="2" customFormat="1" ht="150" x14ac:dyDescent="0.25">
      <c r="A914" s="11" t="s">
        <v>17</v>
      </c>
      <c r="B914" s="11" t="s">
        <v>18</v>
      </c>
      <c r="C914" s="11" t="s">
        <v>3000</v>
      </c>
      <c r="D914" s="11" t="s">
        <v>3001</v>
      </c>
      <c r="E914" s="11" t="s">
        <v>32</v>
      </c>
      <c r="F914" s="12">
        <v>1001325739</v>
      </c>
      <c r="G914" s="13" t="s">
        <v>2992</v>
      </c>
      <c r="H914" s="13" t="s">
        <v>211</v>
      </c>
      <c r="I914" s="14">
        <f t="shared" si="20"/>
        <v>24763860</v>
      </c>
      <c r="J914" s="14">
        <v>24763860</v>
      </c>
      <c r="K914" s="11"/>
      <c r="L914" s="11"/>
      <c r="M914" s="15">
        <v>44970</v>
      </c>
      <c r="N914" s="15">
        <v>45291</v>
      </c>
      <c r="O914" s="13" t="s">
        <v>1445</v>
      </c>
      <c r="P914" s="13" t="s">
        <v>74</v>
      </c>
      <c r="Q914" s="13" t="s">
        <v>272</v>
      </c>
    </row>
    <row r="915" spans="1:17" s="2" customFormat="1" ht="150" x14ac:dyDescent="0.25">
      <c r="A915" s="11" t="s">
        <v>17</v>
      </c>
      <c r="B915" s="11" t="s">
        <v>18</v>
      </c>
      <c r="C915" s="11" t="s">
        <v>3002</v>
      </c>
      <c r="D915" s="11" t="s">
        <v>3003</v>
      </c>
      <c r="E915" s="11" t="s">
        <v>32</v>
      </c>
      <c r="F915" s="12">
        <v>40326986</v>
      </c>
      <c r="G915" s="13" t="s">
        <v>2992</v>
      </c>
      <c r="H915" s="13" t="s">
        <v>211</v>
      </c>
      <c r="I915" s="14">
        <f t="shared" si="20"/>
        <v>24763860</v>
      </c>
      <c r="J915" s="14">
        <v>24763860</v>
      </c>
      <c r="K915" s="11"/>
      <c r="L915" s="11"/>
      <c r="M915" s="15">
        <v>44991</v>
      </c>
      <c r="N915" s="15">
        <v>45291</v>
      </c>
      <c r="O915" s="13" t="s">
        <v>1445</v>
      </c>
      <c r="P915" s="13" t="s">
        <v>74</v>
      </c>
      <c r="Q915" s="13" t="s">
        <v>272</v>
      </c>
    </row>
    <row r="916" spans="1:17" s="2" customFormat="1" ht="150" x14ac:dyDescent="0.25">
      <c r="A916" s="11" t="s">
        <v>17</v>
      </c>
      <c r="B916" s="11" t="s">
        <v>18</v>
      </c>
      <c r="C916" s="11" t="s">
        <v>3004</v>
      </c>
      <c r="D916" s="11" t="s">
        <v>3005</v>
      </c>
      <c r="E916" s="11" t="s">
        <v>32</v>
      </c>
      <c r="F916" s="12">
        <v>1032367139</v>
      </c>
      <c r="G916" s="13" t="s">
        <v>3006</v>
      </c>
      <c r="H916" s="13" t="s">
        <v>465</v>
      </c>
      <c r="I916" s="14">
        <f t="shared" si="20"/>
        <v>27810432</v>
      </c>
      <c r="J916" s="14">
        <v>18540288</v>
      </c>
      <c r="K916" s="12">
        <v>9270144</v>
      </c>
      <c r="L916" s="12"/>
      <c r="M916" s="15">
        <v>44966</v>
      </c>
      <c r="N916" s="15">
        <v>45146</v>
      </c>
      <c r="O916" s="13" t="s">
        <v>1984</v>
      </c>
      <c r="P916" s="13" t="s">
        <v>74</v>
      </c>
      <c r="Q916" s="13" t="s">
        <v>272</v>
      </c>
    </row>
    <row r="917" spans="1:17" s="2" customFormat="1" ht="240" x14ac:dyDescent="0.25">
      <c r="A917" s="11" t="s">
        <v>17</v>
      </c>
      <c r="B917" s="11" t="s">
        <v>18</v>
      </c>
      <c r="C917" s="11" t="s">
        <v>3007</v>
      </c>
      <c r="D917" s="11" t="s">
        <v>3008</v>
      </c>
      <c r="E917" s="11" t="s">
        <v>32</v>
      </c>
      <c r="F917" s="12">
        <v>1015477168</v>
      </c>
      <c r="G917" s="13" t="s">
        <v>3009</v>
      </c>
      <c r="H917" s="13" t="s">
        <v>72</v>
      </c>
      <c r="I917" s="14">
        <f t="shared" si="20"/>
        <v>24661584</v>
      </c>
      <c r="J917" s="14">
        <v>16441056</v>
      </c>
      <c r="K917" s="12">
        <v>8220528</v>
      </c>
      <c r="L917" s="12"/>
      <c r="M917" s="15">
        <v>44974</v>
      </c>
      <c r="N917" s="15">
        <v>45154</v>
      </c>
      <c r="O917" s="13" t="s">
        <v>3010</v>
      </c>
      <c r="P917" s="13" t="s">
        <v>74</v>
      </c>
      <c r="Q917" s="13" t="s">
        <v>272</v>
      </c>
    </row>
    <row r="918" spans="1:17" s="2" customFormat="1" ht="180" x14ac:dyDescent="0.25">
      <c r="A918" s="11" t="s">
        <v>17</v>
      </c>
      <c r="B918" s="11" t="s">
        <v>18</v>
      </c>
      <c r="C918" s="11" t="s">
        <v>3011</v>
      </c>
      <c r="D918" s="11" t="s">
        <v>3012</v>
      </c>
      <c r="E918" s="11" t="s">
        <v>32</v>
      </c>
      <c r="F918" s="12">
        <v>1130600571</v>
      </c>
      <c r="G918" s="13" t="s">
        <v>2083</v>
      </c>
      <c r="H918" s="13" t="s">
        <v>72</v>
      </c>
      <c r="I918" s="14">
        <f t="shared" si="20"/>
        <v>24661792</v>
      </c>
      <c r="J918" s="14">
        <v>16441264</v>
      </c>
      <c r="K918" s="12">
        <v>8220528</v>
      </c>
      <c r="L918" s="12"/>
      <c r="M918" s="15">
        <v>44966</v>
      </c>
      <c r="N918" s="15">
        <v>45146</v>
      </c>
      <c r="O918" s="13" t="s">
        <v>312</v>
      </c>
      <c r="P918" s="13" t="s">
        <v>145</v>
      </c>
      <c r="Q918" s="13" t="s">
        <v>313</v>
      </c>
    </row>
    <row r="919" spans="1:17" s="2" customFormat="1" ht="180" x14ac:dyDescent="0.25">
      <c r="A919" s="11" t="s">
        <v>17</v>
      </c>
      <c r="B919" s="11" t="s">
        <v>18</v>
      </c>
      <c r="C919" s="11" t="s">
        <v>3013</v>
      </c>
      <c r="D919" s="11" t="s">
        <v>3014</v>
      </c>
      <c r="E919" s="11" t="s">
        <v>32</v>
      </c>
      <c r="F919" s="12">
        <v>1144190978</v>
      </c>
      <c r="G919" s="13" t="s">
        <v>2083</v>
      </c>
      <c r="H919" s="13" t="s">
        <v>72</v>
      </c>
      <c r="I919" s="14">
        <f t="shared" si="20"/>
        <v>24661584</v>
      </c>
      <c r="J919" s="14">
        <v>16441056</v>
      </c>
      <c r="K919" s="12">
        <v>8220528</v>
      </c>
      <c r="L919" s="12"/>
      <c r="M919" s="15">
        <v>44966</v>
      </c>
      <c r="N919" s="15">
        <v>45146</v>
      </c>
      <c r="O919" s="13" t="s">
        <v>312</v>
      </c>
      <c r="P919" s="13" t="s">
        <v>145</v>
      </c>
      <c r="Q919" s="13" t="s">
        <v>313</v>
      </c>
    </row>
    <row r="920" spans="1:17" s="2" customFormat="1" ht="150" x14ac:dyDescent="0.25">
      <c r="A920" s="11" t="s">
        <v>17</v>
      </c>
      <c r="B920" s="11" t="s">
        <v>18</v>
      </c>
      <c r="C920" s="11" t="s">
        <v>3015</v>
      </c>
      <c r="D920" s="11" t="s">
        <v>3016</v>
      </c>
      <c r="E920" s="11" t="s">
        <v>32</v>
      </c>
      <c r="F920" s="12">
        <v>28225574</v>
      </c>
      <c r="G920" s="13" t="s">
        <v>2307</v>
      </c>
      <c r="H920" s="13" t="s">
        <v>465</v>
      </c>
      <c r="I920" s="14">
        <f t="shared" si="20"/>
        <v>27810432</v>
      </c>
      <c r="J920" s="14">
        <v>18540288</v>
      </c>
      <c r="K920" s="12">
        <v>9270144</v>
      </c>
      <c r="L920" s="12"/>
      <c r="M920" s="15">
        <v>44967</v>
      </c>
      <c r="N920" s="15">
        <v>45147</v>
      </c>
      <c r="O920" s="13" t="s">
        <v>144</v>
      </c>
      <c r="P920" s="13" t="s">
        <v>145</v>
      </c>
      <c r="Q920" s="13" t="s">
        <v>272</v>
      </c>
    </row>
    <row r="921" spans="1:17" s="2" customFormat="1" ht="150" x14ac:dyDescent="0.25">
      <c r="A921" s="11" t="s">
        <v>17</v>
      </c>
      <c r="B921" s="11" t="s">
        <v>18</v>
      </c>
      <c r="C921" s="11" t="s">
        <v>3017</v>
      </c>
      <c r="D921" s="11" t="s">
        <v>3018</v>
      </c>
      <c r="E921" s="11" t="s">
        <v>32</v>
      </c>
      <c r="F921" s="12">
        <v>1090459128</v>
      </c>
      <c r="G921" s="13" t="s">
        <v>627</v>
      </c>
      <c r="H921" s="13" t="s">
        <v>465</v>
      </c>
      <c r="I921" s="14">
        <f t="shared" si="20"/>
        <v>27810432</v>
      </c>
      <c r="J921" s="14">
        <v>18540288</v>
      </c>
      <c r="K921" s="12">
        <v>9270144</v>
      </c>
      <c r="L921" s="12"/>
      <c r="M921" s="15">
        <v>44966</v>
      </c>
      <c r="N921" s="15">
        <v>45146</v>
      </c>
      <c r="O921" s="13" t="s">
        <v>144</v>
      </c>
      <c r="P921" s="13" t="s">
        <v>145</v>
      </c>
      <c r="Q921" s="13" t="s">
        <v>272</v>
      </c>
    </row>
    <row r="922" spans="1:17" s="2" customFormat="1" ht="150" x14ac:dyDescent="0.25">
      <c r="A922" s="11" t="s">
        <v>17</v>
      </c>
      <c r="B922" s="11" t="s">
        <v>18</v>
      </c>
      <c r="C922" s="11" t="s">
        <v>3019</v>
      </c>
      <c r="D922" s="11" t="s">
        <v>3020</v>
      </c>
      <c r="E922" s="11" t="s">
        <v>32</v>
      </c>
      <c r="F922" s="12">
        <v>39027083</v>
      </c>
      <c r="G922" s="13" t="s">
        <v>627</v>
      </c>
      <c r="H922" s="13" t="s">
        <v>465</v>
      </c>
      <c r="I922" s="14">
        <f t="shared" si="20"/>
        <v>27810432</v>
      </c>
      <c r="J922" s="14">
        <v>18540288</v>
      </c>
      <c r="K922" s="12">
        <v>9270144</v>
      </c>
      <c r="L922" s="12"/>
      <c r="M922" s="15">
        <v>44970</v>
      </c>
      <c r="N922" s="15">
        <v>45150</v>
      </c>
      <c r="O922" s="13" t="s">
        <v>144</v>
      </c>
      <c r="P922" s="13" t="s">
        <v>145</v>
      </c>
      <c r="Q922" s="13" t="s">
        <v>272</v>
      </c>
    </row>
    <row r="923" spans="1:17" s="2" customFormat="1" ht="150" x14ac:dyDescent="0.25">
      <c r="A923" s="11" t="s">
        <v>17</v>
      </c>
      <c r="B923" s="11" t="s">
        <v>18</v>
      </c>
      <c r="C923" s="11" t="s">
        <v>3021</v>
      </c>
      <c r="D923" s="11" t="s">
        <v>3022</v>
      </c>
      <c r="E923" s="11" t="s">
        <v>32</v>
      </c>
      <c r="F923" s="12">
        <v>1105688929</v>
      </c>
      <c r="G923" s="13" t="s">
        <v>2307</v>
      </c>
      <c r="H923" s="13" t="s">
        <v>465</v>
      </c>
      <c r="I923" s="14">
        <f t="shared" si="20"/>
        <v>27810432</v>
      </c>
      <c r="J923" s="14">
        <v>18540288</v>
      </c>
      <c r="K923" s="12">
        <v>9270144</v>
      </c>
      <c r="L923" s="12"/>
      <c r="M923" s="15">
        <v>44973</v>
      </c>
      <c r="N923" s="15">
        <v>45153</v>
      </c>
      <c r="O923" s="13" t="s">
        <v>144</v>
      </c>
      <c r="P923" s="13" t="s">
        <v>145</v>
      </c>
      <c r="Q923" s="13" t="s">
        <v>272</v>
      </c>
    </row>
    <row r="924" spans="1:17" s="2" customFormat="1" ht="180" x14ac:dyDescent="0.25">
      <c r="A924" s="11" t="s">
        <v>17</v>
      </c>
      <c r="B924" s="11" t="s">
        <v>18</v>
      </c>
      <c r="C924" s="11" t="s">
        <v>3023</v>
      </c>
      <c r="D924" s="11" t="s">
        <v>3024</v>
      </c>
      <c r="E924" s="11" t="s">
        <v>32</v>
      </c>
      <c r="F924" s="12">
        <v>1020807091</v>
      </c>
      <c r="G924" s="13" t="s">
        <v>3025</v>
      </c>
      <c r="H924" s="13" t="s">
        <v>72</v>
      </c>
      <c r="I924" s="14">
        <f t="shared" si="20"/>
        <v>24661584</v>
      </c>
      <c r="J924" s="14">
        <v>16441056</v>
      </c>
      <c r="K924" s="12">
        <v>8220528</v>
      </c>
      <c r="L924" s="12"/>
      <c r="M924" s="15">
        <v>44967</v>
      </c>
      <c r="N924" s="15">
        <v>45147</v>
      </c>
      <c r="O924" s="13" t="s">
        <v>1017</v>
      </c>
      <c r="P924" s="13" t="s">
        <v>145</v>
      </c>
      <c r="Q924" s="13" t="s">
        <v>1018</v>
      </c>
    </row>
    <row r="925" spans="1:17" s="2" customFormat="1" ht="135" x14ac:dyDescent="0.25">
      <c r="A925" s="11" t="s">
        <v>17</v>
      </c>
      <c r="B925" s="11" t="s">
        <v>18</v>
      </c>
      <c r="C925" s="11" t="s">
        <v>3026</v>
      </c>
      <c r="D925" s="11" t="s">
        <v>3027</v>
      </c>
      <c r="E925" s="11" t="s">
        <v>32</v>
      </c>
      <c r="F925" s="12">
        <v>1100960307</v>
      </c>
      <c r="G925" s="13" t="s">
        <v>3028</v>
      </c>
      <c r="H925" s="13" t="s">
        <v>23</v>
      </c>
      <c r="I925" s="14">
        <f t="shared" si="20"/>
        <v>38132640</v>
      </c>
      <c r="J925" s="14">
        <v>25421760</v>
      </c>
      <c r="K925" s="12">
        <v>12710880</v>
      </c>
      <c r="L925" s="12"/>
      <c r="M925" s="15">
        <v>44967</v>
      </c>
      <c r="N925" s="15">
        <v>45147</v>
      </c>
      <c r="O925" s="13" t="s">
        <v>144</v>
      </c>
      <c r="P925" s="13" t="s">
        <v>145</v>
      </c>
      <c r="Q925" s="13" t="s">
        <v>272</v>
      </c>
    </row>
    <row r="926" spans="1:17" s="2" customFormat="1" ht="150" x14ac:dyDescent="0.25">
      <c r="A926" s="11" t="s">
        <v>17</v>
      </c>
      <c r="B926" s="11" t="s">
        <v>18</v>
      </c>
      <c r="C926" s="11" t="s">
        <v>3029</v>
      </c>
      <c r="D926" s="11" t="s">
        <v>3030</v>
      </c>
      <c r="E926" s="11" t="s">
        <v>32</v>
      </c>
      <c r="F926" s="12">
        <v>72278926</v>
      </c>
      <c r="G926" s="13" t="s">
        <v>3031</v>
      </c>
      <c r="H926" s="13" t="s">
        <v>876</v>
      </c>
      <c r="I926" s="14">
        <f t="shared" si="20"/>
        <v>106097004</v>
      </c>
      <c r="J926" s="14">
        <v>106097004</v>
      </c>
      <c r="K926" s="11"/>
      <c r="L926" s="11"/>
      <c r="M926" s="15">
        <v>44967</v>
      </c>
      <c r="N926" s="15">
        <v>45291</v>
      </c>
      <c r="O926" s="13" t="s">
        <v>891</v>
      </c>
      <c r="P926" s="13" t="s">
        <v>892</v>
      </c>
      <c r="Q926" s="13" t="s">
        <v>272</v>
      </c>
    </row>
    <row r="927" spans="1:17" s="2" customFormat="1" ht="150" x14ac:dyDescent="0.25">
      <c r="A927" s="11" t="s">
        <v>17</v>
      </c>
      <c r="B927" s="11" t="s">
        <v>18</v>
      </c>
      <c r="C927" s="11" t="s">
        <v>3032</v>
      </c>
      <c r="D927" s="11" t="s">
        <v>3033</v>
      </c>
      <c r="E927" s="11" t="s">
        <v>32</v>
      </c>
      <c r="F927" s="12">
        <v>1113669469</v>
      </c>
      <c r="G927" s="13" t="s">
        <v>3034</v>
      </c>
      <c r="H927" s="13" t="s">
        <v>876</v>
      </c>
      <c r="I927" s="14">
        <f t="shared" si="20"/>
        <v>53048502</v>
      </c>
      <c r="J927" s="14">
        <v>35365668</v>
      </c>
      <c r="K927" s="12">
        <v>17682834</v>
      </c>
      <c r="L927" s="12"/>
      <c r="M927" s="15">
        <v>44971</v>
      </c>
      <c r="N927" s="15">
        <v>45151</v>
      </c>
      <c r="O927" s="13" t="s">
        <v>3035</v>
      </c>
      <c r="P927" s="13" t="s">
        <v>421</v>
      </c>
      <c r="Q927" s="13" t="s">
        <v>313</v>
      </c>
    </row>
    <row r="928" spans="1:17" s="2" customFormat="1" ht="120" x14ac:dyDescent="0.25">
      <c r="A928" s="11" t="s">
        <v>17</v>
      </c>
      <c r="B928" s="11" t="s">
        <v>18</v>
      </c>
      <c r="C928" s="11" t="s">
        <v>3036</v>
      </c>
      <c r="D928" s="11" t="s">
        <v>3037</v>
      </c>
      <c r="E928" s="11" t="s">
        <v>32</v>
      </c>
      <c r="F928" s="12">
        <v>1065003560</v>
      </c>
      <c r="G928" s="13" t="s">
        <v>3038</v>
      </c>
      <c r="H928" s="13" t="s">
        <v>23</v>
      </c>
      <c r="I928" s="14">
        <f t="shared" si="20"/>
        <v>38132640</v>
      </c>
      <c r="J928" s="14">
        <v>25421760</v>
      </c>
      <c r="K928" s="12">
        <v>12710880</v>
      </c>
      <c r="L928" s="12"/>
      <c r="M928" s="15">
        <v>44979</v>
      </c>
      <c r="N928" s="15">
        <v>45159</v>
      </c>
      <c r="O928" s="13" t="s">
        <v>3035</v>
      </c>
      <c r="P928" s="13" t="s">
        <v>421</v>
      </c>
      <c r="Q928" s="13" t="s">
        <v>272</v>
      </c>
    </row>
    <row r="929" spans="1:17" s="2" customFormat="1" ht="105" x14ac:dyDescent="0.25">
      <c r="A929" s="11" t="s">
        <v>17</v>
      </c>
      <c r="B929" s="11" t="s">
        <v>18</v>
      </c>
      <c r="C929" s="11" t="s">
        <v>3039</v>
      </c>
      <c r="D929" s="11" t="s">
        <v>3040</v>
      </c>
      <c r="E929" s="11" t="s">
        <v>32</v>
      </c>
      <c r="F929" s="12">
        <v>1111817403</v>
      </c>
      <c r="G929" s="13" t="s">
        <v>3041</v>
      </c>
      <c r="H929" s="13" t="s">
        <v>269</v>
      </c>
      <c r="I929" s="14">
        <f t="shared" si="20"/>
        <v>10686720</v>
      </c>
      <c r="J929" s="14">
        <v>10686720</v>
      </c>
      <c r="K929" s="11"/>
      <c r="L929" s="11"/>
      <c r="M929" s="15">
        <v>44973</v>
      </c>
      <c r="N929" s="15">
        <v>45092</v>
      </c>
      <c r="O929" s="13" t="s">
        <v>3035</v>
      </c>
      <c r="P929" s="13" t="s">
        <v>421</v>
      </c>
      <c r="Q929" s="13" t="s">
        <v>313</v>
      </c>
    </row>
    <row r="930" spans="1:17" s="2" customFormat="1" ht="165" x14ac:dyDescent="0.25">
      <c r="A930" s="11" t="s">
        <v>17</v>
      </c>
      <c r="B930" s="11" t="s">
        <v>18</v>
      </c>
      <c r="C930" s="11" t="s">
        <v>3042</v>
      </c>
      <c r="D930" s="11" t="s">
        <v>3043</v>
      </c>
      <c r="E930" s="11" t="s">
        <v>32</v>
      </c>
      <c r="F930" s="12">
        <v>1020789081</v>
      </c>
      <c r="G930" s="13" t="s">
        <v>3044</v>
      </c>
      <c r="H930" s="13" t="s">
        <v>211</v>
      </c>
      <c r="I930" s="14">
        <f t="shared" si="20"/>
        <v>13507560</v>
      </c>
      <c r="J930" s="14">
        <v>9005040</v>
      </c>
      <c r="K930" s="12">
        <v>4502520</v>
      </c>
      <c r="L930" s="12"/>
      <c r="M930" s="15">
        <v>44973</v>
      </c>
      <c r="N930" s="15">
        <v>45153</v>
      </c>
      <c r="O930" s="13" t="s">
        <v>420</v>
      </c>
      <c r="P930" s="13" t="s">
        <v>421</v>
      </c>
      <c r="Q930" s="13" t="s">
        <v>272</v>
      </c>
    </row>
    <row r="931" spans="1:17" s="2" customFormat="1" ht="135" x14ac:dyDescent="0.25">
      <c r="A931" s="11" t="s">
        <v>17</v>
      </c>
      <c r="B931" s="11" t="s">
        <v>18</v>
      </c>
      <c r="C931" s="11" t="s">
        <v>3045</v>
      </c>
      <c r="D931" s="11" t="s">
        <v>3046</v>
      </c>
      <c r="E931" s="11" t="s">
        <v>32</v>
      </c>
      <c r="F931" s="12">
        <v>1014299649</v>
      </c>
      <c r="G931" s="13" t="s">
        <v>3047</v>
      </c>
      <c r="H931" s="13" t="s">
        <v>211</v>
      </c>
      <c r="I931" s="14">
        <f t="shared" ref="I931:I944" si="21">+J931+K931</f>
        <v>13507560</v>
      </c>
      <c r="J931" s="14">
        <v>9005040</v>
      </c>
      <c r="K931" s="12">
        <v>4502520</v>
      </c>
      <c r="L931" s="12"/>
      <c r="M931" s="15">
        <v>44970</v>
      </c>
      <c r="N931" s="15">
        <v>45150</v>
      </c>
      <c r="O931" s="13" t="s">
        <v>556</v>
      </c>
      <c r="P931" s="13" t="s">
        <v>74</v>
      </c>
      <c r="Q931" s="13" t="s">
        <v>272</v>
      </c>
    </row>
    <row r="932" spans="1:17" s="2" customFormat="1" ht="150" x14ac:dyDescent="0.25">
      <c r="A932" s="11" t="s">
        <v>17</v>
      </c>
      <c r="B932" s="11" t="s">
        <v>18</v>
      </c>
      <c r="C932" s="11" t="s">
        <v>3048</v>
      </c>
      <c r="D932" s="11" t="s">
        <v>3049</v>
      </c>
      <c r="E932" s="11" t="s">
        <v>32</v>
      </c>
      <c r="F932" s="12">
        <v>1018431389</v>
      </c>
      <c r="G932" s="13" t="s">
        <v>3050</v>
      </c>
      <c r="H932" s="13" t="s">
        <v>106</v>
      </c>
      <c r="I932" s="14">
        <f t="shared" si="21"/>
        <v>31898880</v>
      </c>
      <c r="J932" s="14">
        <v>21265920</v>
      </c>
      <c r="K932" s="12">
        <v>10632960</v>
      </c>
      <c r="L932" s="12"/>
      <c r="M932" s="15">
        <v>44967</v>
      </c>
      <c r="N932" s="15">
        <v>45147</v>
      </c>
      <c r="O932" s="13" t="s">
        <v>3051</v>
      </c>
      <c r="P932" s="13" t="s">
        <v>74</v>
      </c>
      <c r="Q932" s="13" t="s">
        <v>272</v>
      </c>
    </row>
    <row r="933" spans="1:17" s="2" customFormat="1" ht="210" x14ac:dyDescent="0.25">
      <c r="A933" s="11" t="s">
        <v>17</v>
      </c>
      <c r="B933" s="11" t="s">
        <v>18</v>
      </c>
      <c r="C933" s="11" t="s">
        <v>3052</v>
      </c>
      <c r="D933" s="11" t="s">
        <v>3053</v>
      </c>
      <c r="E933" s="11" t="s">
        <v>32</v>
      </c>
      <c r="F933" s="12">
        <v>1023031956</v>
      </c>
      <c r="G933" s="13" t="s">
        <v>3054</v>
      </c>
      <c r="H933" s="13" t="s">
        <v>106</v>
      </c>
      <c r="I933" s="14">
        <f t="shared" si="21"/>
        <v>31898880</v>
      </c>
      <c r="J933" s="14">
        <v>21265920</v>
      </c>
      <c r="K933" s="12">
        <v>10632960</v>
      </c>
      <c r="L933" s="12"/>
      <c r="M933" s="15">
        <v>44981</v>
      </c>
      <c r="N933" s="15">
        <v>45161</v>
      </c>
      <c r="O933" s="13" t="s">
        <v>1984</v>
      </c>
      <c r="P933" s="13" t="s">
        <v>74</v>
      </c>
      <c r="Q933" s="13" t="s">
        <v>272</v>
      </c>
    </row>
    <row r="934" spans="1:17" s="2" customFormat="1" ht="150" x14ac:dyDescent="0.25">
      <c r="A934" s="11" t="s">
        <v>17</v>
      </c>
      <c r="B934" s="11" t="s">
        <v>18</v>
      </c>
      <c r="C934" s="11" t="s">
        <v>3055</v>
      </c>
      <c r="D934" s="11" t="s">
        <v>3056</v>
      </c>
      <c r="E934" s="11" t="s">
        <v>32</v>
      </c>
      <c r="F934" s="12">
        <v>79698545</v>
      </c>
      <c r="G934" s="13" t="s">
        <v>3057</v>
      </c>
      <c r="H934" s="13" t="s">
        <v>72</v>
      </c>
      <c r="I934" s="14">
        <f t="shared" si="21"/>
        <v>24661584</v>
      </c>
      <c r="J934" s="14">
        <v>16441056</v>
      </c>
      <c r="K934" s="12">
        <v>8220528</v>
      </c>
      <c r="L934" s="12"/>
      <c r="M934" s="15">
        <v>44977</v>
      </c>
      <c r="N934" s="15">
        <v>45157</v>
      </c>
      <c r="O934" s="13" t="s">
        <v>539</v>
      </c>
      <c r="P934" s="13" t="s">
        <v>74</v>
      </c>
      <c r="Q934" s="13" t="s">
        <v>272</v>
      </c>
    </row>
    <row r="935" spans="1:17" s="2" customFormat="1" ht="150" x14ac:dyDescent="0.25">
      <c r="A935" s="11" t="s">
        <v>17</v>
      </c>
      <c r="B935" s="11" t="s">
        <v>18</v>
      </c>
      <c r="C935" s="11" t="s">
        <v>3058</v>
      </c>
      <c r="D935" s="11" t="s">
        <v>3059</v>
      </c>
      <c r="E935" s="11" t="s">
        <v>32</v>
      </c>
      <c r="F935" s="12">
        <v>51955113</v>
      </c>
      <c r="G935" s="13" t="s">
        <v>3060</v>
      </c>
      <c r="H935" s="13" t="s">
        <v>53</v>
      </c>
      <c r="I935" s="14">
        <f t="shared" si="21"/>
        <v>17035920</v>
      </c>
      <c r="J935" s="14">
        <v>11357280</v>
      </c>
      <c r="K935" s="12">
        <v>5678640</v>
      </c>
      <c r="L935" s="12"/>
      <c r="M935" s="15">
        <v>44978</v>
      </c>
      <c r="N935" s="15">
        <v>45158</v>
      </c>
      <c r="O935" s="13" t="s">
        <v>556</v>
      </c>
      <c r="P935" s="13" t="s">
        <v>74</v>
      </c>
      <c r="Q935" s="13" t="s">
        <v>272</v>
      </c>
    </row>
    <row r="936" spans="1:17" s="2" customFormat="1" ht="120" x14ac:dyDescent="0.25">
      <c r="A936" s="11" t="s">
        <v>17</v>
      </c>
      <c r="B936" s="11" t="s">
        <v>18</v>
      </c>
      <c r="C936" s="11" t="s">
        <v>3061</v>
      </c>
      <c r="D936" s="11" t="s">
        <v>3062</v>
      </c>
      <c r="E936" s="11" t="s">
        <v>32</v>
      </c>
      <c r="F936" s="12">
        <v>1001348275</v>
      </c>
      <c r="G936" s="13" t="s">
        <v>3063</v>
      </c>
      <c r="H936" s="13" t="s">
        <v>269</v>
      </c>
      <c r="I936" s="14">
        <f t="shared" si="21"/>
        <v>16030080</v>
      </c>
      <c r="J936" s="14">
        <v>10686720</v>
      </c>
      <c r="K936" s="11">
        <v>5343360</v>
      </c>
      <c r="L936" s="11"/>
      <c r="M936" s="15">
        <v>45009</v>
      </c>
      <c r="N936" s="15">
        <v>45192</v>
      </c>
      <c r="O936" s="13" t="s">
        <v>556</v>
      </c>
      <c r="P936" s="13" t="s">
        <v>74</v>
      </c>
      <c r="Q936" s="13" t="s">
        <v>272</v>
      </c>
    </row>
    <row r="937" spans="1:17" s="2" customFormat="1" ht="135" x14ac:dyDescent="0.25">
      <c r="A937" s="11" t="s">
        <v>17</v>
      </c>
      <c r="B937" s="11" t="s">
        <v>18</v>
      </c>
      <c r="C937" s="11" t="s">
        <v>3064</v>
      </c>
      <c r="D937" s="11" t="s">
        <v>3065</v>
      </c>
      <c r="E937" s="11" t="s">
        <v>32</v>
      </c>
      <c r="F937" s="12">
        <v>52249070</v>
      </c>
      <c r="G937" s="13" t="s">
        <v>3066</v>
      </c>
      <c r="H937" s="13" t="s">
        <v>876</v>
      </c>
      <c r="I937" s="14">
        <f t="shared" si="21"/>
        <v>97255587</v>
      </c>
      <c r="J937" s="14">
        <v>97255587</v>
      </c>
      <c r="K937" s="11"/>
      <c r="L937" s="11"/>
      <c r="M937" s="15">
        <v>44967</v>
      </c>
      <c r="N937" s="15">
        <v>45291</v>
      </c>
      <c r="O937" s="13" t="s">
        <v>3051</v>
      </c>
      <c r="P937" s="13" t="s">
        <v>74</v>
      </c>
      <c r="Q937" s="13" t="s">
        <v>272</v>
      </c>
    </row>
    <row r="938" spans="1:17" s="2" customFormat="1" ht="135" x14ac:dyDescent="0.25">
      <c r="A938" s="11" t="s">
        <v>17</v>
      </c>
      <c r="B938" s="11" t="s">
        <v>18</v>
      </c>
      <c r="C938" s="11" t="s">
        <v>3067</v>
      </c>
      <c r="D938" s="11" t="s">
        <v>3068</v>
      </c>
      <c r="E938" s="11" t="s">
        <v>32</v>
      </c>
      <c r="F938" s="12">
        <v>52363578</v>
      </c>
      <c r="G938" s="13" t="s">
        <v>3069</v>
      </c>
      <c r="H938" s="13" t="s">
        <v>211</v>
      </c>
      <c r="I938" s="14">
        <f t="shared" si="21"/>
        <v>13507560</v>
      </c>
      <c r="J938" s="14">
        <v>9005040</v>
      </c>
      <c r="K938" s="12">
        <v>4502520</v>
      </c>
      <c r="L938" s="12"/>
      <c r="M938" s="15">
        <v>44986</v>
      </c>
      <c r="N938" s="15">
        <v>45168</v>
      </c>
      <c r="O938" s="13" t="s">
        <v>3070</v>
      </c>
      <c r="P938" s="13" t="s">
        <v>646</v>
      </c>
      <c r="Q938" s="13" t="s">
        <v>272</v>
      </c>
    </row>
    <row r="939" spans="1:17" s="2" customFormat="1" ht="150" x14ac:dyDescent="0.25">
      <c r="A939" s="11" t="s">
        <v>17</v>
      </c>
      <c r="B939" s="11" t="s">
        <v>18</v>
      </c>
      <c r="C939" s="11" t="s">
        <v>3071</v>
      </c>
      <c r="D939" s="11" t="s">
        <v>3072</v>
      </c>
      <c r="E939" s="11" t="s">
        <v>32</v>
      </c>
      <c r="F939" s="12">
        <v>1070956867</v>
      </c>
      <c r="G939" s="13" t="s">
        <v>730</v>
      </c>
      <c r="H939" s="13" t="s">
        <v>23</v>
      </c>
      <c r="I939" s="14">
        <f t="shared" si="21"/>
        <v>63554400</v>
      </c>
      <c r="J939" s="14">
        <v>63554400</v>
      </c>
      <c r="K939" s="11"/>
      <c r="L939" s="11"/>
      <c r="M939" s="15">
        <v>44972</v>
      </c>
      <c r="N939" s="15">
        <v>45274</v>
      </c>
      <c r="O939" s="13" t="s">
        <v>645</v>
      </c>
      <c r="P939" s="13" t="s">
        <v>646</v>
      </c>
      <c r="Q939" s="13" t="s">
        <v>272</v>
      </c>
    </row>
    <row r="940" spans="1:17" s="2" customFormat="1" ht="120" x14ac:dyDescent="0.25">
      <c r="A940" s="11" t="s">
        <v>17</v>
      </c>
      <c r="B940" s="11" t="s">
        <v>18</v>
      </c>
      <c r="C940" s="11" t="s">
        <v>3073</v>
      </c>
      <c r="D940" s="11" t="s">
        <v>3074</v>
      </c>
      <c r="E940" s="11" t="s">
        <v>32</v>
      </c>
      <c r="F940" s="12">
        <v>1026266055</v>
      </c>
      <c r="G940" s="13" t="s">
        <v>3075</v>
      </c>
      <c r="H940" s="13" t="s">
        <v>106</v>
      </c>
      <c r="I940" s="14">
        <f t="shared" si="21"/>
        <v>31898880</v>
      </c>
      <c r="J940" s="14">
        <v>31898880</v>
      </c>
      <c r="K940" s="11"/>
      <c r="L940" s="11"/>
      <c r="M940" s="15">
        <v>44977</v>
      </c>
      <c r="N940" s="15">
        <v>45157</v>
      </c>
      <c r="O940" s="13" t="s">
        <v>144</v>
      </c>
      <c r="P940" s="13" t="s">
        <v>145</v>
      </c>
      <c r="Q940" s="13" t="s">
        <v>272</v>
      </c>
    </row>
    <row r="941" spans="1:17" s="2" customFormat="1" ht="210" x14ac:dyDescent="0.25">
      <c r="A941" s="11" t="s">
        <v>17</v>
      </c>
      <c r="B941" s="11" t="s">
        <v>18</v>
      </c>
      <c r="C941" s="11" t="s">
        <v>3076</v>
      </c>
      <c r="D941" s="11" t="s">
        <v>3077</v>
      </c>
      <c r="E941" s="11" t="s">
        <v>32</v>
      </c>
      <c r="F941" s="12">
        <v>1083018567</v>
      </c>
      <c r="G941" s="13" t="s">
        <v>3078</v>
      </c>
      <c r="H941" s="13" t="s">
        <v>106</v>
      </c>
      <c r="I941" s="14">
        <f t="shared" si="21"/>
        <v>31898880</v>
      </c>
      <c r="J941" s="14">
        <v>21265920</v>
      </c>
      <c r="K941" s="12">
        <v>10632960</v>
      </c>
      <c r="L941" s="12"/>
      <c r="M941" s="15">
        <v>44972</v>
      </c>
      <c r="N941" s="15">
        <v>45152</v>
      </c>
      <c r="O941" s="13" t="s">
        <v>1836</v>
      </c>
      <c r="P941" s="13" t="s">
        <v>753</v>
      </c>
      <c r="Q941" s="13" t="s">
        <v>272</v>
      </c>
    </row>
    <row r="942" spans="1:17" s="2" customFormat="1" ht="210" x14ac:dyDescent="0.25">
      <c r="A942" s="11" t="s">
        <v>17</v>
      </c>
      <c r="B942" s="11" t="s">
        <v>18</v>
      </c>
      <c r="C942" s="11" t="s">
        <v>3079</v>
      </c>
      <c r="D942" s="11" t="s">
        <v>3080</v>
      </c>
      <c r="E942" s="11" t="s">
        <v>32</v>
      </c>
      <c r="F942" s="12">
        <v>1047367989</v>
      </c>
      <c r="G942" s="13" t="s">
        <v>1914</v>
      </c>
      <c r="H942" s="13" t="s">
        <v>72</v>
      </c>
      <c r="I942" s="14">
        <f t="shared" si="21"/>
        <v>24661584</v>
      </c>
      <c r="J942" s="14">
        <v>16441056</v>
      </c>
      <c r="K942" s="12">
        <v>8220528</v>
      </c>
      <c r="L942" s="12"/>
      <c r="M942" s="15">
        <v>44974</v>
      </c>
      <c r="N942" s="15">
        <v>45154</v>
      </c>
      <c r="O942" s="13" t="s">
        <v>1836</v>
      </c>
      <c r="P942" s="13" t="s">
        <v>753</v>
      </c>
      <c r="Q942" s="13" t="s">
        <v>272</v>
      </c>
    </row>
    <row r="943" spans="1:17" s="2" customFormat="1" ht="270" x14ac:dyDescent="0.25">
      <c r="A943" s="11" t="s">
        <v>17</v>
      </c>
      <c r="B943" s="11" t="s">
        <v>18</v>
      </c>
      <c r="C943" s="11" t="s">
        <v>3081</v>
      </c>
      <c r="D943" s="11" t="s">
        <v>3082</v>
      </c>
      <c r="E943" s="11" t="s">
        <v>32</v>
      </c>
      <c r="F943" s="12">
        <v>1061715281</v>
      </c>
      <c r="G943" s="13" t="s">
        <v>3083</v>
      </c>
      <c r="H943" s="13" t="s">
        <v>876</v>
      </c>
      <c r="I943" s="14">
        <f t="shared" si="21"/>
        <v>53048502</v>
      </c>
      <c r="J943" s="14">
        <v>35365668</v>
      </c>
      <c r="K943" s="12">
        <v>17682834</v>
      </c>
      <c r="L943" s="12"/>
      <c r="M943" s="15">
        <v>44972</v>
      </c>
      <c r="N943" s="15">
        <v>45152</v>
      </c>
      <c r="O943" s="13" t="s">
        <v>3084</v>
      </c>
      <c r="P943" s="13" t="s">
        <v>753</v>
      </c>
      <c r="Q943" s="13" t="s">
        <v>272</v>
      </c>
    </row>
    <row r="944" spans="1:17" s="2" customFormat="1" ht="150" x14ac:dyDescent="0.25">
      <c r="A944" s="11" t="s">
        <v>17</v>
      </c>
      <c r="B944" s="11" t="s">
        <v>18</v>
      </c>
      <c r="C944" s="11" t="s">
        <v>3085</v>
      </c>
      <c r="D944" s="11" t="s">
        <v>3086</v>
      </c>
      <c r="E944" s="11" t="s">
        <v>32</v>
      </c>
      <c r="F944" s="12">
        <v>52124505</v>
      </c>
      <c r="G944" s="13" t="s">
        <v>3087</v>
      </c>
      <c r="H944" s="13" t="s">
        <v>465</v>
      </c>
      <c r="I944" s="14">
        <f t="shared" si="21"/>
        <v>27810432</v>
      </c>
      <c r="J944" s="14">
        <v>18540288</v>
      </c>
      <c r="K944" s="12">
        <v>9270144</v>
      </c>
      <c r="L944" s="12"/>
      <c r="M944" s="15">
        <v>44972</v>
      </c>
      <c r="N944" s="15">
        <v>45152</v>
      </c>
      <c r="O944" s="13" t="s">
        <v>752</v>
      </c>
      <c r="P944" s="13" t="s">
        <v>753</v>
      </c>
      <c r="Q944" s="13" t="s">
        <v>272</v>
      </c>
    </row>
    <row r="945" spans="1:17" s="2" customFormat="1" ht="210" x14ac:dyDescent="0.25">
      <c r="A945" s="11" t="s">
        <v>17</v>
      </c>
      <c r="B945" s="11" t="s">
        <v>18</v>
      </c>
      <c r="C945" s="11" t="s">
        <v>3088</v>
      </c>
      <c r="D945" s="11" t="s">
        <v>3089</v>
      </c>
      <c r="E945" s="11" t="s">
        <v>32</v>
      </c>
      <c r="F945" s="12">
        <v>1023003697</v>
      </c>
      <c r="G945" s="13" t="s">
        <v>3090</v>
      </c>
      <c r="H945" s="13" t="s">
        <v>72</v>
      </c>
      <c r="I945" s="14">
        <f>+J945+K945+L945</f>
        <v>24661584</v>
      </c>
      <c r="J945" s="14">
        <v>16441056</v>
      </c>
      <c r="K945" s="12">
        <v>4110264</v>
      </c>
      <c r="L945" s="12">
        <v>4110264</v>
      </c>
      <c r="M945" s="15">
        <v>44970</v>
      </c>
      <c r="N945" s="15">
        <v>45150</v>
      </c>
      <c r="O945" s="13" t="s">
        <v>1921</v>
      </c>
      <c r="P945" s="13" t="s">
        <v>753</v>
      </c>
      <c r="Q945" s="13" t="s">
        <v>272</v>
      </c>
    </row>
    <row r="946" spans="1:17" s="2" customFormat="1" ht="180" x14ac:dyDescent="0.25">
      <c r="A946" s="11" t="s">
        <v>17</v>
      </c>
      <c r="B946" s="11" t="s">
        <v>18</v>
      </c>
      <c r="C946" s="11" t="s">
        <v>3091</v>
      </c>
      <c r="D946" s="11" t="s">
        <v>3092</v>
      </c>
      <c r="E946" s="11" t="s">
        <v>32</v>
      </c>
      <c r="F946" s="12">
        <v>25282159</v>
      </c>
      <c r="G946" s="13" t="s">
        <v>3093</v>
      </c>
      <c r="H946" s="13" t="s">
        <v>72</v>
      </c>
      <c r="I946" s="14">
        <f t="shared" ref="I946:I977" si="22">+J946+K946</f>
        <v>24661584</v>
      </c>
      <c r="J946" s="14">
        <v>16441056</v>
      </c>
      <c r="K946" s="12">
        <v>8220528</v>
      </c>
      <c r="L946" s="12"/>
      <c r="M946" s="15">
        <v>44974</v>
      </c>
      <c r="N946" s="15">
        <v>45154</v>
      </c>
      <c r="O946" s="13" t="s">
        <v>1742</v>
      </c>
      <c r="P946" s="13" t="s">
        <v>145</v>
      </c>
      <c r="Q946" s="13" t="s">
        <v>1743</v>
      </c>
    </row>
    <row r="947" spans="1:17" s="2" customFormat="1" ht="120" x14ac:dyDescent="0.25">
      <c r="A947" s="11" t="s">
        <v>17</v>
      </c>
      <c r="B947" s="11" t="s">
        <v>18</v>
      </c>
      <c r="C947" s="11" t="s">
        <v>3094</v>
      </c>
      <c r="D947" s="11" t="s">
        <v>3095</v>
      </c>
      <c r="E947" s="11" t="s">
        <v>32</v>
      </c>
      <c r="F947" s="12">
        <v>53091628</v>
      </c>
      <c r="G947" s="13" t="s">
        <v>3096</v>
      </c>
      <c r="H947" s="13" t="s">
        <v>106</v>
      </c>
      <c r="I947" s="14">
        <f t="shared" si="22"/>
        <v>58481280</v>
      </c>
      <c r="J947" s="14">
        <v>58481280</v>
      </c>
      <c r="K947" s="11"/>
      <c r="L947" s="11"/>
      <c r="M947" s="15">
        <v>44974</v>
      </c>
      <c r="N947" s="15">
        <v>45291</v>
      </c>
      <c r="O947" s="13" t="s">
        <v>1445</v>
      </c>
      <c r="P947" s="13" t="s">
        <v>74</v>
      </c>
      <c r="Q947" s="13" t="s">
        <v>272</v>
      </c>
    </row>
    <row r="948" spans="1:17" s="2" customFormat="1" ht="180" x14ac:dyDescent="0.25">
      <c r="A948" s="11" t="s">
        <v>17</v>
      </c>
      <c r="B948" s="11" t="s">
        <v>18</v>
      </c>
      <c r="C948" s="11" t="s">
        <v>3097</v>
      </c>
      <c r="D948" s="11" t="s">
        <v>3098</v>
      </c>
      <c r="E948" s="11" t="s">
        <v>32</v>
      </c>
      <c r="F948" s="12">
        <v>1048271164</v>
      </c>
      <c r="G948" s="13" t="s">
        <v>3099</v>
      </c>
      <c r="H948" s="13" t="s">
        <v>72</v>
      </c>
      <c r="I948" s="14">
        <f t="shared" si="22"/>
        <v>24661584</v>
      </c>
      <c r="J948" s="14">
        <v>16441056</v>
      </c>
      <c r="K948" s="12">
        <v>8220528</v>
      </c>
      <c r="L948" s="12"/>
      <c r="M948" s="15">
        <v>44986</v>
      </c>
      <c r="N948" s="15">
        <v>45168</v>
      </c>
      <c r="O948" s="13" t="s">
        <v>1809</v>
      </c>
      <c r="P948" s="13" t="s">
        <v>145</v>
      </c>
      <c r="Q948" s="13" t="s">
        <v>1810</v>
      </c>
    </row>
    <row r="949" spans="1:17" s="2" customFormat="1" ht="150" x14ac:dyDescent="0.25">
      <c r="A949" s="11" t="s">
        <v>17</v>
      </c>
      <c r="B949" s="11" t="s">
        <v>18</v>
      </c>
      <c r="C949" s="11" t="s">
        <v>3100</v>
      </c>
      <c r="D949" s="11" t="s">
        <v>3101</v>
      </c>
      <c r="E949" s="11" t="s">
        <v>32</v>
      </c>
      <c r="F949" s="12">
        <v>1112101222</v>
      </c>
      <c r="G949" s="13" t="s">
        <v>3102</v>
      </c>
      <c r="H949" s="13" t="s">
        <v>106</v>
      </c>
      <c r="I949" s="14">
        <f t="shared" si="22"/>
        <v>31898880</v>
      </c>
      <c r="J949" s="14">
        <v>21265920</v>
      </c>
      <c r="K949" s="12">
        <v>10632960</v>
      </c>
      <c r="L949" s="12"/>
      <c r="M949" s="15">
        <v>44995</v>
      </c>
      <c r="N949" s="15">
        <v>45178</v>
      </c>
      <c r="O949" s="13" t="s">
        <v>2362</v>
      </c>
      <c r="P949" s="13" t="s">
        <v>2363</v>
      </c>
      <c r="Q949" s="13" t="s">
        <v>2363</v>
      </c>
    </row>
    <row r="950" spans="1:17" s="2" customFormat="1" ht="150" x14ac:dyDescent="0.25">
      <c r="A950" s="11" t="s">
        <v>17</v>
      </c>
      <c r="B950" s="11" t="s">
        <v>18</v>
      </c>
      <c r="C950" s="11" t="s">
        <v>3103</v>
      </c>
      <c r="D950" s="11" t="s">
        <v>3104</v>
      </c>
      <c r="E950" s="11" t="s">
        <v>32</v>
      </c>
      <c r="F950" s="12">
        <v>1010960547</v>
      </c>
      <c r="G950" s="13" t="s">
        <v>3105</v>
      </c>
      <c r="H950" s="13" t="s">
        <v>211</v>
      </c>
      <c r="I950" s="14">
        <f t="shared" si="22"/>
        <v>9005040</v>
      </c>
      <c r="J950" s="14">
        <v>9005040</v>
      </c>
      <c r="K950" s="11"/>
      <c r="L950" s="11"/>
      <c r="M950" s="15">
        <v>44998</v>
      </c>
      <c r="N950" s="15">
        <v>45119</v>
      </c>
      <c r="O950" s="13" t="s">
        <v>1984</v>
      </c>
      <c r="P950" s="13" t="s">
        <v>74</v>
      </c>
      <c r="Q950" s="13" t="s">
        <v>272</v>
      </c>
    </row>
    <row r="951" spans="1:17" s="2" customFormat="1" ht="225" x14ac:dyDescent="0.25">
      <c r="A951" s="11" t="s">
        <v>17</v>
      </c>
      <c r="B951" s="11" t="s">
        <v>18</v>
      </c>
      <c r="C951" s="11" t="s">
        <v>3106</v>
      </c>
      <c r="D951" s="11" t="s">
        <v>3107</v>
      </c>
      <c r="E951" s="11" t="s">
        <v>32</v>
      </c>
      <c r="F951" s="12">
        <v>1120579263</v>
      </c>
      <c r="G951" s="13" t="s">
        <v>3108</v>
      </c>
      <c r="H951" s="13" t="s">
        <v>53</v>
      </c>
      <c r="I951" s="14">
        <f t="shared" si="22"/>
        <v>17035920</v>
      </c>
      <c r="J951" s="14">
        <v>11357280</v>
      </c>
      <c r="K951" s="12">
        <v>5678640</v>
      </c>
      <c r="L951" s="12"/>
      <c r="M951" s="15">
        <v>44986</v>
      </c>
      <c r="N951" s="15">
        <v>45168</v>
      </c>
      <c r="O951" s="13" t="s">
        <v>539</v>
      </c>
      <c r="P951" s="13" t="s">
        <v>74</v>
      </c>
      <c r="Q951" s="13" t="s">
        <v>272</v>
      </c>
    </row>
    <row r="952" spans="1:17" s="2" customFormat="1" ht="150" x14ac:dyDescent="0.25">
      <c r="A952" s="11" t="s">
        <v>17</v>
      </c>
      <c r="B952" s="11" t="s">
        <v>18</v>
      </c>
      <c r="C952" s="11" t="s">
        <v>3109</v>
      </c>
      <c r="D952" s="11" t="s">
        <v>3110</v>
      </c>
      <c r="E952" s="11" t="s">
        <v>32</v>
      </c>
      <c r="F952" s="12">
        <v>42098003</v>
      </c>
      <c r="G952" s="13" t="s">
        <v>3111</v>
      </c>
      <c r="H952" s="13" t="s">
        <v>115</v>
      </c>
      <c r="I952" s="14">
        <f t="shared" si="22"/>
        <v>19875456</v>
      </c>
      <c r="J952" s="14">
        <v>13250304</v>
      </c>
      <c r="K952" s="11">
        <v>6625152</v>
      </c>
      <c r="L952" s="11"/>
      <c r="M952" s="15">
        <v>44987</v>
      </c>
      <c r="N952" s="15">
        <v>45190</v>
      </c>
      <c r="O952" s="13" t="s">
        <v>1258</v>
      </c>
      <c r="P952" s="13" t="s">
        <v>3112</v>
      </c>
      <c r="Q952" s="13" t="s">
        <v>1259</v>
      </c>
    </row>
    <row r="953" spans="1:17" s="2" customFormat="1" ht="150" x14ac:dyDescent="0.25">
      <c r="A953" s="11" t="s">
        <v>17</v>
      </c>
      <c r="B953" s="11" t="s">
        <v>18</v>
      </c>
      <c r="C953" s="11" t="s">
        <v>3113</v>
      </c>
      <c r="D953" s="11" t="s">
        <v>3114</v>
      </c>
      <c r="E953" s="11" t="s">
        <v>32</v>
      </c>
      <c r="F953" s="12">
        <v>1136888067</v>
      </c>
      <c r="G953" s="13" t="s">
        <v>3115</v>
      </c>
      <c r="H953" s="13" t="s">
        <v>115</v>
      </c>
      <c r="I953" s="14">
        <f t="shared" si="22"/>
        <v>19875456</v>
      </c>
      <c r="J953" s="14">
        <v>13250304</v>
      </c>
      <c r="K953" s="12">
        <v>6625152</v>
      </c>
      <c r="L953" s="12"/>
      <c r="M953" s="15">
        <v>44987</v>
      </c>
      <c r="N953" s="15">
        <v>45170</v>
      </c>
      <c r="O953" s="13" t="s">
        <v>549</v>
      </c>
      <c r="P953" s="13" t="s">
        <v>74</v>
      </c>
      <c r="Q953" s="13" t="s">
        <v>272</v>
      </c>
    </row>
    <row r="954" spans="1:17" s="2" customFormat="1" ht="150" x14ac:dyDescent="0.25">
      <c r="A954" s="11" t="s">
        <v>17</v>
      </c>
      <c r="B954" s="11" t="s">
        <v>18</v>
      </c>
      <c r="C954" s="11" t="s">
        <v>3116</v>
      </c>
      <c r="D954" s="11" t="s">
        <v>3117</v>
      </c>
      <c r="E954" s="11" t="s">
        <v>32</v>
      </c>
      <c r="F954" s="12">
        <v>1032453867</v>
      </c>
      <c r="G954" s="13" t="s">
        <v>3118</v>
      </c>
      <c r="H954" s="13" t="s">
        <v>106</v>
      </c>
      <c r="I954" s="14">
        <f t="shared" si="22"/>
        <v>31898880</v>
      </c>
      <c r="J954" s="14">
        <v>21265920</v>
      </c>
      <c r="K954" s="12">
        <v>10632960</v>
      </c>
      <c r="L954" s="12"/>
      <c r="M954" s="15">
        <v>44973</v>
      </c>
      <c r="N954" s="15">
        <v>45153</v>
      </c>
      <c r="O954" s="13" t="s">
        <v>1984</v>
      </c>
      <c r="P954" s="13" t="s">
        <v>74</v>
      </c>
      <c r="Q954" s="13" t="s">
        <v>272</v>
      </c>
    </row>
    <row r="955" spans="1:17" s="2" customFormat="1" ht="195" x14ac:dyDescent="0.25">
      <c r="A955" s="11" t="s">
        <v>17</v>
      </c>
      <c r="B955" s="11" t="s">
        <v>18</v>
      </c>
      <c r="C955" s="11" t="s">
        <v>3119</v>
      </c>
      <c r="D955" s="11" t="s">
        <v>3120</v>
      </c>
      <c r="E955" s="11" t="s">
        <v>32</v>
      </c>
      <c r="F955" s="12">
        <v>1010168268</v>
      </c>
      <c r="G955" s="13" t="s">
        <v>3121</v>
      </c>
      <c r="H955" s="13" t="s">
        <v>465</v>
      </c>
      <c r="I955" s="14">
        <f t="shared" si="22"/>
        <v>27810432</v>
      </c>
      <c r="J955" s="14">
        <v>18540288</v>
      </c>
      <c r="K955" s="12">
        <v>9270144</v>
      </c>
      <c r="L955" s="12"/>
      <c r="M955" s="15">
        <v>44974</v>
      </c>
      <c r="N955" s="15">
        <v>45154</v>
      </c>
      <c r="O955" s="13" t="s">
        <v>793</v>
      </c>
      <c r="P955" s="13" t="s">
        <v>753</v>
      </c>
      <c r="Q955" s="13" t="s">
        <v>272</v>
      </c>
    </row>
    <row r="956" spans="1:17" s="2" customFormat="1" ht="180" x14ac:dyDescent="0.25">
      <c r="A956" s="11" t="s">
        <v>17</v>
      </c>
      <c r="B956" s="11" t="s">
        <v>18</v>
      </c>
      <c r="C956" s="11" t="s">
        <v>3122</v>
      </c>
      <c r="D956" s="11" t="s">
        <v>3123</v>
      </c>
      <c r="E956" s="11" t="s">
        <v>32</v>
      </c>
      <c r="F956" s="12">
        <v>1016008913</v>
      </c>
      <c r="G956" s="13" t="s">
        <v>3124</v>
      </c>
      <c r="H956" s="13" t="s">
        <v>876</v>
      </c>
      <c r="I956" s="14">
        <f t="shared" si="22"/>
        <v>106097004</v>
      </c>
      <c r="J956" s="14">
        <v>106097004</v>
      </c>
      <c r="K956" s="11"/>
      <c r="L956" s="11"/>
      <c r="M956" s="15">
        <v>44972</v>
      </c>
      <c r="N956" s="15">
        <v>45291</v>
      </c>
      <c r="O956" s="13" t="s">
        <v>2538</v>
      </c>
      <c r="P956" s="13" t="s">
        <v>892</v>
      </c>
      <c r="Q956" s="13" t="s">
        <v>272</v>
      </c>
    </row>
    <row r="957" spans="1:17" s="2" customFormat="1" ht="150" x14ac:dyDescent="0.25">
      <c r="A957" s="11" t="s">
        <v>17</v>
      </c>
      <c r="B957" s="11" t="s">
        <v>18</v>
      </c>
      <c r="C957" s="11" t="s">
        <v>3125</v>
      </c>
      <c r="D957" s="11" t="s">
        <v>3126</v>
      </c>
      <c r="E957" s="11" t="s">
        <v>32</v>
      </c>
      <c r="F957" s="12">
        <v>52805601</v>
      </c>
      <c r="G957" s="13" t="s">
        <v>3127</v>
      </c>
      <c r="H957" s="13" t="s">
        <v>53</v>
      </c>
      <c r="I957" s="14">
        <f t="shared" si="22"/>
        <v>17035920</v>
      </c>
      <c r="J957" s="14">
        <v>11357280</v>
      </c>
      <c r="K957" s="12">
        <v>5678640</v>
      </c>
      <c r="L957" s="12"/>
      <c r="M957" s="15">
        <v>44974</v>
      </c>
      <c r="N957" s="15">
        <v>45154</v>
      </c>
      <c r="O957" s="13" t="s">
        <v>3070</v>
      </c>
      <c r="P957" s="13" t="s">
        <v>646</v>
      </c>
      <c r="Q957" s="13" t="s">
        <v>272</v>
      </c>
    </row>
    <row r="958" spans="1:17" s="2" customFormat="1" ht="165" x14ac:dyDescent="0.25">
      <c r="A958" s="11" t="s">
        <v>17</v>
      </c>
      <c r="B958" s="11" t="s">
        <v>18</v>
      </c>
      <c r="C958" s="11" t="s">
        <v>3128</v>
      </c>
      <c r="D958" s="11" t="s">
        <v>3129</v>
      </c>
      <c r="E958" s="11" t="s">
        <v>32</v>
      </c>
      <c r="F958" s="12">
        <v>1020801562</v>
      </c>
      <c r="G958" s="13" t="s">
        <v>3130</v>
      </c>
      <c r="H958" s="13" t="s">
        <v>72</v>
      </c>
      <c r="I958" s="14">
        <f t="shared" si="22"/>
        <v>45212904</v>
      </c>
      <c r="J958" s="14">
        <v>45212904</v>
      </c>
      <c r="K958" s="11"/>
      <c r="L958" s="11"/>
      <c r="M958" s="15">
        <v>44974</v>
      </c>
      <c r="N958" s="15">
        <v>45291</v>
      </c>
      <c r="O958" s="13" t="s">
        <v>1445</v>
      </c>
      <c r="P958" s="13" t="s">
        <v>74</v>
      </c>
      <c r="Q958" s="13" t="s">
        <v>272</v>
      </c>
    </row>
    <row r="959" spans="1:17" s="2" customFormat="1" ht="135" x14ac:dyDescent="0.25">
      <c r="A959" s="11" t="s">
        <v>17</v>
      </c>
      <c r="B959" s="11" t="s">
        <v>18</v>
      </c>
      <c r="C959" s="11" t="s">
        <v>3131</v>
      </c>
      <c r="D959" s="11" t="s">
        <v>3132</v>
      </c>
      <c r="E959" s="11" t="s">
        <v>32</v>
      </c>
      <c r="F959" s="12">
        <v>6524491</v>
      </c>
      <c r="G959" s="13" t="s">
        <v>3133</v>
      </c>
      <c r="H959" s="13" t="s">
        <v>876</v>
      </c>
      <c r="I959" s="14">
        <f t="shared" si="22"/>
        <v>97255587</v>
      </c>
      <c r="J959" s="14">
        <v>97255587</v>
      </c>
      <c r="K959" s="11"/>
      <c r="L959" s="11"/>
      <c r="M959" s="15">
        <v>45008</v>
      </c>
      <c r="N959" s="15">
        <v>45291</v>
      </c>
      <c r="O959" s="13" t="s">
        <v>1482</v>
      </c>
      <c r="P959" s="13" t="s">
        <v>1242</v>
      </c>
      <c r="Q959" s="13" t="s">
        <v>1243</v>
      </c>
    </row>
    <row r="960" spans="1:17" s="2" customFormat="1" ht="135" x14ac:dyDescent="0.25">
      <c r="A960" s="11" t="s">
        <v>17</v>
      </c>
      <c r="B960" s="11" t="s">
        <v>18</v>
      </c>
      <c r="C960" s="11" t="s">
        <v>3134</v>
      </c>
      <c r="D960" s="11" t="s">
        <v>3135</v>
      </c>
      <c r="E960" s="11" t="s">
        <v>32</v>
      </c>
      <c r="F960" s="12">
        <v>16707294</v>
      </c>
      <c r="G960" s="13" t="s">
        <v>3136</v>
      </c>
      <c r="H960" s="13" t="s">
        <v>876</v>
      </c>
      <c r="I960" s="14">
        <f t="shared" si="22"/>
        <v>97255587</v>
      </c>
      <c r="J960" s="14">
        <v>97255587</v>
      </c>
      <c r="K960" s="11"/>
      <c r="L960" s="11"/>
      <c r="M960" s="15">
        <v>44978</v>
      </c>
      <c r="N960" s="15">
        <v>45291</v>
      </c>
      <c r="O960" s="13" t="s">
        <v>1482</v>
      </c>
      <c r="P960" s="13" t="s">
        <v>1242</v>
      </c>
      <c r="Q960" s="13" t="s">
        <v>313</v>
      </c>
    </row>
    <row r="961" spans="1:17" s="2" customFormat="1" ht="225" x14ac:dyDescent="0.25">
      <c r="A961" s="11" t="s">
        <v>17</v>
      </c>
      <c r="B961" s="11" t="s">
        <v>18</v>
      </c>
      <c r="C961" s="11" t="s">
        <v>3137</v>
      </c>
      <c r="D961" s="11" t="s">
        <v>3138</v>
      </c>
      <c r="E961" s="11" t="s">
        <v>32</v>
      </c>
      <c r="F961" s="12" t="s">
        <v>3139</v>
      </c>
      <c r="G961" s="13" t="s">
        <v>2094</v>
      </c>
      <c r="H961" s="13" t="s">
        <v>53</v>
      </c>
      <c r="I961" s="14">
        <f t="shared" si="22"/>
        <v>32652180</v>
      </c>
      <c r="J961" s="14">
        <v>32652180</v>
      </c>
      <c r="K961" s="11"/>
      <c r="L961" s="11"/>
      <c r="M961" s="15">
        <v>44972</v>
      </c>
      <c r="N961" s="15">
        <v>45291</v>
      </c>
      <c r="O961" s="13" t="s">
        <v>1482</v>
      </c>
      <c r="P961" s="13" t="s">
        <v>1242</v>
      </c>
      <c r="Q961" s="13" t="s">
        <v>1243</v>
      </c>
    </row>
    <row r="962" spans="1:17" s="2" customFormat="1" ht="105" x14ac:dyDescent="0.25">
      <c r="A962" s="11" t="s">
        <v>17</v>
      </c>
      <c r="B962" s="11" t="s">
        <v>18</v>
      </c>
      <c r="C962" s="11" t="s">
        <v>3140</v>
      </c>
      <c r="D962" s="11" t="s">
        <v>3141</v>
      </c>
      <c r="E962" s="11" t="s">
        <v>32</v>
      </c>
      <c r="F962" s="12">
        <v>53105859</v>
      </c>
      <c r="G962" s="13" t="s">
        <v>3142</v>
      </c>
      <c r="H962" s="13" t="s">
        <v>72</v>
      </c>
      <c r="I962" s="14">
        <f t="shared" si="22"/>
        <v>47268036</v>
      </c>
      <c r="J962" s="14">
        <v>47268036</v>
      </c>
      <c r="K962" s="11"/>
      <c r="L962" s="11"/>
      <c r="M962" s="15">
        <v>44972</v>
      </c>
      <c r="N962" s="15">
        <v>45291</v>
      </c>
      <c r="O962" s="13" t="s">
        <v>1693</v>
      </c>
      <c r="P962" s="13" t="s">
        <v>1242</v>
      </c>
      <c r="Q962" s="13" t="s">
        <v>1243</v>
      </c>
    </row>
    <row r="963" spans="1:17" s="2" customFormat="1" ht="105" x14ac:dyDescent="0.25">
      <c r="A963" s="11" t="s">
        <v>17</v>
      </c>
      <c r="B963" s="11" t="s">
        <v>18</v>
      </c>
      <c r="C963" s="11" t="s">
        <v>3143</v>
      </c>
      <c r="D963" s="11" t="s">
        <v>3144</v>
      </c>
      <c r="E963" s="11" t="s">
        <v>32</v>
      </c>
      <c r="F963" s="12">
        <v>40046771</v>
      </c>
      <c r="G963" s="13" t="s">
        <v>3145</v>
      </c>
      <c r="H963" s="13" t="s">
        <v>72</v>
      </c>
      <c r="I963" s="14">
        <f t="shared" si="22"/>
        <v>47268036</v>
      </c>
      <c r="J963" s="14">
        <v>47268036</v>
      </c>
      <c r="K963" s="11"/>
      <c r="L963" s="11"/>
      <c r="M963" s="15">
        <v>44973</v>
      </c>
      <c r="N963" s="15">
        <v>45291</v>
      </c>
      <c r="O963" s="13" t="s">
        <v>1693</v>
      </c>
      <c r="P963" s="13" t="s">
        <v>1242</v>
      </c>
      <c r="Q963" s="13" t="s">
        <v>1243</v>
      </c>
    </row>
    <row r="964" spans="1:17" s="2" customFormat="1" ht="195" x14ac:dyDescent="0.25">
      <c r="A964" s="11" t="s">
        <v>17</v>
      </c>
      <c r="B964" s="11" t="s">
        <v>18</v>
      </c>
      <c r="C964" s="11" t="s">
        <v>3146</v>
      </c>
      <c r="D964" s="11" t="s">
        <v>3147</v>
      </c>
      <c r="E964" s="11" t="s">
        <v>32</v>
      </c>
      <c r="F964" s="12">
        <v>8412432</v>
      </c>
      <c r="G964" s="13" t="s">
        <v>3148</v>
      </c>
      <c r="H964" s="13" t="s">
        <v>106</v>
      </c>
      <c r="I964" s="14">
        <f t="shared" si="22"/>
        <v>31898880</v>
      </c>
      <c r="J964" s="14">
        <v>21265920</v>
      </c>
      <c r="K964" s="12">
        <v>10632960</v>
      </c>
      <c r="L964" s="12"/>
      <c r="M964" s="15">
        <v>44978</v>
      </c>
      <c r="N964" s="15">
        <v>45158</v>
      </c>
      <c r="O964" s="13" t="s">
        <v>3149</v>
      </c>
      <c r="P964" s="13" t="s">
        <v>646</v>
      </c>
      <c r="Q964" s="13" t="s">
        <v>272</v>
      </c>
    </row>
    <row r="965" spans="1:17" s="2" customFormat="1" ht="180" x14ac:dyDescent="0.25">
      <c r="A965" s="11" t="s">
        <v>17</v>
      </c>
      <c r="B965" s="11" t="s">
        <v>18</v>
      </c>
      <c r="C965" s="11" t="s">
        <v>3150</v>
      </c>
      <c r="D965" s="11" t="s">
        <v>3151</v>
      </c>
      <c r="E965" s="11" t="s">
        <v>32</v>
      </c>
      <c r="F965" s="12">
        <v>1118547126</v>
      </c>
      <c r="G965" s="13" t="s">
        <v>3152</v>
      </c>
      <c r="H965" s="13" t="s">
        <v>211</v>
      </c>
      <c r="I965" s="14">
        <f t="shared" si="22"/>
        <v>24736860</v>
      </c>
      <c r="J965" s="14">
        <v>24736860</v>
      </c>
      <c r="K965" s="11"/>
      <c r="L965" s="11"/>
      <c r="M965" s="15">
        <v>44978</v>
      </c>
      <c r="N965" s="15">
        <v>45290</v>
      </c>
      <c r="O965" s="13" t="s">
        <v>852</v>
      </c>
      <c r="P965" s="13" t="s">
        <v>145</v>
      </c>
      <c r="Q965" s="13" t="s">
        <v>853</v>
      </c>
    </row>
    <row r="966" spans="1:17" s="2" customFormat="1" ht="180" x14ac:dyDescent="0.25">
      <c r="A966" s="11" t="s">
        <v>17</v>
      </c>
      <c r="B966" s="11" t="s">
        <v>18</v>
      </c>
      <c r="C966" s="11" t="s">
        <v>3153</v>
      </c>
      <c r="D966" s="11" t="s">
        <v>3154</v>
      </c>
      <c r="E966" s="11" t="s">
        <v>32</v>
      </c>
      <c r="F966" s="12">
        <v>47441829</v>
      </c>
      <c r="G966" s="13" t="s">
        <v>3152</v>
      </c>
      <c r="H966" s="13" t="s">
        <v>211</v>
      </c>
      <c r="I966" s="14">
        <f t="shared" si="22"/>
        <v>24736860</v>
      </c>
      <c r="J966" s="14">
        <v>24736860</v>
      </c>
      <c r="K966" s="11"/>
      <c r="L966" s="11"/>
      <c r="M966" s="15">
        <v>44974</v>
      </c>
      <c r="N966" s="15">
        <v>45290</v>
      </c>
      <c r="O966" s="13" t="s">
        <v>852</v>
      </c>
      <c r="P966" s="13" t="s">
        <v>145</v>
      </c>
      <c r="Q966" s="13" t="s">
        <v>853</v>
      </c>
    </row>
    <row r="967" spans="1:17" s="2" customFormat="1" ht="135" x14ac:dyDescent="0.25">
      <c r="A967" s="11" t="s">
        <v>17</v>
      </c>
      <c r="B967" s="11" t="s">
        <v>18</v>
      </c>
      <c r="C967" s="11" t="s">
        <v>3155</v>
      </c>
      <c r="D967" s="11" t="s">
        <v>3156</v>
      </c>
      <c r="E967" s="11" t="s">
        <v>32</v>
      </c>
      <c r="F967" s="12">
        <v>1032488627</v>
      </c>
      <c r="G967" s="13" t="s">
        <v>3157</v>
      </c>
      <c r="H967" s="13" t="s">
        <v>106</v>
      </c>
      <c r="I967" s="14">
        <f t="shared" si="22"/>
        <v>61139520</v>
      </c>
      <c r="J967" s="14">
        <v>61139520</v>
      </c>
      <c r="K967" s="11"/>
      <c r="L967" s="11"/>
      <c r="M967" s="15">
        <v>44973</v>
      </c>
      <c r="N967" s="15">
        <v>45290</v>
      </c>
      <c r="O967" s="13" t="s">
        <v>1042</v>
      </c>
      <c r="P967" s="13" t="s">
        <v>1043</v>
      </c>
      <c r="Q967" s="13" t="s">
        <v>1044</v>
      </c>
    </row>
    <row r="968" spans="1:17" s="2" customFormat="1" ht="150" x14ac:dyDescent="0.25">
      <c r="A968" s="11" t="s">
        <v>17</v>
      </c>
      <c r="B968" s="11" t="s">
        <v>18</v>
      </c>
      <c r="C968" s="11" t="s">
        <v>3158</v>
      </c>
      <c r="D968" s="11" t="s">
        <v>3159</v>
      </c>
      <c r="E968" s="11" t="s">
        <v>32</v>
      </c>
      <c r="F968" s="12">
        <v>51967820</v>
      </c>
      <c r="G968" s="13" t="s">
        <v>2307</v>
      </c>
      <c r="H968" s="13" t="s">
        <v>465</v>
      </c>
      <c r="I968" s="14">
        <f t="shared" si="22"/>
        <v>27810432</v>
      </c>
      <c r="J968" s="14">
        <v>18540288</v>
      </c>
      <c r="K968" s="12">
        <v>9270144</v>
      </c>
      <c r="L968" s="12"/>
      <c r="M968" s="15">
        <v>44977</v>
      </c>
      <c r="N968" s="15">
        <v>45157</v>
      </c>
      <c r="O968" s="13" t="s">
        <v>144</v>
      </c>
      <c r="P968" s="13" t="s">
        <v>145</v>
      </c>
      <c r="Q968" s="13" t="s">
        <v>272</v>
      </c>
    </row>
    <row r="969" spans="1:17" s="2" customFormat="1" ht="150" x14ac:dyDescent="0.25">
      <c r="A969" s="11" t="s">
        <v>17</v>
      </c>
      <c r="B969" s="11" t="s">
        <v>18</v>
      </c>
      <c r="C969" s="11" t="s">
        <v>3160</v>
      </c>
      <c r="D969" s="11" t="s">
        <v>3161</v>
      </c>
      <c r="E969" s="11" t="s">
        <v>32</v>
      </c>
      <c r="F969" s="12">
        <v>1118538350</v>
      </c>
      <c r="G969" s="13" t="s">
        <v>2307</v>
      </c>
      <c r="H969" s="13" t="s">
        <v>465</v>
      </c>
      <c r="I969" s="14">
        <f t="shared" si="22"/>
        <v>27810432</v>
      </c>
      <c r="J969" s="14">
        <v>18540288</v>
      </c>
      <c r="K969" s="12">
        <v>9270144</v>
      </c>
      <c r="L969" s="12"/>
      <c r="M969" s="15">
        <v>44977</v>
      </c>
      <c r="N969" s="15">
        <v>45157</v>
      </c>
      <c r="O969" s="13" t="s">
        <v>144</v>
      </c>
      <c r="P969" s="13" t="s">
        <v>145</v>
      </c>
      <c r="Q969" s="13" t="s">
        <v>272</v>
      </c>
    </row>
    <row r="970" spans="1:17" s="2" customFormat="1" ht="150" x14ac:dyDescent="0.25">
      <c r="A970" s="11" t="s">
        <v>17</v>
      </c>
      <c r="B970" s="11" t="s">
        <v>18</v>
      </c>
      <c r="C970" s="11" t="s">
        <v>3162</v>
      </c>
      <c r="D970" s="11" t="s">
        <v>3163</v>
      </c>
      <c r="E970" s="11" t="s">
        <v>32</v>
      </c>
      <c r="F970" s="12">
        <v>1007173949</v>
      </c>
      <c r="G970" s="13" t="s">
        <v>627</v>
      </c>
      <c r="H970" s="13" t="s">
        <v>465</v>
      </c>
      <c r="I970" s="14">
        <f t="shared" si="22"/>
        <v>27810432</v>
      </c>
      <c r="J970" s="14">
        <v>18540288</v>
      </c>
      <c r="K970" s="12">
        <v>9270144</v>
      </c>
      <c r="L970" s="12"/>
      <c r="M970" s="15">
        <v>44977</v>
      </c>
      <c r="N970" s="15">
        <v>45157</v>
      </c>
      <c r="O970" s="13" t="s">
        <v>144</v>
      </c>
      <c r="P970" s="13" t="s">
        <v>145</v>
      </c>
      <c r="Q970" s="13" t="s">
        <v>272</v>
      </c>
    </row>
    <row r="971" spans="1:17" s="2" customFormat="1" ht="150" x14ac:dyDescent="0.25">
      <c r="A971" s="11" t="s">
        <v>17</v>
      </c>
      <c r="B971" s="11" t="s">
        <v>18</v>
      </c>
      <c r="C971" s="11" t="s">
        <v>3164</v>
      </c>
      <c r="D971" s="11" t="s">
        <v>3165</v>
      </c>
      <c r="E971" s="11" t="s">
        <v>32</v>
      </c>
      <c r="F971" s="12">
        <v>1063161789</v>
      </c>
      <c r="G971" s="13" t="s">
        <v>2149</v>
      </c>
      <c r="H971" s="13" t="s">
        <v>465</v>
      </c>
      <c r="I971" s="14">
        <f t="shared" si="22"/>
        <v>27810432</v>
      </c>
      <c r="J971" s="14">
        <v>18540288</v>
      </c>
      <c r="K971" s="12">
        <v>9270144</v>
      </c>
      <c r="L971" s="12"/>
      <c r="M971" s="15">
        <v>44977</v>
      </c>
      <c r="N971" s="15">
        <v>45157</v>
      </c>
      <c r="O971" s="13" t="s">
        <v>144</v>
      </c>
      <c r="P971" s="13" t="s">
        <v>145</v>
      </c>
      <c r="Q971" s="13" t="s">
        <v>272</v>
      </c>
    </row>
    <row r="972" spans="1:17" s="2" customFormat="1" ht="150" x14ac:dyDescent="0.25">
      <c r="A972" s="11" t="s">
        <v>17</v>
      </c>
      <c r="B972" s="11" t="s">
        <v>18</v>
      </c>
      <c r="C972" s="11" t="s">
        <v>3166</v>
      </c>
      <c r="D972" s="11" t="s">
        <v>3167</v>
      </c>
      <c r="E972" s="11" t="s">
        <v>32</v>
      </c>
      <c r="F972" s="12">
        <v>1119839493</v>
      </c>
      <c r="G972" s="13" t="s">
        <v>2149</v>
      </c>
      <c r="H972" s="13" t="s">
        <v>465</v>
      </c>
      <c r="I972" s="14">
        <f t="shared" si="22"/>
        <v>27810432</v>
      </c>
      <c r="J972" s="14">
        <v>18540288</v>
      </c>
      <c r="K972" s="12">
        <v>9270144</v>
      </c>
      <c r="L972" s="12"/>
      <c r="M972" s="15">
        <v>44977</v>
      </c>
      <c r="N972" s="15">
        <v>45157</v>
      </c>
      <c r="O972" s="13" t="s">
        <v>144</v>
      </c>
      <c r="P972" s="13" t="s">
        <v>145</v>
      </c>
      <c r="Q972" s="13" t="s">
        <v>272</v>
      </c>
    </row>
    <row r="973" spans="1:17" s="2" customFormat="1" ht="150" x14ac:dyDescent="0.25">
      <c r="A973" s="11" t="s">
        <v>17</v>
      </c>
      <c r="B973" s="11" t="s">
        <v>18</v>
      </c>
      <c r="C973" s="11" t="s">
        <v>3168</v>
      </c>
      <c r="D973" s="11" t="s">
        <v>3169</v>
      </c>
      <c r="E973" s="11" t="s">
        <v>32</v>
      </c>
      <c r="F973" s="12">
        <v>25291089</v>
      </c>
      <c r="G973" s="13" t="s">
        <v>2149</v>
      </c>
      <c r="H973" s="13" t="s">
        <v>465</v>
      </c>
      <c r="I973" s="14">
        <f t="shared" si="22"/>
        <v>27810432</v>
      </c>
      <c r="J973" s="14">
        <v>18540288</v>
      </c>
      <c r="K973" s="12">
        <v>9270144</v>
      </c>
      <c r="L973" s="12"/>
      <c r="M973" s="15">
        <v>44978</v>
      </c>
      <c r="N973" s="15">
        <v>45158</v>
      </c>
      <c r="O973" s="13" t="s">
        <v>144</v>
      </c>
      <c r="P973" s="13" t="s">
        <v>145</v>
      </c>
      <c r="Q973" s="13" t="s">
        <v>272</v>
      </c>
    </row>
    <row r="974" spans="1:17" s="2" customFormat="1" ht="150" x14ac:dyDescent="0.25">
      <c r="A974" s="11" t="s">
        <v>17</v>
      </c>
      <c r="B974" s="11" t="s">
        <v>18</v>
      </c>
      <c r="C974" s="11" t="s">
        <v>3170</v>
      </c>
      <c r="D974" s="11" t="s">
        <v>3171</v>
      </c>
      <c r="E974" s="11" t="s">
        <v>32</v>
      </c>
      <c r="F974" s="12">
        <v>1065590663</v>
      </c>
      <c r="G974" s="13" t="s">
        <v>2149</v>
      </c>
      <c r="H974" s="13" t="s">
        <v>465</v>
      </c>
      <c r="I974" s="14">
        <f t="shared" si="22"/>
        <v>27810432</v>
      </c>
      <c r="J974" s="14">
        <v>18540288</v>
      </c>
      <c r="K974" s="12">
        <v>9270144</v>
      </c>
      <c r="L974" s="12"/>
      <c r="M974" s="15">
        <v>44977</v>
      </c>
      <c r="N974" s="15">
        <v>45157</v>
      </c>
      <c r="O974" s="13" t="s">
        <v>144</v>
      </c>
      <c r="P974" s="13" t="s">
        <v>145</v>
      </c>
      <c r="Q974" s="13" t="s">
        <v>272</v>
      </c>
    </row>
    <row r="975" spans="1:17" s="2" customFormat="1" ht="150" x14ac:dyDescent="0.25">
      <c r="A975" s="11" t="s">
        <v>17</v>
      </c>
      <c r="B975" s="11" t="s">
        <v>18</v>
      </c>
      <c r="C975" s="11" t="s">
        <v>3172</v>
      </c>
      <c r="D975" s="11" t="s">
        <v>3173</v>
      </c>
      <c r="E975" s="11" t="s">
        <v>32</v>
      </c>
      <c r="F975" s="12">
        <v>1098800627</v>
      </c>
      <c r="G975" s="13" t="s">
        <v>2149</v>
      </c>
      <c r="H975" s="13" t="s">
        <v>465</v>
      </c>
      <c r="I975" s="14">
        <f t="shared" si="22"/>
        <v>27810432</v>
      </c>
      <c r="J975" s="14">
        <v>18540288</v>
      </c>
      <c r="K975" s="12">
        <v>9270144</v>
      </c>
      <c r="L975" s="12"/>
      <c r="M975" s="15">
        <v>44977</v>
      </c>
      <c r="N975" s="15">
        <v>45157</v>
      </c>
      <c r="O975" s="13" t="s">
        <v>144</v>
      </c>
      <c r="P975" s="13" t="s">
        <v>145</v>
      </c>
      <c r="Q975" s="13" t="s">
        <v>272</v>
      </c>
    </row>
    <row r="976" spans="1:17" s="2" customFormat="1" ht="150" x14ac:dyDescent="0.25">
      <c r="A976" s="11" t="s">
        <v>17</v>
      </c>
      <c r="B976" s="11" t="s">
        <v>18</v>
      </c>
      <c r="C976" s="11" t="s">
        <v>3174</v>
      </c>
      <c r="D976" s="11" t="s">
        <v>3175</v>
      </c>
      <c r="E976" s="11" t="s">
        <v>32</v>
      </c>
      <c r="F976" s="12">
        <v>94532494</v>
      </c>
      <c r="G976" s="13" t="s">
        <v>2307</v>
      </c>
      <c r="H976" s="13" t="s">
        <v>465</v>
      </c>
      <c r="I976" s="14">
        <f t="shared" si="22"/>
        <v>27810432</v>
      </c>
      <c r="J976" s="14">
        <v>18540288</v>
      </c>
      <c r="K976" s="12">
        <v>9270144</v>
      </c>
      <c r="L976" s="12"/>
      <c r="M976" s="15">
        <v>44981</v>
      </c>
      <c r="N976" s="15">
        <v>45161</v>
      </c>
      <c r="O976" s="13" t="s">
        <v>144</v>
      </c>
      <c r="P976" s="13" t="s">
        <v>145</v>
      </c>
      <c r="Q976" s="13" t="s">
        <v>272</v>
      </c>
    </row>
    <row r="977" spans="1:17" s="2" customFormat="1" ht="150" x14ac:dyDescent="0.25">
      <c r="A977" s="11" t="s">
        <v>17</v>
      </c>
      <c r="B977" s="11" t="s">
        <v>18</v>
      </c>
      <c r="C977" s="11" t="s">
        <v>3176</v>
      </c>
      <c r="D977" s="11" t="s">
        <v>3177</v>
      </c>
      <c r="E977" s="11" t="s">
        <v>32</v>
      </c>
      <c r="F977" s="12">
        <v>51741806</v>
      </c>
      <c r="G977" s="13" t="s">
        <v>2307</v>
      </c>
      <c r="H977" s="13" t="s">
        <v>465</v>
      </c>
      <c r="I977" s="14">
        <f t="shared" si="22"/>
        <v>27810432</v>
      </c>
      <c r="J977" s="14">
        <v>18540288</v>
      </c>
      <c r="K977" s="11">
        <v>9270144</v>
      </c>
      <c r="L977" s="11"/>
      <c r="M977" s="15">
        <v>45002</v>
      </c>
      <c r="N977" s="15">
        <v>45185</v>
      </c>
      <c r="O977" s="13" t="s">
        <v>144</v>
      </c>
      <c r="P977" s="13" t="s">
        <v>145</v>
      </c>
      <c r="Q977" s="13" t="s">
        <v>272</v>
      </c>
    </row>
    <row r="978" spans="1:17" s="2" customFormat="1" ht="150" x14ac:dyDescent="0.25">
      <c r="A978" s="11" t="s">
        <v>17</v>
      </c>
      <c r="B978" s="11" t="s">
        <v>18</v>
      </c>
      <c r="C978" s="11" t="s">
        <v>3178</v>
      </c>
      <c r="D978" s="11" t="s">
        <v>3179</v>
      </c>
      <c r="E978" s="11" t="s">
        <v>32</v>
      </c>
      <c r="F978" s="12">
        <v>38730191</v>
      </c>
      <c r="G978" s="13" t="s">
        <v>3180</v>
      </c>
      <c r="H978" s="13" t="s">
        <v>23</v>
      </c>
      <c r="I978" s="14">
        <f t="shared" ref="I978:I1008" si="23">+J978+K978</f>
        <v>38132640</v>
      </c>
      <c r="J978" s="14">
        <v>25421760</v>
      </c>
      <c r="K978" s="11">
        <v>12710880</v>
      </c>
      <c r="L978" s="11"/>
      <c r="M978" s="15">
        <v>45001</v>
      </c>
      <c r="N978" s="15">
        <v>45184</v>
      </c>
      <c r="O978" s="13" t="s">
        <v>2053</v>
      </c>
      <c r="P978" s="13" t="s">
        <v>2363</v>
      </c>
      <c r="Q978" s="13" t="s">
        <v>2363</v>
      </c>
    </row>
    <row r="979" spans="1:17" s="2" customFormat="1" ht="240" x14ac:dyDescent="0.25">
      <c r="A979" s="11" t="s">
        <v>17</v>
      </c>
      <c r="B979" s="11" t="s">
        <v>18</v>
      </c>
      <c r="C979" s="11" t="s">
        <v>3181</v>
      </c>
      <c r="D979" s="11" t="s">
        <v>3182</v>
      </c>
      <c r="E979" s="11" t="s">
        <v>32</v>
      </c>
      <c r="F979" s="12">
        <v>53053912</v>
      </c>
      <c r="G979" s="13" t="s">
        <v>3183</v>
      </c>
      <c r="H979" s="13" t="s">
        <v>45</v>
      </c>
      <c r="I979" s="14">
        <f t="shared" si="23"/>
        <v>92834878</v>
      </c>
      <c r="J979" s="14">
        <v>92834878</v>
      </c>
      <c r="K979" s="11"/>
      <c r="L979" s="11"/>
      <c r="M979" s="15">
        <v>44973</v>
      </c>
      <c r="N979" s="15">
        <v>45291</v>
      </c>
      <c r="O979" s="13" t="s">
        <v>455</v>
      </c>
      <c r="P979" s="13" t="s">
        <v>448</v>
      </c>
      <c r="Q979" s="13" t="s">
        <v>272</v>
      </c>
    </row>
    <row r="980" spans="1:17" s="2" customFormat="1" ht="180" x14ac:dyDescent="0.25">
      <c r="A980" s="11" t="s">
        <v>17</v>
      </c>
      <c r="B980" s="11" t="s">
        <v>18</v>
      </c>
      <c r="C980" s="11" t="s">
        <v>3184</v>
      </c>
      <c r="D980" s="11" t="s">
        <v>3185</v>
      </c>
      <c r="E980" s="11" t="s">
        <v>32</v>
      </c>
      <c r="F980" s="12">
        <v>1144168407</v>
      </c>
      <c r="G980" s="13" t="s">
        <v>3186</v>
      </c>
      <c r="H980" s="13" t="s">
        <v>72</v>
      </c>
      <c r="I980" s="14">
        <f t="shared" si="23"/>
        <v>24661584</v>
      </c>
      <c r="J980" s="14">
        <v>16441056</v>
      </c>
      <c r="K980" s="11">
        <v>8220528</v>
      </c>
      <c r="L980" s="11"/>
      <c r="M980" s="15">
        <v>45007</v>
      </c>
      <c r="N980" s="15">
        <v>45190</v>
      </c>
      <c r="O980" s="13" t="s">
        <v>247</v>
      </c>
      <c r="P980" s="13" t="s">
        <v>145</v>
      </c>
      <c r="Q980" s="13" t="s">
        <v>248</v>
      </c>
    </row>
    <row r="981" spans="1:17" s="2" customFormat="1" ht="150" x14ac:dyDescent="0.25">
      <c r="A981" s="11" t="s">
        <v>17</v>
      </c>
      <c r="B981" s="11" t="s">
        <v>18</v>
      </c>
      <c r="C981" s="11" t="s">
        <v>3187</v>
      </c>
      <c r="D981" s="11" t="s">
        <v>3188</v>
      </c>
      <c r="E981" s="11" t="s">
        <v>32</v>
      </c>
      <c r="F981" s="12">
        <v>51773825</v>
      </c>
      <c r="G981" s="13" t="s">
        <v>3189</v>
      </c>
      <c r="H981" s="13" t="s">
        <v>211</v>
      </c>
      <c r="I981" s="14">
        <f t="shared" si="23"/>
        <v>13507560</v>
      </c>
      <c r="J981" s="14">
        <v>9005040</v>
      </c>
      <c r="K981" s="12">
        <v>4502520</v>
      </c>
      <c r="L981" s="12"/>
      <c r="M981" s="15">
        <v>44977</v>
      </c>
      <c r="N981" s="15">
        <v>45157</v>
      </c>
      <c r="O981" s="13" t="s">
        <v>1008</v>
      </c>
      <c r="P981" s="13" t="s">
        <v>753</v>
      </c>
      <c r="Q981" s="13" t="s">
        <v>272</v>
      </c>
    </row>
    <row r="982" spans="1:17" s="2" customFormat="1" ht="195" x14ac:dyDescent="0.25">
      <c r="A982" s="11" t="s">
        <v>17</v>
      </c>
      <c r="B982" s="11" t="s">
        <v>18</v>
      </c>
      <c r="C982" s="11" t="s">
        <v>3190</v>
      </c>
      <c r="D982" s="11" t="s">
        <v>3191</v>
      </c>
      <c r="E982" s="11" t="s">
        <v>32</v>
      </c>
      <c r="F982" s="12">
        <v>79968455</v>
      </c>
      <c r="G982" s="13" t="s">
        <v>3192</v>
      </c>
      <c r="H982" s="13" t="s">
        <v>465</v>
      </c>
      <c r="I982" s="14">
        <f t="shared" si="23"/>
        <v>27810432</v>
      </c>
      <c r="J982" s="14">
        <v>18540288</v>
      </c>
      <c r="K982" s="12">
        <v>9270144</v>
      </c>
      <c r="L982" s="12"/>
      <c r="M982" s="15">
        <v>44984</v>
      </c>
      <c r="N982" s="15">
        <v>45164</v>
      </c>
      <c r="O982" s="13" t="s">
        <v>144</v>
      </c>
      <c r="P982" s="13" t="s">
        <v>145</v>
      </c>
      <c r="Q982" s="13" t="s">
        <v>272</v>
      </c>
    </row>
    <row r="983" spans="1:17" s="2" customFormat="1" ht="180" x14ac:dyDescent="0.25">
      <c r="A983" s="11" t="s">
        <v>17</v>
      </c>
      <c r="B983" s="11" t="s">
        <v>18</v>
      </c>
      <c r="C983" s="11" t="s">
        <v>3193</v>
      </c>
      <c r="D983" s="11" t="s">
        <v>3194</v>
      </c>
      <c r="E983" s="11" t="s">
        <v>32</v>
      </c>
      <c r="F983" s="12">
        <v>1152212904</v>
      </c>
      <c r="G983" s="13" t="s">
        <v>3195</v>
      </c>
      <c r="H983" s="13" t="s">
        <v>72</v>
      </c>
      <c r="I983" s="14">
        <f t="shared" si="23"/>
        <v>16441056</v>
      </c>
      <c r="J983" s="14">
        <v>16441056</v>
      </c>
      <c r="K983" s="11"/>
      <c r="L983" s="11"/>
      <c r="M983" s="15">
        <v>44994</v>
      </c>
      <c r="N983" s="15">
        <v>45115</v>
      </c>
      <c r="O983" s="13" t="s">
        <v>861</v>
      </c>
      <c r="P983" s="13" t="s">
        <v>145</v>
      </c>
      <c r="Q983" s="13" t="s">
        <v>3196</v>
      </c>
    </row>
    <row r="984" spans="1:17" s="2" customFormat="1" ht="180" x14ac:dyDescent="0.25">
      <c r="A984" s="11" t="s">
        <v>17</v>
      </c>
      <c r="B984" s="11" t="s">
        <v>18</v>
      </c>
      <c r="C984" s="11" t="s">
        <v>3197</v>
      </c>
      <c r="D984" s="11" t="s">
        <v>3198</v>
      </c>
      <c r="E984" s="11" t="s">
        <v>32</v>
      </c>
      <c r="F984" s="12">
        <v>1004915284</v>
      </c>
      <c r="G984" s="13" t="s">
        <v>3199</v>
      </c>
      <c r="H984" s="13" t="s">
        <v>72</v>
      </c>
      <c r="I984" s="14">
        <f t="shared" si="23"/>
        <v>24661584</v>
      </c>
      <c r="J984" s="14">
        <v>16441056</v>
      </c>
      <c r="K984" s="11">
        <v>8220528</v>
      </c>
      <c r="L984" s="11"/>
      <c r="M984" s="15">
        <v>44985</v>
      </c>
      <c r="N984" s="15">
        <v>45165</v>
      </c>
      <c r="O984" s="13" t="s">
        <v>945</v>
      </c>
      <c r="P984" s="13" t="s">
        <v>145</v>
      </c>
      <c r="Q984" s="13" t="s">
        <v>946</v>
      </c>
    </row>
    <row r="985" spans="1:17" s="2" customFormat="1" ht="180" x14ac:dyDescent="0.25">
      <c r="A985" s="11" t="s">
        <v>17</v>
      </c>
      <c r="B985" s="11" t="s">
        <v>18</v>
      </c>
      <c r="C985" s="11" t="s">
        <v>3200</v>
      </c>
      <c r="D985" s="11" t="s">
        <v>3201</v>
      </c>
      <c r="E985" s="11" t="s">
        <v>32</v>
      </c>
      <c r="F985" s="12">
        <v>32691900</v>
      </c>
      <c r="G985" s="13" t="s">
        <v>3202</v>
      </c>
      <c r="H985" s="13" t="s">
        <v>72</v>
      </c>
      <c r="I985" s="14">
        <f t="shared" si="23"/>
        <v>24661584</v>
      </c>
      <c r="J985" s="14">
        <v>16441056</v>
      </c>
      <c r="K985" s="12">
        <v>8220528</v>
      </c>
      <c r="L985" s="12"/>
      <c r="M985" s="15">
        <v>44980</v>
      </c>
      <c r="N985" s="15">
        <v>45160</v>
      </c>
      <c r="O985" s="13" t="s">
        <v>2297</v>
      </c>
      <c r="P985" s="13" t="s">
        <v>145</v>
      </c>
      <c r="Q985" s="13" t="s">
        <v>2298</v>
      </c>
    </row>
    <row r="986" spans="1:17" s="2" customFormat="1" ht="180" x14ac:dyDescent="0.25">
      <c r="A986" s="11" t="s">
        <v>17</v>
      </c>
      <c r="B986" s="11" t="s">
        <v>18</v>
      </c>
      <c r="C986" s="11" t="s">
        <v>3203</v>
      </c>
      <c r="D986" s="11" t="s">
        <v>3204</v>
      </c>
      <c r="E986" s="11" t="s">
        <v>32</v>
      </c>
      <c r="F986" s="12">
        <v>1113662896</v>
      </c>
      <c r="G986" s="13" t="s">
        <v>3205</v>
      </c>
      <c r="H986" s="13" t="s">
        <v>72</v>
      </c>
      <c r="I986" s="14">
        <f t="shared" si="23"/>
        <v>16441056</v>
      </c>
      <c r="J986" s="14">
        <v>16441056</v>
      </c>
      <c r="K986" s="11"/>
      <c r="L986" s="11"/>
      <c r="M986" s="15">
        <v>44985</v>
      </c>
      <c r="N986" s="15">
        <v>45104</v>
      </c>
      <c r="O986" s="13" t="s">
        <v>330</v>
      </c>
      <c r="P986" s="13" t="s">
        <v>145</v>
      </c>
      <c r="Q986" s="13" t="s">
        <v>331</v>
      </c>
    </row>
    <row r="987" spans="1:17" s="2" customFormat="1" ht="195" x14ac:dyDescent="0.25">
      <c r="A987" s="11" t="s">
        <v>17</v>
      </c>
      <c r="B987" s="11" t="s">
        <v>18</v>
      </c>
      <c r="C987" s="11" t="s">
        <v>3206</v>
      </c>
      <c r="D987" s="11" t="s">
        <v>3207</v>
      </c>
      <c r="E987" s="11" t="s">
        <v>32</v>
      </c>
      <c r="F987" s="12">
        <v>1006773036</v>
      </c>
      <c r="G987" s="13" t="s">
        <v>3208</v>
      </c>
      <c r="H987" s="13" t="s">
        <v>211</v>
      </c>
      <c r="I987" s="14">
        <f t="shared" si="23"/>
        <v>13507560</v>
      </c>
      <c r="J987" s="14">
        <v>13507560</v>
      </c>
      <c r="K987" s="11"/>
      <c r="L987" s="11"/>
      <c r="M987" s="15">
        <v>44977</v>
      </c>
      <c r="N987" s="15">
        <v>45157</v>
      </c>
      <c r="O987" s="13" t="s">
        <v>2869</v>
      </c>
      <c r="P987" s="13" t="s">
        <v>145</v>
      </c>
      <c r="Q987" s="13" t="s">
        <v>2870</v>
      </c>
    </row>
    <row r="988" spans="1:17" s="2" customFormat="1" ht="195" x14ac:dyDescent="0.25">
      <c r="A988" s="11" t="s">
        <v>17</v>
      </c>
      <c r="B988" s="11" t="s">
        <v>18</v>
      </c>
      <c r="C988" s="11" t="s">
        <v>3209</v>
      </c>
      <c r="D988" s="11" t="s">
        <v>3210</v>
      </c>
      <c r="E988" s="11" t="s">
        <v>32</v>
      </c>
      <c r="F988" s="12">
        <v>1006860681</v>
      </c>
      <c r="G988" s="13" t="s">
        <v>3208</v>
      </c>
      <c r="H988" s="13" t="s">
        <v>211</v>
      </c>
      <c r="I988" s="14">
        <f t="shared" si="23"/>
        <v>13507560</v>
      </c>
      <c r="J988" s="14">
        <v>13507560</v>
      </c>
      <c r="K988" s="11"/>
      <c r="L988" s="11"/>
      <c r="M988" s="15">
        <v>44977</v>
      </c>
      <c r="N988" s="15">
        <v>45157</v>
      </c>
      <c r="O988" s="13" t="s">
        <v>2869</v>
      </c>
      <c r="P988" s="13" t="s">
        <v>145</v>
      </c>
      <c r="Q988" s="13" t="s">
        <v>2870</v>
      </c>
    </row>
    <row r="989" spans="1:17" s="2" customFormat="1" ht="195" x14ac:dyDescent="0.25">
      <c r="A989" s="11" t="s">
        <v>17</v>
      </c>
      <c r="B989" s="11" t="s">
        <v>18</v>
      </c>
      <c r="C989" s="11" t="s">
        <v>3211</v>
      </c>
      <c r="D989" s="11" t="s">
        <v>3212</v>
      </c>
      <c r="E989" s="11" t="s">
        <v>32</v>
      </c>
      <c r="F989" s="12">
        <v>1121960632</v>
      </c>
      <c r="G989" s="13" t="s">
        <v>3208</v>
      </c>
      <c r="H989" s="13" t="s">
        <v>211</v>
      </c>
      <c r="I989" s="14">
        <f t="shared" si="23"/>
        <v>13507560</v>
      </c>
      <c r="J989" s="14">
        <v>13507560</v>
      </c>
      <c r="K989" s="11"/>
      <c r="L989" s="11"/>
      <c r="M989" s="15">
        <v>44984</v>
      </c>
      <c r="N989" s="15">
        <v>45164</v>
      </c>
      <c r="O989" s="13" t="s">
        <v>2869</v>
      </c>
      <c r="P989" s="13" t="s">
        <v>145</v>
      </c>
      <c r="Q989" s="13" t="s">
        <v>2870</v>
      </c>
    </row>
    <row r="990" spans="1:17" s="2" customFormat="1" ht="180" x14ac:dyDescent="0.25">
      <c r="A990" s="11" t="s">
        <v>17</v>
      </c>
      <c r="B990" s="11" t="s">
        <v>18</v>
      </c>
      <c r="C990" s="11" t="s">
        <v>3213</v>
      </c>
      <c r="D990" s="11" t="s">
        <v>3214</v>
      </c>
      <c r="E990" s="11" t="s">
        <v>32</v>
      </c>
      <c r="F990" s="12">
        <v>1067881960</v>
      </c>
      <c r="G990" s="13" t="s">
        <v>3215</v>
      </c>
      <c r="H990" s="13" t="s">
        <v>72</v>
      </c>
      <c r="I990" s="14">
        <f t="shared" si="23"/>
        <v>24661584</v>
      </c>
      <c r="J990" s="14">
        <v>16441056</v>
      </c>
      <c r="K990" s="12">
        <v>8220528</v>
      </c>
      <c r="L990" s="12"/>
      <c r="M990" s="15">
        <v>44981</v>
      </c>
      <c r="N990" s="15">
        <v>45161</v>
      </c>
      <c r="O990" s="13" t="s">
        <v>950</v>
      </c>
      <c r="P990" s="13" t="s">
        <v>145</v>
      </c>
      <c r="Q990" s="13" t="s">
        <v>951</v>
      </c>
    </row>
    <row r="991" spans="1:17" s="2" customFormat="1" ht="195" x14ac:dyDescent="0.25">
      <c r="A991" s="11" t="s">
        <v>17</v>
      </c>
      <c r="B991" s="11" t="s">
        <v>18</v>
      </c>
      <c r="C991" s="11" t="s">
        <v>3216</v>
      </c>
      <c r="D991" s="11" t="s">
        <v>3217</v>
      </c>
      <c r="E991" s="11" t="s">
        <v>32</v>
      </c>
      <c r="F991" s="12">
        <v>1117541640</v>
      </c>
      <c r="G991" s="13" t="s">
        <v>3218</v>
      </c>
      <c r="H991" s="13" t="s">
        <v>72</v>
      </c>
      <c r="I991" s="14">
        <f t="shared" si="23"/>
        <v>24661584</v>
      </c>
      <c r="J991" s="14">
        <v>16441056</v>
      </c>
      <c r="K991" s="12">
        <v>8220528</v>
      </c>
      <c r="L991" s="12"/>
      <c r="M991" s="15">
        <v>44980</v>
      </c>
      <c r="N991" s="15">
        <v>45159</v>
      </c>
      <c r="O991" s="13" t="s">
        <v>3219</v>
      </c>
      <c r="P991" s="13" t="s">
        <v>145</v>
      </c>
      <c r="Q991" s="13" t="s">
        <v>3220</v>
      </c>
    </row>
    <row r="992" spans="1:17" s="2" customFormat="1" ht="180" x14ac:dyDescent="0.25">
      <c r="A992" s="11" t="s">
        <v>17</v>
      </c>
      <c r="B992" s="11" t="s">
        <v>18</v>
      </c>
      <c r="C992" s="11" t="s">
        <v>3221</v>
      </c>
      <c r="D992" s="11" t="s">
        <v>3222</v>
      </c>
      <c r="E992" s="11" t="s">
        <v>32</v>
      </c>
      <c r="F992" s="12">
        <v>1093887268</v>
      </c>
      <c r="G992" s="13" t="s">
        <v>3223</v>
      </c>
      <c r="H992" s="13" t="s">
        <v>72</v>
      </c>
      <c r="I992" s="14">
        <f t="shared" si="23"/>
        <v>24661584</v>
      </c>
      <c r="J992" s="14">
        <v>16441056</v>
      </c>
      <c r="K992" s="12">
        <v>8220528</v>
      </c>
      <c r="L992" s="12"/>
      <c r="M992" s="15">
        <v>44994</v>
      </c>
      <c r="N992" s="15">
        <v>45177</v>
      </c>
      <c r="O992" s="13" t="s">
        <v>1477</v>
      </c>
      <c r="P992" s="13" t="s">
        <v>145</v>
      </c>
      <c r="Q992" s="13" t="s">
        <v>1478</v>
      </c>
    </row>
    <row r="993" spans="1:17" s="2" customFormat="1" ht="180" x14ac:dyDescent="0.25">
      <c r="A993" s="11" t="s">
        <v>17</v>
      </c>
      <c r="B993" s="11" t="s">
        <v>18</v>
      </c>
      <c r="C993" s="11" t="s">
        <v>3224</v>
      </c>
      <c r="D993" s="11" t="s">
        <v>3225</v>
      </c>
      <c r="E993" s="11" t="s">
        <v>32</v>
      </c>
      <c r="F993" s="12">
        <v>1039622926</v>
      </c>
      <c r="G993" s="13" t="s">
        <v>3226</v>
      </c>
      <c r="H993" s="13" t="s">
        <v>211</v>
      </c>
      <c r="I993" s="14">
        <f t="shared" si="23"/>
        <v>25889490</v>
      </c>
      <c r="J993" s="14">
        <v>25889490</v>
      </c>
      <c r="K993" s="11"/>
      <c r="L993" s="11"/>
      <c r="M993" s="15">
        <v>44981</v>
      </c>
      <c r="N993" s="15">
        <v>45291</v>
      </c>
      <c r="O993" s="13"/>
      <c r="P993" s="13" t="s">
        <v>145</v>
      </c>
      <c r="Q993" s="13" t="s">
        <v>3227</v>
      </c>
    </row>
    <row r="994" spans="1:17" s="2" customFormat="1" ht="150" x14ac:dyDescent="0.25">
      <c r="A994" s="11" t="s">
        <v>17</v>
      </c>
      <c r="B994" s="11" t="s">
        <v>18</v>
      </c>
      <c r="C994" s="11" t="s">
        <v>3228</v>
      </c>
      <c r="D994" s="11" t="s">
        <v>3229</v>
      </c>
      <c r="E994" s="11" t="s">
        <v>32</v>
      </c>
      <c r="F994" s="12">
        <v>79532417</v>
      </c>
      <c r="G994" s="13" t="s">
        <v>3230</v>
      </c>
      <c r="H994" s="13" t="s">
        <v>23</v>
      </c>
      <c r="I994" s="14">
        <f t="shared" si="23"/>
        <v>38132640</v>
      </c>
      <c r="J994" s="14">
        <v>25421760</v>
      </c>
      <c r="K994" s="12">
        <v>12710880</v>
      </c>
      <c r="L994" s="12"/>
      <c r="M994" s="15">
        <v>44978</v>
      </c>
      <c r="N994" s="15">
        <v>45158</v>
      </c>
      <c r="O994" s="13" t="s">
        <v>556</v>
      </c>
      <c r="P994" s="13" t="s">
        <v>74</v>
      </c>
      <c r="Q994" s="13" t="s">
        <v>272</v>
      </c>
    </row>
    <row r="995" spans="1:17" s="2" customFormat="1" ht="165" x14ac:dyDescent="0.25">
      <c r="A995" s="11" t="s">
        <v>17</v>
      </c>
      <c r="B995" s="11" t="s">
        <v>18</v>
      </c>
      <c r="C995" s="11" t="s">
        <v>3231</v>
      </c>
      <c r="D995" s="11" t="s">
        <v>3232</v>
      </c>
      <c r="E995" s="11" t="s">
        <v>32</v>
      </c>
      <c r="F995" s="12">
        <v>1015392108</v>
      </c>
      <c r="G995" s="13" t="s">
        <v>3233</v>
      </c>
      <c r="H995" s="13" t="s">
        <v>53</v>
      </c>
      <c r="I995" s="14">
        <f t="shared" si="23"/>
        <v>11357280</v>
      </c>
      <c r="J995" s="14">
        <v>11357280</v>
      </c>
      <c r="K995" s="11"/>
      <c r="L995" s="11"/>
      <c r="M995" s="15">
        <v>44987</v>
      </c>
      <c r="N995" s="15">
        <v>45108</v>
      </c>
      <c r="O995" s="13" t="s">
        <v>3234</v>
      </c>
      <c r="P995" s="13" t="s">
        <v>646</v>
      </c>
      <c r="Q995" s="13" t="s">
        <v>272</v>
      </c>
    </row>
    <row r="996" spans="1:17" s="2" customFormat="1" ht="165" x14ac:dyDescent="0.25">
      <c r="A996" s="11" t="s">
        <v>17</v>
      </c>
      <c r="B996" s="11" t="s">
        <v>18</v>
      </c>
      <c r="C996" s="11" t="s">
        <v>3235</v>
      </c>
      <c r="D996" s="11" t="s">
        <v>3236</v>
      </c>
      <c r="E996" s="11" t="s">
        <v>32</v>
      </c>
      <c r="F996" s="12">
        <v>1018500197</v>
      </c>
      <c r="G996" s="13" t="s">
        <v>3233</v>
      </c>
      <c r="H996" s="13" t="s">
        <v>53</v>
      </c>
      <c r="I996" s="14">
        <f t="shared" si="23"/>
        <v>11357280</v>
      </c>
      <c r="J996" s="14">
        <v>11357280</v>
      </c>
      <c r="K996" s="11"/>
      <c r="L996" s="11"/>
      <c r="M996" s="15">
        <v>44987</v>
      </c>
      <c r="N996" s="15">
        <v>45108</v>
      </c>
      <c r="O996" s="13" t="s">
        <v>3237</v>
      </c>
      <c r="P996" s="13" t="s">
        <v>646</v>
      </c>
      <c r="Q996" s="13" t="s">
        <v>272</v>
      </c>
    </row>
    <row r="997" spans="1:17" s="2" customFormat="1" ht="165" x14ac:dyDescent="0.25">
      <c r="A997" s="11" t="s">
        <v>17</v>
      </c>
      <c r="B997" s="11" t="s">
        <v>18</v>
      </c>
      <c r="C997" s="11" t="s">
        <v>3238</v>
      </c>
      <c r="D997" s="11" t="s">
        <v>3239</v>
      </c>
      <c r="E997" s="11" t="s">
        <v>32</v>
      </c>
      <c r="F997" s="12">
        <v>1070974816</v>
      </c>
      <c r="G997" s="13" t="s">
        <v>706</v>
      </c>
      <c r="H997" s="13" t="s">
        <v>106</v>
      </c>
      <c r="I997" s="14">
        <f t="shared" si="23"/>
        <v>31898880</v>
      </c>
      <c r="J997" s="14">
        <v>21265920</v>
      </c>
      <c r="K997" s="12">
        <v>10632960</v>
      </c>
      <c r="L997" s="12"/>
      <c r="M997" s="15">
        <v>44978</v>
      </c>
      <c r="N997" s="15">
        <v>45158</v>
      </c>
      <c r="O997" s="13" t="s">
        <v>2919</v>
      </c>
      <c r="P997" s="13" t="s">
        <v>646</v>
      </c>
      <c r="Q997" s="13" t="s">
        <v>272</v>
      </c>
    </row>
    <row r="998" spans="1:17" s="2" customFormat="1" ht="180" x14ac:dyDescent="0.25">
      <c r="A998" s="11" t="s">
        <v>17</v>
      </c>
      <c r="B998" s="11" t="s">
        <v>18</v>
      </c>
      <c r="C998" s="11" t="s">
        <v>3240</v>
      </c>
      <c r="D998" s="11" t="s">
        <v>3241</v>
      </c>
      <c r="E998" s="11" t="s">
        <v>32</v>
      </c>
      <c r="F998" s="12">
        <v>1105670527</v>
      </c>
      <c r="G998" s="13" t="s">
        <v>3242</v>
      </c>
      <c r="H998" s="13" t="s">
        <v>106</v>
      </c>
      <c r="I998" s="14">
        <f t="shared" si="23"/>
        <v>31898880</v>
      </c>
      <c r="J998" s="14">
        <v>21265920</v>
      </c>
      <c r="K998" s="12">
        <v>10632960</v>
      </c>
      <c r="L998" s="12"/>
      <c r="M998" s="15">
        <v>44984</v>
      </c>
      <c r="N998" s="15">
        <v>45164</v>
      </c>
      <c r="O998" s="13" t="s">
        <v>2919</v>
      </c>
      <c r="P998" s="13" t="s">
        <v>646</v>
      </c>
      <c r="Q998" s="13" t="s">
        <v>272</v>
      </c>
    </row>
    <row r="999" spans="1:17" s="2" customFormat="1" ht="165" x14ac:dyDescent="0.25">
      <c r="A999" s="11" t="s">
        <v>17</v>
      </c>
      <c r="B999" s="11" t="s">
        <v>18</v>
      </c>
      <c r="C999" s="11" t="s">
        <v>3243</v>
      </c>
      <c r="D999" s="11" t="s">
        <v>3244</v>
      </c>
      <c r="E999" s="11" t="s">
        <v>32</v>
      </c>
      <c r="F999" s="12">
        <v>79473945</v>
      </c>
      <c r="G999" s="13" t="s">
        <v>706</v>
      </c>
      <c r="H999" s="13" t="s">
        <v>106</v>
      </c>
      <c r="I999" s="14">
        <f t="shared" si="23"/>
        <v>31898880</v>
      </c>
      <c r="J999" s="14">
        <v>21265920</v>
      </c>
      <c r="K999" s="14">
        <v>10632960</v>
      </c>
      <c r="L999" s="14"/>
      <c r="M999" s="15">
        <v>44986</v>
      </c>
      <c r="N999" s="15">
        <v>45169</v>
      </c>
      <c r="O999" s="13" t="s">
        <v>2919</v>
      </c>
      <c r="P999" s="13" t="s">
        <v>646</v>
      </c>
      <c r="Q999" s="13" t="s">
        <v>272</v>
      </c>
    </row>
    <row r="1000" spans="1:17" s="2" customFormat="1" ht="165" x14ac:dyDescent="0.25">
      <c r="A1000" s="11" t="s">
        <v>17</v>
      </c>
      <c r="B1000" s="11" t="s">
        <v>18</v>
      </c>
      <c r="C1000" s="11" t="s">
        <v>3245</v>
      </c>
      <c r="D1000" s="11" t="s">
        <v>3246</v>
      </c>
      <c r="E1000" s="11" t="s">
        <v>32</v>
      </c>
      <c r="F1000" s="12">
        <v>1088281495</v>
      </c>
      <c r="G1000" s="13" t="s">
        <v>696</v>
      </c>
      <c r="H1000" s="13" t="s">
        <v>106</v>
      </c>
      <c r="I1000" s="14">
        <f t="shared" si="23"/>
        <v>31898880</v>
      </c>
      <c r="J1000" s="14">
        <v>21265920</v>
      </c>
      <c r="K1000" s="14">
        <v>10632960</v>
      </c>
      <c r="L1000" s="14"/>
      <c r="M1000" s="15">
        <v>44977</v>
      </c>
      <c r="N1000" s="15">
        <v>45157</v>
      </c>
      <c r="O1000" s="13" t="s">
        <v>2919</v>
      </c>
      <c r="P1000" s="13" t="s">
        <v>646</v>
      </c>
      <c r="Q1000" s="13" t="s">
        <v>272</v>
      </c>
    </row>
    <row r="1001" spans="1:17" s="2" customFormat="1" ht="165" x14ac:dyDescent="0.25">
      <c r="A1001" s="11" t="s">
        <v>17</v>
      </c>
      <c r="B1001" s="11" t="s">
        <v>18</v>
      </c>
      <c r="C1001" s="11" t="s">
        <v>3247</v>
      </c>
      <c r="D1001" s="11" t="s">
        <v>3248</v>
      </c>
      <c r="E1001" s="11" t="s">
        <v>32</v>
      </c>
      <c r="F1001" s="12">
        <v>1010204785</v>
      </c>
      <c r="G1001" s="13" t="s">
        <v>696</v>
      </c>
      <c r="H1001" s="13" t="s">
        <v>106</v>
      </c>
      <c r="I1001" s="14">
        <f t="shared" si="23"/>
        <v>31898880</v>
      </c>
      <c r="J1001" s="14">
        <v>21265920</v>
      </c>
      <c r="K1001" s="12">
        <v>10632960</v>
      </c>
      <c r="L1001" s="12"/>
      <c r="M1001" s="15">
        <v>44986</v>
      </c>
      <c r="N1001" s="15">
        <v>45169</v>
      </c>
      <c r="O1001" s="13" t="s">
        <v>2919</v>
      </c>
      <c r="P1001" s="13" t="s">
        <v>646</v>
      </c>
      <c r="Q1001" s="13" t="s">
        <v>272</v>
      </c>
    </row>
    <row r="1002" spans="1:17" s="2" customFormat="1" ht="165" x14ac:dyDescent="0.25">
      <c r="A1002" s="11" t="s">
        <v>17</v>
      </c>
      <c r="B1002" s="11" t="s">
        <v>18</v>
      </c>
      <c r="C1002" s="11" t="s">
        <v>3249</v>
      </c>
      <c r="D1002" s="11" t="s">
        <v>3250</v>
      </c>
      <c r="E1002" s="11" t="s">
        <v>32</v>
      </c>
      <c r="F1002" s="12">
        <v>1022396286</v>
      </c>
      <c r="G1002" s="13" t="s">
        <v>696</v>
      </c>
      <c r="H1002" s="13" t="s">
        <v>106</v>
      </c>
      <c r="I1002" s="14">
        <f t="shared" si="23"/>
        <v>31898880</v>
      </c>
      <c r="J1002" s="14">
        <v>21265920</v>
      </c>
      <c r="K1002" s="12">
        <v>10632960</v>
      </c>
      <c r="L1002" s="12"/>
      <c r="M1002" s="15">
        <v>44986</v>
      </c>
      <c r="N1002" s="15">
        <v>45169</v>
      </c>
      <c r="O1002" s="13" t="s">
        <v>2919</v>
      </c>
      <c r="P1002" s="13" t="s">
        <v>646</v>
      </c>
      <c r="Q1002" s="13" t="s">
        <v>272</v>
      </c>
    </row>
    <row r="1003" spans="1:17" s="2" customFormat="1" ht="165" x14ac:dyDescent="0.25">
      <c r="A1003" s="11" t="s">
        <v>17</v>
      </c>
      <c r="B1003" s="11" t="s">
        <v>18</v>
      </c>
      <c r="C1003" s="11" t="s">
        <v>3251</v>
      </c>
      <c r="D1003" s="11" t="s">
        <v>3252</v>
      </c>
      <c r="E1003" s="11" t="s">
        <v>32</v>
      </c>
      <c r="F1003" s="12">
        <v>19436009</v>
      </c>
      <c r="G1003" s="13" t="s">
        <v>3253</v>
      </c>
      <c r="H1003" s="13" t="s">
        <v>106</v>
      </c>
      <c r="I1003" s="14">
        <f t="shared" si="23"/>
        <v>21265920</v>
      </c>
      <c r="J1003" s="14">
        <v>21265920</v>
      </c>
      <c r="K1003" s="11"/>
      <c r="L1003" s="11"/>
      <c r="M1003" s="15">
        <v>44998</v>
      </c>
      <c r="N1003" s="15">
        <v>45119</v>
      </c>
      <c r="O1003" s="13" t="s">
        <v>3254</v>
      </c>
      <c r="P1003" s="13" t="s">
        <v>646</v>
      </c>
      <c r="Q1003" s="13" t="s">
        <v>272</v>
      </c>
    </row>
    <row r="1004" spans="1:17" s="2" customFormat="1" ht="180" x14ac:dyDescent="0.25">
      <c r="A1004" s="11" t="s">
        <v>17</v>
      </c>
      <c r="B1004" s="11" t="s">
        <v>18</v>
      </c>
      <c r="C1004" s="11" t="s">
        <v>3255</v>
      </c>
      <c r="D1004" s="11" t="s">
        <v>3256</v>
      </c>
      <c r="E1004" s="11" t="s">
        <v>32</v>
      </c>
      <c r="F1004" s="12">
        <v>80191222</v>
      </c>
      <c r="G1004" s="13" t="s">
        <v>3257</v>
      </c>
      <c r="H1004" s="13" t="s">
        <v>106</v>
      </c>
      <c r="I1004" s="14">
        <f t="shared" si="23"/>
        <v>31898880</v>
      </c>
      <c r="J1004" s="14">
        <v>21265920</v>
      </c>
      <c r="K1004" s="14">
        <v>10632960</v>
      </c>
      <c r="L1004" s="14"/>
      <c r="M1004" s="15">
        <v>44984</v>
      </c>
      <c r="N1004" s="15">
        <v>45164</v>
      </c>
      <c r="O1004" s="13" t="s">
        <v>3254</v>
      </c>
      <c r="P1004" s="13" t="s">
        <v>646</v>
      </c>
      <c r="Q1004" s="13" t="s">
        <v>272</v>
      </c>
    </row>
    <row r="1005" spans="1:17" s="2" customFormat="1" ht="195" x14ac:dyDescent="0.25">
      <c r="A1005" s="11" t="s">
        <v>17</v>
      </c>
      <c r="B1005" s="11" t="s">
        <v>18</v>
      </c>
      <c r="C1005" s="11" t="s">
        <v>3258</v>
      </c>
      <c r="D1005" s="11" t="s">
        <v>3259</v>
      </c>
      <c r="E1005" s="11" t="s">
        <v>32</v>
      </c>
      <c r="F1005" s="12">
        <v>1013685418</v>
      </c>
      <c r="G1005" s="13" t="s">
        <v>3260</v>
      </c>
      <c r="H1005" s="13" t="s">
        <v>53</v>
      </c>
      <c r="I1005" s="14">
        <f t="shared" si="23"/>
        <v>28393200</v>
      </c>
      <c r="J1005" s="14">
        <v>28393200</v>
      </c>
      <c r="K1005" s="11"/>
      <c r="L1005" s="11"/>
      <c r="M1005" s="15">
        <v>44980</v>
      </c>
      <c r="N1005" s="15">
        <v>45282</v>
      </c>
      <c r="O1005" s="13" t="s">
        <v>645</v>
      </c>
      <c r="P1005" s="13" t="s">
        <v>646</v>
      </c>
      <c r="Q1005" s="13" t="s">
        <v>272</v>
      </c>
    </row>
    <row r="1006" spans="1:17" s="2" customFormat="1" ht="165" x14ac:dyDescent="0.25">
      <c r="A1006" s="11" t="s">
        <v>17</v>
      </c>
      <c r="B1006" s="11" t="s">
        <v>18</v>
      </c>
      <c r="C1006" s="11" t="s">
        <v>3261</v>
      </c>
      <c r="D1006" s="11" t="s">
        <v>3262</v>
      </c>
      <c r="E1006" s="11" t="s">
        <v>32</v>
      </c>
      <c r="F1006" s="12">
        <v>1020805694</v>
      </c>
      <c r="G1006" s="13" t="s">
        <v>3263</v>
      </c>
      <c r="H1006" s="13" t="s">
        <v>106</v>
      </c>
      <c r="I1006" s="14">
        <f t="shared" si="23"/>
        <v>53164800</v>
      </c>
      <c r="J1006" s="14">
        <v>53164800</v>
      </c>
      <c r="K1006" s="11"/>
      <c r="L1006" s="11"/>
      <c r="M1006" s="15">
        <v>44987</v>
      </c>
      <c r="N1006" s="15">
        <v>45291</v>
      </c>
      <c r="O1006" s="13" t="s">
        <v>645</v>
      </c>
      <c r="P1006" s="13" t="s">
        <v>646</v>
      </c>
      <c r="Q1006" s="13" t="s">
        <v>272</v>
      </c>
    </row>
    <row r="1007" spans="1:17" s="2" customFormat="1" ht="165" x14ac:dyDescent="0.25">
      <c r="A1007" s="11" t="s">
        <v>17</v>
      </c>
      <c r="B1007" s="11" t="s">
        <v>18</v>
      </c>
      <c r="C1007" s="11" t="s">
        <v>3264</v>
      </c>
      <c r="D1007" s="11" t="s">
        <v>3265</v>
      </c>
      <c r="E1007" s="11" t="s">
        <v>32</v>
      </c>
      <c r="F1007" s="12">
        <v>1010204987</v>
      </c>
      <c r="G1007" s="13" t="s">
        <v>3266</v>
      </c>
      <c r="H1007" s="13" t="s">
        <v>155</v>
      </c>
      <c r="I1007" s="14">
        <f t="shared" si="23"/>
        <v>44386614</v>
      </c>
      <c r="J1007" s="14">
        <v>44386614</v>
      </c>
      <c r="K1007" s="11"/>
      <c r="L1007" s="11"/>
      <c r="M1007" s="15">
        <v>44991</v>
      </c>
      <c r="N1007" s="15">
        <v>45174</v>
      </c>
      <c r="O1007" s="13" t="s">
        <v>645</v>
      </c>
      <c r="P1007" s="13" t="s">
        <v>646</v>
      </c>
      <c r="Q1007" s="13" t="s">
        <v>272</v>
      </c>
    </row>
    <row r="1008" spans="1:17" s="2" customFormat="1" ht="150" x14ac:dyDescent="0.25">
      <c r="A1008" s="11" t="s">
        <v>17</v>
      </c>
      <c r="B1008" s="11" t="s">
        <v>18</v>
      </c>
      <c r="C1008" s="11" t="s">
        <v>3267</v>
      </c>
      <c r="D1008" s="11" t="s">
        <v>3268</v>
      </c>
      <c r="E1008" s="11" t="s">
        <v>32</v>
      </c>
      <c r="F1008" s="12">
        <v>1065633311</v>
      </c>
      <c r="G1008" s="13" t="s">
        <v>2307</v>
      </c>
      <c r="H1008" s="13" t="s">
        <v>465</v>
      </c>
      <c r="I1008" s="14">
        <f t="shared" si="23"/>
        <v>27810432</v>
      </c>
      <c r="J1008" s="14">
        <v>18540288</v>
      </c>
      <c r="K1008" s="12">
        <v>9270144</v>
      </c>
      <c r="L1008" s="12"/>
      <c r="M1008" s="15">
        <v>44978</v>
      </c>
      <c r="N1008" s="15">
        <v>45158</v>
      </c>
      <c r="O1008" s="13" t="s">
        <v>144</v>
      </c>
      <c r="P1008" s="13" t="s">
        <v>145</v>
      </c>
      <c r="Q1008" s="13" t="s">
        <v>272</v>
      </c>
    </row>
    <row r="1009" spans="1:17" s="2" customFormat="1" ht="150" x14ac:dyDescent="0.25">
      <c r="A1009" s="11" t="s">
        <v>17</v>
      </c>
      <c r="B1009" s="11" t="s">
        <v>18</v>
      </c>
      <c r="C1009" s="11" t="s">
        <v>3269</v>
      </c>
      <c r="D1009" s="11" t="s">
        <v>3270</v>
      </c>
      <c r="E1009" s="11" t="s">
        <v>32</v>
      </c>
      <c r="F1009" s="12">
        <v>1065565858</v>
      </c>
      <c r="G1009" s="13" t="s">
        <v>2307</v>
      </c>
      <c r="H1009" s="13" t="s">
        <v>465</v>
      </c>
      <c r="I1009" s="14">
        <f>J1009+K1009</f>
        <v>27810432</v>
      </c>
      <c r="J1009" s="14">
        <v>18540288</v>
      </c>
      <c r="K1009" s="12">
        <v>9270144</v>
      </c>
      <c r="L1009" s="12"/>
      <c r="M1009" s="15">
        <v>44977</v>
      </c>
      <c r="N1009" s="15">
        <v>45157</v>
      </c>
      <c r="O1009" s="13" t="s">
        <v>144</v>
      </c>
      <c r="P1009" s="13" t="s">
        <v>145</v>
      </c>
      <c r="Q1009" s="13" t="s">
        <v>272</v>
      </c>
    </row>
    <row r="1010" spans="1:17" s="2" customFormat="1" ht="255" x14ac:dyDescent="0.25">
      <c r="A1010" s="11" t="s">
        <v>17</v>
      </c>
      <c r="B1010" s="11" t="s">
        <v>18</v>
      </c>
      <c r="C1010" s="11" t="s">
        <v>3271</v>
      </c>
      <c r="D1010" s="11" t="s">
        <v>3272</v>
      </c>
      <c r="E1010" s="11" t="s">
        <v>32</v>
      </c>
      <c r="F1010" s="12">
        <v>53129147</v>
      </c>
      <c r="G1010" s="13" t="s">
        <v>3273</v>
      </c>
      <c r="H1010" s="13" t="s">
        <v>23</v>
      </c>
      <c r="I1010" s="14">
        <f t="shared" ref="I1010:I1041" si="24">+J1010+K1010</f>
        <v>25421760</v>
      </c>
      <c r="J1010" s="14">
        <v>25421760</v>
      </c>
      <c r="K1010" s="11"/>
      <c r="L1010" s="11"/>
      <c r="M1010" s="15">
        <v>44981</v>
      </c>
      <c r="N1010" s="15">
        <v>45100</v>
      </c>
      <c r="O1010" s="13" t="s">
        <v>420</v>
      </c>
      <c r="P1010" s="13" t="s">
        <v>421</v>
      </c>
      <c r="Q1010" s="13" t="s">
        <v>272</v>
      </c>
    </row>
    <row r="1011" spans="1:17" s="2" customFormat="1" ht="195" x14ac:dyDescent="0.25">
      <c r="A1011" s="11" t="s">
        <v>17</v>
      </c>
      <c r="B1011" s="11" t="s">
        <v>18</v>
      </c>
      <c r="C1011" s="11" t="s">
        <v>3274</v>
      </c>
      <c r="D1011" s="11" t="s">
        <v>3275</v>
      </c>
      <c r="E1011" s="11" t="s">
        <v>32</v>
      </c>
      <c r="F1011" s="12">
        <v>29542072</v>
      </c>
      <c r="G1011" s="13" t="s">
        <v>1210</v>
      </c>
      <c r="H1011" s="13" t="s">
        <v>211</v>
      </c>
      <c r="I1011" s="14">
        <f t="shared" si="24"/>
        <v>25889490</v>
      </c>
      <c r="J1011" s="14">
        <v>25889490</v>
      </c>
      <c r="K1011" s="11"/>
      <c r="L1011" s="11"/>
      <c r="M1011" s="15">
        <v>44991</v>
      </c>
      <c r="N1011" s="15">
        <v>45291</v>
      </c>
      <c r="O1011" s="13" t="s">
        <v>1206</v>
      </c>
      <c r="P1011" s="13" t="s">
        <v>145</v>
      </c>
      <c r="Q1011" s="13" t="s">
        <v>1207</v>
      </c>
    </row>
    <row r="1012" spans="1:17" s="2" customFormat="1" ht="120" x14ac:dyDescent="0.25">
      <c r="A1012" s="11" t="s">
        <v>17</v>
      </c>
      <c r="B1012" s="11" t="s">
        <v>18</v>
      </c>
      <c r="C1012" s="11" t="s">
        <v>3276</v>
      </c>
      <c r="D1012" s="11" t="s">
        <v>3277</v>
      </c>
      <c r="E1012" s="11" t="s">
        <v>32</v>
      </c>
      <c r="F1012" s="12">
        <v>1098632914</v>
      </c>
      <c r="G1012" s="13" t="s">
        <v>3278</v>
      </c>
      <c r="H1012" s="13" t="s">
        <v>211</v>
      </c>
      <c r="I1012" s="14">
        <f t="shared" si="24"/>
        <v>24763860</v>
      </c>
      <c r="J1012" s="14">
        <v>24763860</v>
      </c>
      <c r="K1012" s="11"/>
      <c r="L1012" s="11"/>
      <c r="M1012" s="15">
        <v>44988</v>
      </c>
      <c r="N1012" s="15">
        <v>45291</v>
      </c>
      <c r="O1012" s="13" t="s">
        <v>360</v>
      </c>
      <c r="P1012" s="13" t="s">
        <v>74</v>
      </c>
      <c r="Q1012" s="13" t="s">
        <v>361</v>
      </c>
    </row>
    <row r="1013" spans="1:17" s="2" customFormat="1" ht="120" x14ac:dyDescent="0.25">
      <c r="A1013" s="11" t="s">
        <v>17</v>
      </c>
      <c r="B1013" s="11" t="s">
        <v>18</v>
      </c>
      <c r="C1013" s="11" t="s">
        <v>3279</v>
      </c>
      <c r="D1013" s="11" t="s">
        <v>3280</v>
      </c>
      <c r="E1013" s="11" t="s">
        <v>32</v>
      </c>
      <c r="F1013" s="12">
        <v>30388163</v>
      </c>
      <c r="G1013" s="13" t="s">
        <v>3281</v>
      </c>
      <c r="H1013" s="13" t="s">
        <v>211</v>
      </c>
      <c r="I1013" s="14">
        <f t="shared" si="24"/>
        <v>24763860</v>
      </c>
      <c r="J1013" s="14">
        <v>24763860</v>
      </c>
      <c r="K1013" s="11"/>
      <c r="L1013" s="11"/>
      <c r="M1013" s="15">
        <v>44993</v>
      </c>
      <c r="N1013" s="15">
        <v>45291</v>
      </c>
      <c r="O1013" s="13" t="s">
        <v>614</v>
      </c>
      <c r="P1013" s="13" t="s">
        <v>74</v>
      </c>
      <c r="Q1013" s="13" t="s">
        <v>615</v>
      </c>
    </row>
    <row r="1014" spans="1:17" s="2" customFormat="1" ht="180" x14ac:dyDescent="0.25">
      <c r="A1014" s="11" t="s">
        <v>17</v>
      </c>
      <c r="B1014" s="11" t="s">
        <v>18</v>
      </c>
      <c r="C1014" s="11" t="s">
        <v>3282</v>
      </c>
      <c r="D1014" s="11" t="s">
        <v>3283</v>
      </c>
      <c r="E1014" s="11" t="s">
        <v>32</v>
      </c>
      <c r="F1014" s="12">
        <v>1047473384</v>
      </c>
      <c r="G1014" s="13" t="s">
        <v>3284</v>
      </c>
      <c r="H1014" s="13" t="s">
        <v>72</v>
      </c>
      <c r="I1014" s="14">
        <f t="shared" si="24"/>
        <v>24661584</v>
      </c>
      <c r="J1014" s="14">
        <v>16441056</v>
      </c>
      <c r="K1014" s="12">
        <v>8220528</v>
      </c>
      <c r="L1014" s="12"/>
      <c r="M1014" s="15">
        <v>44978</v>
      </c>
      <c r="N1014" s="15">
        <v>45158</v>
      </c>
      <c r="O1014" s="13" t="s">
        <v>591</v>
      </c>
      <c r="P1014" s="13" t="s">
        <v>145</v>
      </c>
      <c r="Q1014" s="13" t="s">
        <v>592</v>
      </c>
    </row>
    <row r="1015" spans="1:17" s="2" customFormat="1" ht="180" x14ac:dyDescent="0.25">
      <c r="A1015" s="11" t="s">
        <v>17</v>
      </c>
      <c r="B1015" s="11" t="s">
        <v>18</v>
      </c>
      <c r="C1015" s="11" t="s">
        <v>3285</v>
      </c>
      <c r="D1015" s="11" t="s">
        <v>3286</v>
      </c>
      <c r="E1015" s="11" t="s">
        <v>32</v>
      </c>
      <c r="F1015" s="12">
        <v>94475067</v>
      </c>
      <c r="G1015" s="13" t="s">
        <v>3287</v>
      </c>
      <c r="H1015" s="13" t="s">
        <v>72</v>
      </c>
      <c r="I1015" s="14">
        <f t="shared" si="24"/>
        <v>16441056</v>
      </c>
      <c r="J1015" s="14">
        <v>16441056</v>
      </c>
      <c r="K1015" s="11"/>
      <c r="L1015" s="11"/>
      <c r="M1015" s="15">
        <v>45040</v>
      </c>
      <c r="N1015" s="15">
        <v>45161</v>
      </c>
      <c r="O1015" s="13" t="s">
        <v>2337</v>
      </c>
      <c r="P1015" s="13" t="s">
        <v>145</v>
      </c>
      <c r="Q1015" s="13" t="s">
        <v>2338</v>
      </c>
    </row>
    <row r="1016" spans="1:17" s="2" customFormat="1" ht="180" x14ac:dyDescent="0.25">
      <c r="A1016" s="11" t="s">
        <v>17</v>
      </c>
      <c r="B1016" s="11" t="s">
        <v>18</v>
      </c>
      <c r="C1016" s="11" t="s">
        <v>3288</v>
      </c>
      <c r="D1016" s="11" t="s">
        <v>3289</v>
      </c>
      <c r="E1016" s="11" t="s">
        <v>32</v>
      </c>
      <c r="F1016" s="12">
        <v>1032480652</v>
      </c>
      <c r="G1016" s="13" t="s">
        <v>2781</v>
      </c>
      <c r="H1016" s="13" t="s">
        <v>72</v>
      </c>
      <c r="I1016" s="14">
        <f t="shared" si="24"/>
        <v>16441056</v>
      </c>
      <c r="J1016" s="14">
        <v>16441056</v>
      </c>
      <c r="K1016" s="11"/>
      <c r="L1016" s="11"/>
      <c r="M1016" s="15">
        <v>44995</v>
      </c>
      <c r="N1016" s="15">
        <v>45116</v>
      </c>
      <c r="O1016" s="13" t="s">
        <v>1543</v>
      </c>
      <c r="P1016" s="13" t="s">
        <v>145</v>
      </c>
      <c r="Q1016" s="13" t="s">
        <v>3290</v>
      </c>
    </row>
    <row r="1017" spans="1:17" s="2" customFormat="1" ht="180" x14ac:dyDescent="0.25">
      <c r="A1017" s="11" t="s">
        <v>17</v>
      </c>
      <c r="B1017" s="11" t="s">
        <v>18</v>
      </c>
      <c r="C1017" s="11" t="s">
        <v>3291</v>
      </c>
      <c r="D1017" s="11" t="s">
        <v>3292</v>
      </c>
      <c r="E1017" s="11" t="s">
        <v>32</v>
      </c>
      <c r="F1017" s="12">
        <v>34324449</v>
      </c>
      <c r="G1017" s="13" t="s">
        <v>3293</v>
      </c>
      <c r="H1017" s="13" t="s">
        <v>211</v>
      </c>
      <c r="I1017" s="14">
        <f t="shared" si="24"/>
        <v>13507560</v>
      </c>
      <c r="J1017" s="14">
        <v>13507560</v>
      </c>
      <c r="K1017" s="11"/>
      <c r="L1017" s="11"/>
      <c r="M1017" s="15">
        <v>44980</v>
      </c>
      <c r="N1017" s="15">
        <v>45160</v>
      </c>
      <c r="O1017" s="13" t="s">
        <v>1742</v>
      </c>
      <c r="P1017" s="13" t="s">
        <v>145</v>
      </c>
      <c r="Q1017" s="13" t="s">
        <v>1743</v>
      </c>
    </row>
    <row r="1018" spans="1:17" s="2" customFormat="1" ht="195" x14ac:dyDescent="0.25">
      <c r="A1018" s="11" t="s">
        <v>17</v>
      </c>
      <c r="B1018" s="11" t="s">
        <v>18</v>
      </c>
      <c r="C1018" s="11" t="s">
        <v>3294</v>
      </c>
      <c r="D1018" s="11" t="s">
        <v>3295</v>
      </c>
      <c r="E1018" s="11" t="s">
        <v>32</v>
      </c>
      <c r="F1018" s="12">
        <v>43572085</v>
      </c>
      <c r="G1018" s="13" t="s">
        <v>3296</v>
      </c>
      <c r="H1018" s="13" t="s">
        <v>211</v>
      </c>
      <c r="I1018" s="14">
        <f t="shared" si="24"/>
        <v>13507560</v>
      </c>
      <c r="J1018" s="14">
        <v>13507560</v>
      </c>
      <c r="K1018" s="11"/>
      <c r="L1018" s="11"/>
      <c r="M1018" s="15">
        <v>44991</v>
      </c>
      <c r="N1018" s="15">
        <v>45174</v>
      </c>
      <c r="O1018" s="13" t="s">
        <v>1543</v>
      </c>
      <c r="P1018" s="13" t="s">
        <v>145</v>
      </c>
      <c r="Q1018" s="13" t="s">
        <v>1544</v>
      </c>
    </row>
    <row r="1019" spans="1:17" s="2" customFormat="1" ht="195" x14ac:dyDescent="0.25">
      <c r="A1019" s="11" t="s">
        <v>17</v>
      </c>
      <c r="B1019" s="11" t="s">
        <v>18</v>
      </c>
      <c r="C1019" s="11" t="s">
        <v>3297</v>
      </c>
      <c r="D1019" s="11" t="s">
        <v>3298</v>
      </c>
      <c r="E1019" s="11" t="s">
        <v>32</v>
      </c>
      <c r="F1019" s="12">
        <v>1118552266</v>
      </c>
      <c r="G1019" s="13" t="s">
        <v>3299</v>
      </c>
      <c r="H1019" s="13" t="s">
        <v>211</v>
      </c>
      <c r="I1019" s="14">
        <f t="shared" si="24"/>
        <v>13507560</v>
      </c>
      <c r="J1019" s="14">
        <v>13507560</v>
      </c>
      <c r="K1019" s="11"/>
      <c r="L1019" s="11"/>
      <c r="M1019" s="15">
        <v>44986</v>
      </c>
      <c r="N1019" s="15">
        <v>45168</v>
      </c>
      <c r="O1019" s="13" t="s">
        <v>3300</v>
      </c>
      <c r="P1019" s="13" t="s">
        <v>145</v>
      </c>
      <c r="Q1019" s="13" t="s">
        <v>3301</v>
      </c>
    </row>
    <row r="1020" spans="1:17" s="2" customFormat="1" ht="150" x14ac:dyDescent="0.25">
      <c r="A1020" s="11" t="s">
        <v>17</v>
      </c>
      <c r="B1020" s="11" t="s">
        <v>18</v>
      </c>
      <c r="C1020" s="11" t="s">
        <v>3302</v>
      </c>
      <c r="D1020" s="11" t="s">
        <v>3303</v>
      </c>
      <c r="E1020" s="11" t="s">
        <v>32</v>
      </c>
      <c r="F1020" s="12">
        <v>1013685704</v>
      </c>
      <c r="G1020" s="13" t="s">
        <v>3304</v>
      </c>
      <c r="H1020" s="13" t="s">
        <v>211</v>
      </c>
      <c r="I1020" s="14">
        <f t="shared" si="24"/>
        <v>24763860</v>
      </c>
      <c r="J1020" s="14">
        <v>24763860</v>
      </c>
      <c r="K1020" s="11"/>
      <c r="L1020" s="11"/>
      <c r="M1020" s="15">
        <v>44978</v>
      </c>
      <c r="N1020" s="15">
        <v>45291</v>
      </c>
      <c r="O1020" s="13" t="s">
        <v>1445</v>
      </c>
      <c r="P1020" s="13" t="s">
        <v>74</v>
      </c>
      <c r="Q1020" s="13" t="s">
        <v>272</v>
      </c>
    </row>
    <row r="1021" spans="1:17" s="2" customFormat="1" ht="150" x14ac:dyDescent="0.25">
      <c r="A1021" s="11" t="s">
        <v>17</v>
      </c>
      <c r="B1021" s="11" t="s">
        <v>18</v>
      </c>
      <c r="C1021" s="11" t="s">
        <v>3305</v>
      </c>
      <c r="D1021" s="11" t="s">
        <v>3306</v>
      </c>
      <c r="E1021" s="11" t="s">
        <v>32</v>
      </c>
      <c r="F1021" s="12">
        <v>1123180310</v>
      </c>
      <c r="G1021" s="13" t="s">
        <v>3307</v>
      </c>
      <c r="H1021" s="13" t="s">
        <v>211</v>
      </c>
      <c r="I1021" s="14">
        <f t="shared" si="24"/>
        <v>24763860</v>
      </c>
      <c r="J1021" s="14">
        <v>24763860</v>
      </c>
      <c r="K1021" s="11"/>
      <c r="L1021" s="11"/>
      <c r="M1021" s="15">
        <v>44985</v>
      </c>
      <c r="N1021" s="15">
        <v>45291</v>
      </c>
      <c r="O1021" s="13" t="s">
        <v>1445</v>
      </c>
      <c r="P1021" s="13" t="s">
        <v>74</v>
      </c>
      <c r="Q1021" s="13" t="s">
        <v>272</v>
      </c>
    </row>
    <row r="1022" spans="1:17" s="2" customFormat="1" ht="150" x14ac:dyDescent="0.25">
      <c r="A1022" s="11" t="s">
        <v>17</v>
      </c>
      <c r="B1022" s="11" t="s">
        <v>18</v>
      </c>
      <c r="C1022" s="11" t="s">
        <v>3308</v>
      </c>
      <c r="D1022" s="11" t="s">
        <v>3309</v>
      </c>
      <c r="E1022" s="11" t="s">
        <v>32</v>
      </c>
      <c r="F1022" s="12">
        <v>1003923241</v>
      </c>
      <c r="G1022" s="13" t="s">
        <v>2995</v>
      </c>
      <c r="H1022" s="13" t="s">
        <v>211</v>
      </c>
      <c r="I1022" s="14">
        <f t="shared" si="24"/>
        <v>24763860</v>
      </c>
      <c r="J1022" s="14">
        <v>24763860</v>
      </c>
      <c r="K1022" s="11"/>
      <c r="L1022" s="11"/>
      <c r="M1022" s="15">
        <v>44986</v>
      </c>
      <c r="N1022" s="15">
        <v>45291</v>
      </c>
      <c r="O1022" s="13" t="s">
        <v>1445</v>
      </c>
      <c r="P1022" s="13" t="s">
        <v>74</v>
      </c>
      <c r="Q1022" s="13" t="s">
        <v>272</v>
      </c>
    </row>
    <row r="1023" spans="1:17" s="2" customFormat="1" ht="150" x14ac:dyDescent="0.25">
      <c r="A1023" s="11" t="s">
        <v>17</v>
      </c>
      <c r="B1023" s="11" t="s">
        <v>18</v>
      </c>
      <c r="C1023" s="11" t="s">
        <v>3310</v>
      </c>
      <c r="D1023" s="11" t="s">
        <v>3311</v>
      </c>
      <c r="E1023" s="11" t="s">
        <v>32</v>
      </c>
      <c r="F1023" s="12">
        <v>79913120</v>
      </c>
      <c r="G1023" s="13" t="s">
        <v>2995</v>
      </c>
      <c r="H1023" s="13" t="s">
        <v>211</v>
      </c>
      <c r="I1023" s="14">
        <f t="shared" si="24"/>
        <v>24763860</v>
      </c>
      <c r="J1023" s="14">
        <v>24763860</v>
      </c>
      <c r="K1023" s="11"/>
      <c r="L1023" s="11"/>
      <c r="M1023" s="15">
        <v>44984</v>
      </c>
      <c r="N1023" s="15">
        <v>45291</v>
      </c>
      <c r="O1023" s="13" t="s">
        <v>1445</v>
      </c>
      <c r="P1023" s="13" t="s">
        <v>74</v>
      </c>
      <c r="Q1023" s="13" t="s">
        <v>272</v>
      </c>
    </row>
    <row r="1024" spans="1:17" s="2" customFormat="1" ht="225" x14ac:dyDescent="0.25">
      <c r="A1024" s="11" t="s">
        <v>17</v>
      </c>
      <c r="B1024" s="11" t="s">
        <v>18</v>
      </c>
      <c r="C1024" s="11" t="s">
        <v>3312</v>
      </c>
      <c r="D1024" s="11" t="s">
        <v>3313</v>
      </c>
      <c r="E1024" s="11" t="s">
        <v>32</v>
      </c>
      <c r="F1024" s="12">
        <v>1024529086</v>
      </c>
      <c r="G1024" s="13" t="s">
        <v>3314</v>
      </c>
      <c r="H1024" s="13" t="s">
        <v>53</v>
      </c>
      <c r="I1024" s="14">
        <f t="shared" si="24"/>
        <v>32652180</v>
      </c>
      <c r="J1024" s="14">
        <v>32652180</v>
      </c>
      <c r="K1024" s="11"/>
      <c r="L1024" s="11"/>
      <c r="M1024" s="15">
        <v>44980</v>
      </c>
      <c r="N1024" s="15">
        <v>45291</v>
      </c>
      <c r="O1024" s="13" t="s">
        <v>1482</v>
      </c>
      <c r="P1024" s="13" t="s">
        <v>1242</v>
      </c>
      <c r="Q1024" s="13" t="s">
        <v>1243</v>
      </c>
    </row>
    <row r="1025" spans="1:17" s="2" customFormat="1" ht="225" x14ac:dyDescent="0.25">
      <c r="A1025" s="11" t="s">
        <v>17</v>
      </c>
      <c r="B1025" s="11" t="s">
        <v>18</v>
      </c>
      <c r="C1025" s="11" t="s">
        <v>3315</v>
      </c>
      <c r="D1025" s="11" t="s">
        <v>3316</v>
      </c>
      <c r="E1025" s="11" t="s">
        <v>32</v>
      </c>
      <c r="F1025" s="12">
        <v>1078920142</v>
      </c>
      <c r="G1025" s="13" t="s">
        <v>2094</v>
      </c>
      <c r="H1025" s="13" t="s">
        <v>53</v>
      </c>
      <c r="I1025" s="14">
        <f t="shared" si="24"/>
        <v>17035920</v>
      </c>
      <c r="J1025" s="14">
        <v>17035920</v>
      </c>
      <c r="K1025" s="11"/>
      <c r="L1025" s="11"/>
      <c r="M1025" s="15">
        <v>44978</v>
      </c>
      <c r="N1025" s="15">
        <v>45158</v>
      </c>
      <c r="O1025" s="13" t="s">
        <v>1482</v>
      </c>
      <c r="P1025" s="13" t="s">
        <v>1242</v>
      </c>
      <c r="Q1025" s="13" t="s">
        <v>3317</v>
      </c>
    </row>
    <row r="1026" spans="1:17" s="2" customFormat="1" ht="195" x14ac:dyDescent="0.25">
      <c r="A1026" s="11" t="s">
        <v>17</v>
      </c>
      <c r="B1026" s="11" t="s">
        <v>18</v>
      </c>
      <c r="C1026" s="11" t="s">
        <v>3318</v>
      </c>
      <c r="D1026" s="11" t="s">
        <v>3319</v>
      </c>
      <c r="E1026" s="11" t="s">
        <v>32</v>
      </c>
      <c r="F1026" s="12">
        <v>1072713156</v>
      </c>
      <c r="G1026" s="13" t="s">
        <v>1210</v>
      </c>
      <c r="H1026" s="13" t="s">
        <v>211</v>
      </c>
      <c r="I1026" s="14">
        <f t="shared" si="24"/>
        <v>13507560</v>
      </c>
      <c r="J1026" s="14">
        <v>13507560</v>
      </c>
      <c r="K1026" s="11"/>
      <c r="L1026" s="11"/>
      <c r="M1026" s="15">
        <v>44979</v>
      </c>
      <c r="N1026" s="15">
        <v>45159</v>
      </c>
      <c r="O1026" s="13" t="s">
        <v>3320</v>
      </c>
      <c r="P1026" s="13" t="s">
        <v>145</v>
      </c>
      <c r="Q1026" s="13" t="s">
        <v>1207</v>
      </c>
    </row>
    <row r="1027" spans="1:17" s="2" customFormat="1" ht="180" x14ac:dyDescent="0.25">
      <c r="A1027" s="11" t="s">
        <v>17</v>
      </c>
      <c r="B1027" s="11" t="s">
        <v>18</v>
      </c>
      <c r="C1027" s="11" t="s">
        <v>3321</v>
      </c>
      <c r="D1027" s="11" t="s">
        <v>3322</v>
      </c>
      <c r="E1027" s="11" t="s">
        <v>32</v>
      </c>
      <c r="F1027" s="12">
        <v>1045691690</v>
      </c>
      <c r="G1027" s="13" t="s">
        <v>3323</v>
      </c>
      <c r="H1027" s="13" t="s">
        <v>211</v>
      </c>
      <c r="I1027" s="14">
        <f t="shared" si="24"/>
        <v>13507560</v>
      </c>
      <c r="J1027" s="14">
        <v>13507560</v>
      </c>
      <c r="K1027" s="11"/>
      <c r="L1027" s="11"/>
      <c r="M1027" s="15">
        <v>44984</v>
      </c>
      <c r="N1027" s="15">
        <v>45164</v>
      </c>
      <c r="O1027" s="13" t="s">
        <v>1809</v>
      </c>
      <c r="P1027" s="13" t="s">
        <v>145</v>
      </c>
      <c r="Q1027" s="13" t="s">
        <v>1810</v>
      </c>
    </row>
    <row r="1028" spans="1:17" s="2" customFormat="1" ht="180" x14ac:dyDescent="0.25">
      <c r="A1028" s="11" t="s">
        <v>17</v>
      </c>
      <c r="B1028" s="11" t="s">
        <v>18</v>
      </c>
      <c r="C1028" s="11" t="s">
        <v>3324</v>
      </c>
      <c r="D1028" s="11" t="s">
        <v>3325</v>
      </c>
      <c r="E1028" s="11" t="s">
        <v>32</v>
      </c>
      <c r="F1028" s="12">
        <v>1007676247</v>
      </c>
      <c r="G1028" s="13" t="s">
        <v>3326</v>
      </c>
      <c r="H1028" s="13" t="s">
        <v>211</v>
      </c>
      <c r="I1028" s="14">
        <f t="shared" si="24"/>
        <v>24763860</v>
      </c>
      <c r="J1028" s="14">
        <v>24763860</v>
      </c>
      <c r="K1028" s="11"/>
      <c r="L1028" s="11"/>
      <c r="M1028" s="15">
        <v>44985</v>
      </c>
      <c r="N1028" s="15">
        <v>45291</v>
      </c>
      <c r="O1028" s="13" t="s">
        <v>3327</v>
      </c>
      <c r="P1028" s="13" t="s">
        <v>145</v>
      </c>
      <c r="Q1028" s="13" t="s">
        <v>3328</v>
      </c>
    </row>
    <row r="1029" spans="1:17" s="2" customFormat="1" ht="180" x14ac:dyDescent="0.25">
      <c r="A1029" s="11" t="s">
        <v>17</v>
      </c>
      <c r="B1029" s="11" t="s">
        <v>18</v>
      </c>
      <c r="C1029" s="11" t="s">
        <v>3329</v>
      </c>
      <c r="D1029" s="11" t="s">
        <v>3330</v>
      </c>
      <c r="E1029" s="11" t="s">
        <v>32</v>
      </c>
      <c r="F1029" s="12">
        <v>82361684</v>
      </c>
      <c r="G1029" s="13" t="s">
        <v>3331</v>
      </c>
      <c r="H1029" s="13" t="s">
        <v>211</v>
      </c>
      <c r="I1029" s="14">
        <f t="shared" si="24"/>
        <v>13507560</v>
      </c>
      <c r="J1029" s="14">
        <v>13507560</v>
      </c>
      <c r="K1029" s="11"/>
      <c r="L1029" s="11"/>
      <c r="M1029" s="15">
        <v>44992</v>
      </c>
      <c r="N1029" s="15">
        <v>45175</v>
      </c>
      <c r="O1029" s="13" t="s">
        <v>3332</v>
      </c>
      <c r="P1029" s="13" t="s">
        <v>145</v>
      </c>
      <c r="Q1029" s="13" t="s">
        <v>3333</v>
      </c>
    </row>
    <row r="1030" spans="1:17" s="2" customFormat="1" ht="165" x14ac:dyDescent="0.25">
      <c r="A1030" s="11" t="s">
        <v>17</v>
      </c>
      <c r="B1030" s="11" t="s">
        <v>18</v>
      </c>
      <c r="C1030" s="11" t="s">
        <v>3334</v>
      </c>
      <c r="D1030" s="11" t="s">
        <v>3335</v>
      </c>
      <c r="E1030" s="11" t="s">
        <v>32</v>
      </c>
      <c r="F1030" s="12">
        <v>1019146378</v>
      </c>
      <c r="G1030" s="13" t="s">
        <v>3336</v>
      </c>
      <c r="H1030" s="13" t="s">
        <v>269</v>
      </c>
      <c r="I1030" s="14">
        <f t="shared" si="24"/>
        <v>16030080</v>
      </c>
      <c r="J1030" s="14">
        <v>10686720</v>
      </c>
      <c r="K1030" s="12">
        <v>5343360</v>
      </c>
      <c r="L1030" s="12"/>
      <c r="M1030" s="15">
        <v>44985</v>
      </c>
      <c r="N1030" s="15">
        <v>45165</v>
      </c>
      <c r="O1030" s="13" t="s">
        <v>1072</v>
      </c>
      <c r="P1030" s="13" t="s">
        <v>1073</v>
      </c>
      <c r="Q1030" s="13" t="s">
        <v>1074</v>
      </c>
    </row>
    <row r="1031" spans="1:17" s="2" customFormat="1" ht="195" x14ac:dyDescent="0.25">
      <c r="A1031" s="11" t="s">
        <v>17</v>
      </c>
      <c r="B1031" s="11" t="s">
        <v>18</v>
      </c>
      <c r="C1031" s="11" t="s">
        <v>3337</v>
      </c>
      <c r="D1031" s="11" t="s">
        <v>3338</v>
      </c>
      <c r="E1031" s="11" t="s">
        <v>32</v>
      </c>
      <c r="F1031" s="12">
        <v>1121839289</v>
      </c>
      <c r="G1031" s="13" t="s">
        <v>3339</v>
      </c>
      <c r="H1031" s="13" t="s">
        <v>2514</v>
      </c>
      <c r="I1031" s="14">
        <f t="shared" si="24"/>
        <v>13507560</v>
      </c>
      <c r="J1031" s="14">
        <v>13507560</v>
      </c>
      <c r="K1031" s="11"/>
      <c r="L1031" s="11"/>
      <c r="M1031" s="15">
        <v>44999</v>
      </c>
      <c r="N1031" s="15">
        <v>45182</v>
      </c>
      <c r="O1031" s="13" t="s">
        <v>3340</v>
      </c>
      <c r="P1031" s="13" t="s">
        <v>145</v>
      </c>
      <c r="Q1031" s="13" t="s">
        <v>2870</v>
      </c>
    </row>
    <row r="1032" spans="1:17" s="2" customFormat="1" ht="225" x14ac:dyDescent="0.25">
      <c r="A1032" s="11" t="s">
        <v>17</v>
      </c>
      <c r="B1032" s="11" t="s">
        <v>18</v>
      </c>
      <c r="C1032" s="11" t="s">
        <v>3341</v>
      </c>
      <c r="D1032" s="11" t="s">
        <v>3342</v>
      </c>
      <c r="E1032" s="11" t="s">
        <v>32</v>
      </c>
      <c r="F1032" s="12">
        <v>66916778</v>
      </c>
      <c r="G1032" s="13" t="s">
        <v>3343</v>
      </c>
      <c r="H1032" s="13" t="s">
        <v>155</v>
      </c>
      <c r="I1032" s="14">
        <f t="shared" si="24"/>
        <v>85074343</v>
      </c>
      <c r="J1032" s="14">
        <v>85074343</v>
      </c>
      <c r="K1032" s="11"/>
      <c r="L1032" s="11"/>
      <c r="M1032" s="15">
        <v>44981</v>
      </c>
      <c r="N1032" s="15">
        <v>45291</v>
      </c>
      <c r="O1032" s="13" t="s">
        <v>312</v>
      </c>
      <c r="P1032" s="13" t="s">
        <v>1242</v>
      </c>
      <c r="Q1032" s="13" t="s">
        <v>313</v>
      </c>
    </row>
    <row r="1033" spans="1:17" s="2" customFormat="1" ht="195" x14ac:dyDescent="0.25">
      <c r="A1033" s="11" t="s">
        <v>17</v>
      </c>
      <c r="B1033" s="11" t="s">
        <v>18</v>
      </c>
      <c r="C1033" s="11" t="s">
        <v>3344</v>
      </c>
      <c r="D1033" s="11" t="s">
        <v>3345</v>
      </c>
      <c r="E1033" s="11" t="s">
        <v>32</v>
      </c>
      <c r="F1033" s="12">
        <v>1113664751</v>
      </c>
      <c r="G1033" s="13" t="s">
        <v>3346</v>
      </c>
      <c r="H1033" s="13" t="s">
        <v>72</v>
      </c>
      <c r="I1033" s="14">
        <f t="shared" si="24"/>
        <v>32882112</v>
      </c>
      <c r="J1033" s="14">
        <v>32882112</v>
      </c>
      <c r="K1033" s="11"/>
      <c r="L1033" s="11"/>
      <c r="M1033" s="15">
        <v>44985</v>
      </c>
      <c r="N1033" s="15">
        <v>45226</v>
      </c>
      <c r="O1033" s="13" t="s">
        <v>330</v>
      </c>
      <c r="P1033" s="13" t="s">
        <v>1242</v>
      </c>
      <c r="Q1033" s="13" t="s">
        <v>331</v>
      </c>
    </row>
    <row r="1034" spans="1:17" s="2" customFormat="1" ht="180" x14ac:dyDescent="0.25">
      <c r="A1034" s="11" t="s">
        <v>17</v>
      </c>
      <c r="B1034" s="11" t="s">
        <v>18</v>
      </c>
      <c r="C1034" s="11" t="s">
        <v>3347</v>
      </c>
      <c r="D1034" s="11" t="s">
        <v>3348</v>
      </c>
      <c r="E1034" s="11" t="s">
        <v>32</v>
      </c>
      <c r="F1034" s="12">
        <v>19769306</v>
      </c>
      <c r="G1034" s="13" t="s">
        <v>3349</v>
      </c>
      <c r="H1034" s="13" t="s">
        <v>2514</v>
      </c>
      <c r="I1034" s="14">
        <f t="shared" si="24"/>
        <v>13507560</v>
      </c>
      <c r="J1034" s="14">
        <v>13507560</v>
      </c>
      <c r="K1034" s="11"/>
      <c r="L1034" s="11"/>
      <c r="M1034" s="15">
        <v>45013</v>
      </c>
      <c r="N1034" s="15">
        <v>45196</v>
      </c>
      <c r="O1034" s="13" t="s">
        <v>3350</v>
      </c>
      <c r="P1034" s="13" t="s">
        <v>145</v>
      </c>
      <c r="Q1034" s="13" t="s">
        <v>3351</v>
      </c>
    </row>
    <row r="1035" spans="1:17" s="2" customFormat="1" ht="195" x14ac:dyDescent="0.25">
      <c r="A1035" s="11" t="s">
        <v>17</v>
      </c>
      <c r="B1035" s="11" t="s">
        <v>18</v>
      </c>
      <c r="C1035" s="11" t="s">
        <v>3352</v>
      </c>
      <c r="D1035" s="11" t="s">
        <v>3353</v>
      </c>
      <c r="E1035" s="11" t="s">
        <v>32</v>
      </c>
      <c r="F1035" s="12">
        <v>1077450654</v>
      </c>
      <c r="G1035" s="13" t="s">
        <v>3354</v>
      </c>
      <c r="H1035" s="13" t="s">
        <v>211</v>
      </c>
      <c r="I1035" s="14">
        <f t="shared" si="24"/>
        <v>13507560</v>
      </c>
      <c r="J1035" s="14">
        <v>13507560</v>
      </c>
      <c r="K1035" s="11"/>
      <c r="L1035" s="11"/>
      <c r="M1035" s="15">
        <v>44995</v>
      </c>
      <c r="N1035" s="15">
        <v>45178</v>
      </c>
      <c r="O1035" s="13" t="s">
        <v>3355</v>
      </c>
      <c r="P1035" s="13" t="s">
        <v>145</v>
      </c>
      <c r="Q1035" s="13" t="s">
        <v>1544</v>
      </c>
    </row>
    <row r="1036" spans="1:17" s="2" customFormat="1" ht="120" x14ac:dyDescent="0.25">
      <c r="A1036" s="11" t="s">
        <v>17</v>
      </c>
      <c r="B1036" s="11" t="s">
        <v>18</v>
      </c>
      <c r="C1036" s="11" t="s">
        <v>3356</v>
      </c>
      <c r="D1036" s="11" t="s">
        <v>3357</v>
      </c>
      <c r="E1036" s="11" t="s">
        <v>32</v>
      </c>
      <c r="F1036" s="12">
        <v>1032424953</v>
      </c>
      <c r="G1036" s="13" t="s">
        <v>1993</v>
      </c>
      <c r="H1036" s="13" t="s">
        <v>53</v>
      </c>
      <c r="I1036" s="14">
        <f t="shared" si="24"/>
        <v>16365360</v>
      </c>
      <c r="J1036" s="14">
        <v>10686720</v>
      </c>
      <c r="K1036" s="12">
        <v>5678640</v>
      </c>
      <c r="L1036" s="12"/>
      <c r="M1036" s="15">
        <v>44988</v>
      </c>
      <c r="N1036" s="15">
        <v>45171</v>
      </c>
      <c r="O1036" s="13" t="s">
        <v>144</v>
      </c>
      <c r="P1036" s="13" t="s">
        <v>145</v>
      </c>
      <c r="Q1036" s="13" t="s">
        <v>272</v>
      </c>
    </row>
    <row r="1037" spans="1:17" s="2" customFormat="1" ht="120" x14ac:dyDescent="0.25">
      <c r="A1037" s="11" t="s">
        <v>17</v>
      </c>
      <c r="B1037" s="11" t="s">
        <v>18</v>
      </c>
      <c r="C1037" s="11" t="s">
        <v>3358</v>
      </c>
      <c r="D1037" s="11" t="s">
        <v>3359</v>
      </c>
      <c r="E1037" s="11" t="s">
        <v>32</v>
      </c>
      <c r="F1037" s="12">
        <v>1140845874</v>
      </c>
      <c r="G1037" s="13" t="s">
        <v>1993</v>
      </c>
      <c r="H1037" s="13" t="s">
        <v>53</v>
      </c>
      <c r="I1037" s="14">
        <f t="shared" si="24"/>
        <v>17035920</v>
      </c>
      <c r="J1037" s="14">
        <v>11357280</v>
      </c>
      <c r="K1037" s="12">
        <v>5678640</v>
      </c>
      <c r="L1037" s="12"/>
      <c r="M1037" s="15">
        <v>44986</v>
      </c>
      <c r="N1037" s="15">
        <v>45199</v>
      </c>
      <c r="O1037" s="13" t="s">
        <v>144</v>
      </c>
      <c r="P1037" s="13" t="s">
        <v>145</v>
      </c>
      <c r="Q1037" s="13" t="s">
        <v>272</v>
      </c>
    </row>
    <row r="1038" spans="1:17" s="2" customFormat="1" ht="120" x14ac:dyDescent="0.25">
      <c r="A1038" s="11" t="s">
        <v>17</v>
      </c>
      <c r="B1038" s="11" t="s">
        <v>18</v>
      </c>
      <c r="C1038" s="11" t="s">
        <v>3360</v>
      </c>
      <c r="D1038" s="11" t="s">
        <v>3361</v>
      </c>
      <c r="E1038" s="11" t="s">
        <v>32</v>
      </c>
      <c r="F1038" s="12" t="s">
        <v>3362</v>
      </c>
      <c r="G1038" s="13" t="s">
        <v>3363</v>
      </c>
      <c r="H1038" s="13" t="s">
        <v>53</v>
      </c>
      <c r="I1038" s="14">
        <f t="shared" si="24"/>
        <v>17035920</v>
      </c>
      <c r="J1038" s="14">
        <v>11357280</v>
      </c>
      <c r="K1038" s="11">
        <v>5678640</v>
      </c>
      <c r="L1038" s="11"/>
      <c r="M1038" s="15">
        <v>45002</v>
      </c>
      <c r="N1038" s="15">
        <v>45185</v>
      </c>
      <c r="O1038" s="13" t="s">
        <v>144</v>
      </c>
      <c r="P1038" s="13" t="s">
        <v>145</v>
      </c>
      <c r="Q1038" s="13" t="s">
        <v>272</v>
      </c>
    </row>
    <row r="1039" spans="1:17" s="2" customFormat="1" ht="180" x14ac:dyDescent="0.25">
      <c r="A1039" s="11" t="s">
        <v>17</v>
      </c>
      <c r="B1039" s="11" t="s">
        <v>18</v>
      </c>
      <c r="C1039" s="11" t="s">
        <v>3364</v>
      </c>
      <c r="D1039" s="11" t="s">
        <v>3365</v>
      </c>
      <c r="E1039" s="11" t="s">
        <v>32</v>
      </c>
      <c r="F1039" s="12">
        <v>34679895</v>
      </c>
      <c r="G1039" s="13" t="s">
        <v>3366</v>
      </c>
      <c r="H1039" s="13" t="s">
        <v>72</v>
      </c>
      <c r="I1039" s="14">
        <f t="shared" si="24"/>
        <v>24661584</v>
      </c>
      <c r="J1039" s="14">
        <v>16441056</v>
      </c>
      <c r="K1039" s="12">
        <v>8220528</v>
      </c>
      <c r="L1039" s="12"/>
      <c r="M1039" s="15">
        <v>44984</v>
      </c>
      <c r="N1039" s="15">
        <v>45164</v>
      </c>
      <c r="O1039" s="13" t="s">
        <v>1742</v>
      </c>
      <c r="P1039" s="13" t="s">
        <v>145</v>
      </c>
      <c r="Q1039" s="13" t="s">
        <v>1743</v>
      </c>
    </row>
    <row r="1040" spans="1:17" s="2" customFormat="1" ht="195" x14ac:dyDescent="0.25">
      <c r="A1040" s="11" t="s">
        <v>17</v>
      </c>
      <c r="B1040" s="11" t="s">
        <v>18</v>
      </c>
      <c r="C1040" s="11" t="s">
        <v>3367</v>
      </c>
      <c r="D1040" s="11" t="s">
        <v>3368</v>
      </c>
      <c r="E1040" s="11" t="s">
        <v>32</v>
      </c>
      <c r="F1040" s="12" t="s">
        <v>3369</v>
      </c>
      <c r="G1040" s="13" t="s">
        <v>3370</v>
      </c>
      <c r="H1040" s="13" t="s">
        <v>23</v>
      </c>
      <c r="I1040" s="14">
        <f t="shared" si="24"/>
        <v>63554440</v>
      </c>
      <c r="J1040" s="14">
        <v>63554440</v>
      </c>
      <c r="K1040" s="11"/>
      <c r="L1040" s="11"/>
      <c r="M1040" s="15">
        <v>45006</v>
      </c>
      <c r="N1040" s="15">
        <v>45291</v>
      </c>
      <c r="O1040" s="13" t="s">
        <v>1412</v>
      </c>
      <c r="P1040" s="13" t="s">
        <v>1413</v>
      </c>
      <c r="Q1040" s="13" t="s">
        <v>272</v>
      </c>
    </row>
    <row r="1041" spans="1:17" s="2" customFormat="1" ht="180" x14ac:dyDescent="0.25">
      <c r="A1041" s="11" t="s">
        <v>17</v>
      </c>
      <c r="B1041" s="11" t="s">
        <v>18</v>
      </c>
      <c r="C1041" s="11" t="s">
        <v>3371</v>
      </c>
      <c r="D1041" s="11" t="s">
        <v>3372</v>
      </c>
      <c r="E1041" s="11" t="s">
        <v>32</v>
      </c>
      <c r="F1041" s="12">
        <v>1136880818</v>
      </c>
      <c r="G1041" s="13" t="s">
        <v>3373</v>
      </c>
      <c r="H1041" s="13" t="s">
        <v>72</v>
      </c>
      <c r="I1041" s="14">
        <f t="shared" si="24"/>
        <v>16441058</v>
      </c>
      <c r="J1041" s="14">
        <v>16441058</v>
      </c>
      <c r="K1041" s="11"/>
      <c r="L1041" s="11"/>
      <c r="M1041" s="15">
        <v>44988</v>
      </c>
      <c r="N1041" s="15">
        <v>45109</v>
      </c>
      <c r="O1041" s="13" t="s">
        <v>614</v>
      </c>
      <c r="P1041" s="13" t="s">
        <v>145</v>
      </c>
      <c r="Q1041" s="13" t="s">
        <v>615</v>
      </c>
    </row>
    <row r="1042" spans="1:17" s="2" customFormat="1" ht="180" x14ac:dyDescent="0.25">
      <c r="A1042" s="11" t="s">
        <v>17</v>
      </c>
      <c r="B1042" s="11" t="s">
        <v>18</v>
      </c>
      <c r="C1042" s="11" t="s">
        <v>3374</v>
      </c>
      <c r="D1042" s="11" t="s">
        <v>3375</v>
      </c>
      <c r="E1042" s="11" t="s">
        <v>32</v>
      </c>
      <c r="F1042" s="12">
        <v>15388839</v>
      </c>
      <c r="G1042" s="13" t="s">
        <v>3376</v>
      </c>
      <c r="H1042" s="13" t="s">
        <v>72</v>
      </c>
      <c r="I1042" s="14">
        <f t="shared" ref="I1042:I1058" si="25">+J1042+K1042</f>
        <v>24661586</v>
      </c>
      <c r="J1042" s="14">
        <v>16441058</v>
      </c>
      <c r="K1042" s="12">
        <v>8220528</v>
      </c>
      <c r="L1042" s="12"/>
      <c r="M1042" s="15">
        <v>44988</v>
      </c>
      <c r="N1042" s="15">
        <v>45171</v>
      </c>
      <c r="O1042" s="13" t="s">
        <v>2000</v>
      </c>
      <c r="P1042" s="13" t="s">
        <v>145</v>
      </c>
      <c r="Q1042" s="13" t="s">
        <v>2001</v>
      </c>
    </row>
    <row r="1043" spans="1:17" s="2" customFormat="1" ht="180" x14ac:dyDescent="0.25">
      <c r="A1043" s="11" t="s">
        <v>17</v>
      </c>
      <c r="B1043" s="11" t="s">
        <v>18</v>
      </c>
      <c r="C1043" s="11" t="s">
        <v>3377</v>
      </c>
      <c r="D1043" s="11" t="s">
        <v>3378</v>
      </c>
      <c r="E1043" s="11" t="s">
        <v>32</v>
      </c>
      <c r="F1043" s="12">
        <v>1111787882</v>
      </c>
      <c r="G1043" s="13" t="s">
        <v>311</v>
      </c>
      <c r="H1043" s="13" t="s">
        <v>211</v>
      </c>
      <c r="I1043" s="14">
        <f t="shared" si="25"/>
        <v>9005040</v>
      </c>
      <c r="J1043" s="14">
        <v>9005040</v>
      </c>
      <c r="K1043" s="11"/>
      <c r="L1043" s="11"/>
      <c r="M1043" s="15">
        <v>44993</v>
      </c>
      <c r="N1043" s="15">
        <v>45114</v>
      </c>
      <c r="O1043" s="13" t="s">
        <v>312</v>
      </c>
      <c r="P1043" s="13" t="s">
        <v>145</v>
      </c>
      <c r="Q1043" s="13" t="s">
        <v>313</v>
      </c>
    </row>
    <row r="1044" spans="1:17" s="2" customFormat="1" ht="150" x14ac:dyDescent="0.25">
      <c r="A1044" s="11" t="s">
        <v>17</v>
      </c>
      <c r="B1044" s="11" t="s">
        <v>18</v>
      </c>
      <c r="C1044" s="11" t="s">
        <v>3379</v>
      </c>
      <c r="D1044" s="11" t="s">
        <v>3380</v>
      </c>
      <c r="E1044" s="11" t="s">
        <v>32</v>
      </c>
      <c r="F1044" s="12">
        <v>34657739</v>
      </c>
      <c r="G1044" s="13" t="s">
        <v>3381</v>
      </c>
      <c r="H1044" s="13" t="s">
        <v>53</v>
      </c>
      <c r="I1044" s="14">
        <f t="shared" si="25"/>
        <v>17035920</v>
      </c>
      <c r="J1044" s="14">
        <v>17035920</v>
      </c>
      <c r="K1044" s="11"/>
      <c r="L1044" s="11"/>
      <c r="M1044" s="15">
        <v>45000</v>
      </c>
      <c r="N1044" s="15">
        <v>45183</v>
      </c>
      <c r="O1044" s="13" t="s">
        <v>1553</v>
      </c>
      <c r="P1044" s="13" t="s">
        <v>145</v>
      </c>
      <c r="Q1044" s="13" t="s">
        <v>1554</v>
      </c>
    </row>
    <row r="1045" spans="1:17" s="2" customFormat="1" ht="165" x14ac:dyDescent="0.25">
      <c r="A1045" s="11" t="s">
        <v>17</v>
      </c>
      <c r="B1045" s="11" t="s">
        <v>18</v>
      </c>
      <c r="C1045" s="11" t="s">
        <v>3382</v>
      </c>
      <c r="D1045" s="11" t="s">
        <v>3383</v>
      </c>
      <c r="E1045" s="11" t="s">
        <v>32</v>
      </c>
      <c r="F1045" s="12">
        <v>1075268572</v>
      </c>
      <c r="G1045" s="13" t="s">
        <v>3384</v>
      </c>
      <c r="H1045" s="13" t="s">
        <v>106</v>
      </c>
      <c r="I1045" s="14">
        <f t="shared" si="25"/>
        <v>31898880</v>
      </c>
      <c r="J1045" s="14">
        <v>21265920</v>
      </c>
      <c r="K1045" s="20">
        <v>10632960</v>
      </c>
      <c r="L1045" s="20"/>
      <c r="M1045" s="15">
        <v>44987</v>
      </c>
      <c r="N1045" s="15">
        <v>45170</v>
      </c>
      <c r="O1045" s="13" t="s">
        <v>455</v>
      </c>
      <c r="P1045" s="13" t="s">
        <v>448</v>
      </c>
      <c r="Q1045" s="13" t="s">
        <v>272</v>
      </c>
    </row>
    <row r="1046" spans="1:17" s="2" customFormat="1" ht="150" x14ac:dyDescent="0.25">
      <c r="A1046" s="11" t="s">
        <v>17</v>
      </c>
      <c r="B1046" s="11" t="s">
        <v>18</v>
      </c>
      <c r="C1046" s="11" t="s">
        <v>3385</v>
      </c>
      <c r="D1046" s="11" t="s">
        <v>3386</v>
      </c>
      <c r="E1046" s="11" t="s">
        <v>32</v>
      </c>
      <c r="F1046" s="12">
        <v>1136885724</v>
      </c>
      <c r="G1046" s="13" t="s">
        <v>3387</v>
      </c>
      <c r="H1046" s="13" t="s">
        <v>106</v>
      </c>
      <c r="I1046" s="14">
        <f t="shared" si="25"/>
        <v>53164800</v>
      </c>
      <c r="J1046" s="14">
        <v>53164800</v>
      </c>
      <c r="K1046" s="11"/>
      <c r="L1046" s="11"/>
      <c r="M1046" s="15">
        <v>44988</v>
      </c>
      <c r="N1046" s="15">
        <v>45291</v>
      </c>
      <c r="O1046" s="13" t="s">
        <v>455</v>
      </c>
      <c r="P1046" s="13" t="s">
        <v>448</v>
      </c>
      <c r="Q1046" s="13" t="s">
        <v>272</v>
      </c>
    </row>
    <row r="1047" spans="1:17" s="2" customFormat="1" ht="150" x14ac:dyDescent="0.25">
      <c r="A1047" s="11" t="s">
        <v>17</v>
      </c>
      <c r="B1047" s="11" t="s">
        <v>18</v>
      </c>
      <c r="C1047" s="11" t="s">
        <v>3388</v>
      </c>
      <c r="D1047" s="11" t="s">
        <v>3389</v>
      </c>
      <c r="E1047" s="11" t="s">
        <v>32</v>
      </c>
      <c r="F1047" s="12">
        <v>1030611990</v>
      </c>
      <c r="G1047" s="13" t="s">
        <v>454</v>
      </c>
      <c r="H1047" s="13" t="s">
        <v>1368</v>
      </c>
      <c r="I1047" s="14">
        <f t="shared" si="25"/>
        <v>73977690</v>
      </c>
      <c r="J1047" s="14">
        <v>73977690</v>
      </c>
      <c r="K1047" s="11"/>
      <c r="L1047" s="11"/>
      <c r="M1047" s="15">
        <v>44999</v>
      </c>
      <c r="N1047" s="15">
        <v>45280</v>
      </c>
      <c r="O1047" s="13" t="s">
        <v>455</v>
      </c>
      <c r="P1047" s="13" t="s">
        <v>448</v>
      </c>
      <c r="Q1047" s="13" t="s">
        <v>272</v>
      </c>
    </row>
    <row r="1048" spans="1:17" s="2" customFormat="1" ht="195" x14ac:dyDescent="0.25">
      <c r="A1048" s="11" t="s">
        <v>17</v>
      </c>
      <c r="B1048" s="11" t="s">
        <v>18</v>
      </c>
      <c r="C1048" s="11" t="s">
        <v>3390</v>
      </c>
      <c r="D1048" s="11" t="s">
        <v>3391</v>
      </c>
      <c r="E1048" s="11" t="s">
        <v>32</v>
      </c>
      <c r="F1048" s="12">
        <v>1048211817</v>
      </c>
      <c r="G1048" s="13" t="s">
        <v>3392</v>
      </c>
      <c r="H1048" s="13" t="s">
        <v>72</v>
      </c>
      <c r="I1048" s="14">
        <f t="shared" si="25"/>
        <v>24661584</v>
      </c>
      <c r="J1048" s="14">
        <v>16441056</v>
      </c>
      <c r="K1048" s="12">
        <v>8220528</v>
      </c>
      <c r="L1048" s="12"/>
      <c r="M1048" s="15">
        <v>44985</v>
      </c>
      <c r="N1048" s="15">
        <v>45165</v>
      </c>
      <c r="O1048" s="13" t="s">
        <v>2566</v>
      </c>
      <c r="P1048" s="13" t="s">
        <v>1359</v>
      </c>
      <c r="Q1048" s="13" t="s">
        <v>1359</v>
      </c>
    </row>
    <row r="1049" spans="1:17" s="2" customFormat="1" ht="270" x14ac:dyDescent="0.25">
      <c r="A1049" s="11" t="s">
        <v>17</v>
      </c>
      <c r="B1049" s="11" t="s">
        <v>18</v>
      </c>
      <c r="C1049" s="11" t="s">
        <v>3393</v>
      </c>
      <c r="D1049" s="11" t="s">
        <v>3394</v>
      </c>
      <c r="E1049" s="11" t="s">
        <v>32</v>
      </c>
      <c r="F1049" s="12">
        <v>1010215086</v>
      </c>
      <c r="G1049" s="13" t="s">
        <v>3395</v>
      </c>
      <c r="H1049" s="13" t="s">
        <v>23</v>
      </c>
      <c r="I1049" s="14">
        <f t="shared" si="25"/>
        <v>38132640</v>
      </c>
      <c r="J1049" s="14">
        <v>38132640</v>
      </c>
      <c r="K1049" s="11"/>
      <c r="L1049" s="11"/>
      <c r="M1049" s="15">
        <v>44981</v>
      </c>
      <c r="N1049" s="15">
        <v>45161</v>
      </c>
      <c r="O1049" s="13" t="s">
        <v>2826</v>
      </c>
      <c r="P1049" s="13" t="s">
        <v>1242</v>
      </c>
      <c r="Q1049" s="13" t="s">
        <v>1243</v>
      </c>
    </row>
    <row r="1050" spans="1:17" s="2" customFormat="1" ht="210" x14ac:dyDescent="0.25">
      <c r="A1050" s="11" t="s">
        <v>17</v>
      </c>
      <c r="B1050" s="11" t="s">
        <v>18</v>
      </c>
      <c r="C1050" s="11" t="s">
        <v>3396</v>
      </c>
      <c r="D1050" s="11" t="s">
        <v>3397</v>
      </c>
      <c r="E1050" s="11" t="s">
        <v>32</v>
      </c>
      <c r="F1050" s="12">
        <v>52159623</v>
      </c>
      <c r="G1050" s="13" t="s">
        <v>3398</v>
      </c>
      <c r="H1050" s="13" t="s">
        <v>876</v>
      </c>
      <c r="I1050" s="14">
        <f t="shared" si="25"/>
        <v>53048502</v>
      </c>
      <c r="J1050" s="14">
        <v>53048502</v>
      </c>
      <c r="K1050" s="11"/>
      <c r="L1050" s="11"/>
      <c r="M1050" s="15">
        <v>44992</v>
      </c>
      <c r="N1050" s="15">
        <v>45175</v>
      </c>
      <c r="O1050" s="13" t="s">
        <v>3399</v>
      </c>
      <c r="P1050" s="13" t="s">
        <v>1242</v>
      </c>
      <c r="Q1050" s="13" t="s">
        <v>1243</v>
      </c>
    </row>
    <row r="1051" spans="1:17" s="2" customFormat="1" ht="150" x14ac:dyDescent="0.25">
      <c r="A1051" s="11" t="s">
        <v>17</v>
      </c>
      <c r="B1051" s="11" t="s">
        <v>18</v>
      </c>
      <c r="C1051" s="11" t="s">
        <v>3400</v>
      </c>
      <c r="D1051" s="11" t="s">
        <v>3401</v>
      </c>
      <c r="E1051" s="11" t="s">
        <v>32</v>
      </c>
      <c r="F1051" s="12">
        <v>1112905112</v>
      </c>
      <c r="G1051" s="13" t="s">
        <v>3402</v>
      </c>
      <c r="H1051" s="13" t="s">
        <v>106</v>
      </c>
      <c r="I1051" s="14">
        <f t="shared" si="25"/>
        <v>58481280</v>
      </c>
      <c r="J1051" s="14">
        <v>58481280</v>
      </c>
      <c r="K1051" s="11"/>
      <c r="L1051" s="11"/>
      <c r="M1051" s="15">
        <v>44995</v>
      </c>
      <c r="N1051" s="15">
        <v>45291</v>
      </c>
      <c r="O1051" s="13" t="s">
        <v>1482</v>
      </c>
      <c r="P1051" s="13" t="s">
        <v>1242</v>
      </c>
      <c r="Q1051" s="13" t="s">
        <v>272</v>
      </c>
    </row>
    <row r="1052" spans="1:17" s="2" customFormat="1" ht="165" x14ac:dyDescent="0.25">
      <c r="A1052" s="11" t="s">
        <v>17</v>
      </c>
      <c r="B1052" s="11" t="s">
        <v>18</v>
      </c>
      <c r="C1052" s="11" t="s">
        <v>3403</v>
      </c>
      <c r="D1052" s="11" t="s">
        <v>3404</v>
      </c>
      <c r="E1052" s="11" t="s">
        <v>32</v>
      </c>
      <c r="F1052" s="12">
        <v>40333094</v>
      </c>
      <c r="G1052" s="13" t="s">
        <v>2132</v>
      </c>
      <c r="H1052" s="13" t="s">
        <v>23</v>
      </c>
      <c r="I1052" s="14">
        <f t="shared" si="25"/>
        <v>38132640</v>
      </c>
      <c r="J1052" s="14">
        <v>38132640</v>
      </c>
      <c r="K1052" s="11"/>
      <c r="L1052" s="11"/>
      <c r="M1052" s="15">
        <v>44981</v>
      </c>
      <c r="N1052" s="15">
        <v>45161</v>
      </c>
      <c r="O1052" s="13" t="s">
        <v>1482</v>
      </c>
      <c r="P1052" s="13" t="s">
        <v>1242</v>
      </c>
      <c r="Q1052" s="13" t="s">
        <v>2870</v>
      </c>
    </row>
    <row r="1053" spans="1:17" s="2" customFormat="1" ht="150" x14ac:dyDescent="0.25">
      <c r="A1053" s="11" t="s">
        <v>17</v>
      </c>
      <c r="B1053" s="11" t="s">
        <v>18</v>
      </c>
      <c r="C1053" s="11" t="s">
        <v>3405</v>
      </c>
      <c r="D1053" s="11" t="s">
        <v>3406</v>
      </c>
      <c r="E1053" s="11" t="s">
        <v>32</v>
      </c>
      <c r="F1053" s="12">
        <v>1094880866</v>
      </c>
      <c r="G1053" s="13" t="s">
        <v>627</v>
      </c>
      <c r="H1053" s="13" t="s">
        <v>465</v>
      </c>
      <c r="I1053" s="14">
        <f t="shared" si="25"/>
        <v>27810432</v>
      </c>
      <c r="J1053" s="14">
        <v>18540288</v>
      </c>
      <c r="K1053" s="12">
        <v>9270144</v>
      </c>
      <c r="L1053" s="12"/>
      <c r="M1053" s="15">
        <v>44986</v>
      </c>
      <c r="N1053" s="15">
        <v>45168</v>
      </c>
      <c r="O1053" s="13" t="s">
        <v>144</v>
      </c>
      <c r="P1053" s="13" t="s">
        <v>145</v>
      </c>
      <c r="Q1053" s="13" t="s">
        <v>272</v>
      </c>
    </row>
    <row r="1054" spans="1:17" s="2" customFormat="1" ht="150" x14ac:dyDescent="0.25">
      <c r="A1054" s="11" t="s">
        <v>17</v>
      </c>
      <c r="B1054" s="11" t="s">
        <v>18</v>
      </c>
      <c r="C1054" s="11" t="s">
        <v>3407</v>
      </c>
      <c r="D1054" s="11" t="s">
        <v>3408</v>
      </c>
      <c r="E1054" s="11" t="s">
        <v>32</v>
      </c>
      <c r="F1054" s="12">
        <v>66907843</v>
      </c>
      <c r="G1054" s="13" t="s">
        <v>627</v>
      </c>
      <c r="H1054" s="13" t="s">
        <v>465</v>
      </c>
      <c r="I1054" s="14">
        <f t="shared" si="25"/>
        <v>27810432</v>
      </c>
      <c r="J1054" s="14">
        <v>18540288</v>
      </c>
      <c r="K1054" s="12">
        <v>9270144</v>
      </c>
      <c r="L1054" s="12"/>
      <c r="M1054" s="15">
        <v>44993</v>
      </c>
      <c r="N1054" s="15">
        <v>45176</v>
      </c>
      <c r="O1054" s="13" t="s">
        <v>144</v>
      </c>
      <c r="P1054" s="13" t="s">
        <v>145</v>
      </c>
      <c r="Q1054" s="13" t="s">
        <v>272</v>
      </c>
    </row>
    <row r="1055" spans="1:17" s="2" customFormat="1" ht="150" x14ac:dyDescent="0.25">
      <c r="A1055" s="11" t="s">
        <v>17</v>
      </c>
      <c r="B1055" s="11" t="s">
        <v>18</v>
      </c>
      <c r="C1055" s="11" t="s">
        <v>3409</v>
      </c>
      <c r="D1055" s="11" t="s">
        <v>3410</v>
      </c>
      <c r="E1055" s="11" t="s">
        <v>32</v>
      </c>
      <c r="F1055" s="12">
        <v>1113683446</v>
      </c>
      <c r="G1055" s="13" t="s">
        <v>627</v>
      </c>
      <c r="H1055" s="13" t="s">
        <v>465</v>
      </c>
      <c r="I1055" s="14">
        <f t="shared" si="25"/>
        <v>18540288</v>
      </c>
      <c r="J1055" s="14">
        <v>18540288</v>
      </c>
      <c r="K1055" s="11"/>
      <c r="L1055" s="11"/>
      <c r="M1055" s="15">
        <v>44988</v>
      </c>
      <c r="N1055" s="15">
        <v>45109</v>
      </c>
      <c r="O1055" s="13" t="s">
        <v>144</v>
      </c>
      <c r="P1055" s="13" t="s">
        <v>145</v>
      </c>
      <c r="Q1055" s="13" t="s">
        <v>272</v>
      </c>
    </row>
    <row r="1056" spans="1:17" s="2" customFormat="1" ht="150" x14ac:dyDescent="0.25">
      <c r="A1056" s="11" t="s">
        <v>17</v>
      </c>
      <c r="B1056" s="11" t="s">
        <v>18</v>
      </c>
      <c r="C1056" s="11" t="s">
        <v>3411</v>
      </c>
      <c r="D1056" s="11" t="s">
        <v>3412</v>
      </c>
      <c r="E1056" s="11" t="s">
        <v>32</v>
      </c>
      <c r="F1056" s="12">
        <v>88261214</v>
      </c>
      <c r="G1056" s="13" t="s">
        <v>3413</v>
      </c>
      <c r="H1056" s="13" t="s">
        <v>876</v>
      </c>
      <c r="I1056" s="14">
        <f t="shared" si="25"/>
        <v>97255587</v>
      </c>
      <c r="J1056" s="14">
        <v>97255587</v>
      </c>
      <c r="K1056" s="11"/>
      <c r="L1056" s="11"/>
      <c r="M1056" s="15">
        <v>44980</v>
      </c>
      <c r="N1056" s="15">
        <v>45291</v>
      </c>
      <c r="O1056" s="13" t="s">
        <v>3414</v>
      </c>
      <c r="P1056" s="13" t="s">
        <v>892</v>
      </c>
      <c r="Q1056" s="13" t="s">
        <v>272</v>
      </c>
    </row>
    <row r="1057" spans="1:17" s="2" customFormat="1" ht="165" x14ac:dyDescent="0.25">
      <c r="A1057" s="11" t="s">
        <v>17</v>
      </c>
      <c r="B1057" s="11" t="s">
        <v>18</v>
      </c>
      <c r="C1057" s="11" t="s">
        <v>3415</v>
      </c>
      <c r="D1057" s="11" t="s">
        <v>3416</v>
      </c>
      <c r="E1057" s="11" t="s">
        <v>32</v>
      </c>
      <c r="F1057" s="12" t="s">
        <v>3417</v>
      </c>
      <c r="G1057" s="13" t="s">
        <v>3418</v>
      </c>
      <c r="H1057" s="13" t="s">
        <v>876</v>
      </c>
      <c r="I1057" s="14">
        <f t="shared" si="25"/>
        <v>97255587</v>
      </c>
      <c r="J1057" s="14">
        <v>97255587</v>
      </c>
      <c r="K1057" s="11"/>
      <c r="L1057" s="11"/>
      <c r="M1057" s="15">
        <v>44985</v>
      </c>
      <c r="N1057" s="15">
        <v>45291</v>
      </c>
      <c r="O1057" s="13" t="s">
        <v>3419</v>
      </c>
      <c r="P1057" s="13" t="s">
        <v>892</v>
      </c>
      <c r="Q1057" s="13" t="s">
        <v>272</v>
      </c>
    </row>
    <row r="1058" spans="1:17" s="2" customFormat="1" ht="150" x14ac:dyDescent="0.25">
      <c r="A1058" s="11" t="s">
        <v>17</v>
      </c>
      <c r="B1058" s="11" t="s">
        <v>18</v>
      </c>
      <c r="C1058" s="11" t="s">
        <v>3420</v>
      </c>
      <c r="D1058" s="11" t="s">
        <v>3421</v>
      </c>
      <c r="E1058" s="11" t="s">
        <v>32</v>
      </c>
      <c r="F1058" s="12">
        <v>1030594946</v>
      </c>
      <c r="G1058" s="13" t="s">
        <v>627</v>
      </c>
      <c r="H1058" s="13" t="s">
        <v>465</v>
      </c>
      <c r="I1058" s="14">
        <f t="shared" si="25"/>
        <v>27810432</v>
      </c>
      <c r="J1058" s="14">
        <v>18540288</v>
      </c>
      <c r="K1058" s="12">
        <v>9270144</v>
      </c>
      <c r="L1058" s="12"/>
      <c r="M1058" s="15">
        <v>44986</v>
      </c>
      <c r="N1058" s="15">
        <v>45169</v>
      </c>
      <c r="O1058" s="13" t="s">
        <v>144</v>
      </c>
      <c r="P1058" s="13" t="s">
        <v>145</v>
      </c>
      <c r="Q1058" s="13" t="s">
        <v>272</v>
      </c>
    </row>
    <row r="1059" spans="1:17" s="2" customFormat="1" ht="225" x14ac:dyDescent="0.25">
      <c r="A1059" s="11" t="s">
        <v>17</v>
      </c>
      <c r="B1059" s="11" t="s">
        <v>18</v>
      </c>
      <c r="C1059" s="11" t="s">
        <v>3422</v>
      </c>
      <c r="D1059" s="11" t="s">
        <v>3423</v>
      </c>
      <c r="E1059" s="11" t="s">
        <v>32</v>
      </c>
      <c r="F1059" s="12">
        <v>1015394343</v>
      </c>
      <c r="G1059" s="13" t="s">
        <v>3424</v>
      </c>
      <c r="H1059" s="13" t="s">
        <v>115</v>
      </c>
      <c r="I1059" s="14">
        <f>J1059+K1059</f>
        <v>23945536</v>
      </c>
      <c r="J1059" s="14">
        <v>13312576</v>
      </c>
      <c r="K1059" s="12">
        <v>10632960</v>
      </c>
      <c r="L1059" s="12"/>
      <c r="M1059" s="15">
        <v>44992</v>
      </c>
      <c r="N1059" s="15">
        <v>45175</v>
      </c>
      <c r="O1059" s="13" t="s">
        <v>3425</v>
      </c>
      <c r="P1059" s="13" t="s">
        <v>3112</v>
      </c>
      <c r="Q1059" s="13" t="s">
        <v>272</v>
      </c>
    </row>
    <row r="1060" spans="1:17" s="2" customFormat="1" ht="135" x14ac:dyDescent="0.25">
      <c r="A1060" s="11" t="s">
        <v>17</v>
      </c>
      <c r="B1060" s="11" t="s">
        <v>18</v>
      </c>
      <c r="C1060" s="11" t="s">
        <v>3426</v>
      </c>
      <c r="D1060" s="11" t="s">
        <v>3427</v>
      </c>
      <c r="E1060" s="11" t="s">
        <v>32</v>
      </c>
      <c r="F1060" s="12">
        <v>1131044774</v>
      </c>
      <c r="G1060" s="13" t="s">
        <v>3428</v>
      </c>
      <c r="H1060" s="13" t="s">
        <v>106</v>
      </c>
      <c r="I1060" s="14">
        <f t="shared" ref="I1060:I1091" si="26">+J1060+K1060</f>
        <v>31898880</v>
      </c>
      <c r="J1060" s="14">
        <v>21265920</v>
      </c>
      <c r="K1060" s="12">
        <v>10632960</v>
      </c>
      <c r="L1060" s="12"/>
      <c r="M1060" s="15">
        <v>44991</v>
      </c>
      <c r="N1060" s="15">
        <v>45174</v>
      </c>
      <c r="O1060" s="13" t="s">
        <v>549</v>
      </c>
      <c r="P1060" s="13" t="s">
        <v>3112</v>
      </c>
      <c r="Q1060" s="13" t="s">
        <v>272</v>
      </c>
    </row>
    <row r="1061" spans="1:17" s="2" customFormat="1" ht="120" x14ac:dyDescent="0.25">
      <c r="A1061" s="11" t="s">
        <v>17</v>
      </c>
      <c r="B1061" s="11" t="s">
        <v>18</v>
      </c>
      <c r="C1061" s="11" t="s">
        <v>3429</v>
      </c>
      <c r="D1061" s="11" t="s">
        <v>3430</v>
      </c>
      <c r="E1061" s="11" t="s">
        <v>32</v>
      </c>
      <c r="F1061" s="12">
        <v>1019021087</v>
      </c>
      <c r="G1061" s="13" t="s">
        <v>3431</v>
      </c>
      <c r="H1061" s="13" t="s">
        <v>211</v>
      </c>
      <c r="I1061" s="14">
        <f t="shared" si="26"/>
        <v>24763860</v>
      </c>
      <c r="J1061" s="14">
        <v>24763860</v>
      </c>
      <c r="K1061" s="11"/>
      <c r="L1061" s="11"/>
      <c r="M1061" s="15">
        <v>44998</v>
      </c>
      <c r="N1061" s="15">
        <v>45291</v>
      </c>
      <c r="O1061" s="13" t="s">
        <v>1150</v>
      </c>
      <c r="P1061" s="13" t="s">
        <v>74</v>
      </c>
      <c r="Q1061" s="13" t="s">
        <v>1151</v>
      </c>
    </row>
    <row r="1062" spans="1:17" s="2" customFormat="1" ht="120" x14ac:dyDescent="0.25">
      <c r="A1062" s="11" t="s">
        <v>17</v>
      </c>
      <c r="B1062" s="11" t="s">
        <v>18</v>
      </c>
      <c r="C1062" s="11" t="s">
        <v>3432</v>
      </c>
      <c r="D1062" s="11" t="s">
        <v>3433</v>
      </c>
      <c r="E1062" s="11" t="s">
        <v>32</v>
      </c>
      <c r="F1062" s="12">
        <v>52387144</v>
      </c>
      <c r="G1062" s="13" t="s">
        <v>3281</v>
      </c>
      <c r="H1062" s="13" t="s">
        <v>211</v>
      </c>
      <c r="I1062" s="14">
        <f t="shared" si="26"/>
        <v>24763860</v>
      </c>
      <c r="J1062" s="14">
        <v>24763860</v>
      </c>
      <c r="K1062" s="11"/>
      <c r="L1062" s="11"/>
      <c r="M1062" s="15">
        <v>44998</v>
      </c>
      <c r="N1062" s="15">
        <v>45291</v>
      </c>
      <c r="O1062" s="13" t="s">
        <v>1150</v>
      </c>
      <c r="P1062" s="13" t="s">
        <v>74</v>
      </c>
      <c r="Q1062" s="13" t="s">
        <v>1151</v>
      </c>
    </row>
    <row r="1063" spans="1:17" s="2" customFormat="1" ht="120" x14ac:dyDescent="0.25">
      <c r="A1063" s="11" t="s">
        <v>17</v>
      </c>
      <c r="B1063" s="11" t="s">
        <v>18</v>
      </c>
      <c r="C1063" s="11" t="s">
        <v>3434</v>
      </c>
      <c r="D1063" s="11" t="s">
        <v>3435</v>
      </c>
      <c r="E1063" s="11" t="s">
        <v>32</v>
      </c>
      <c r="F1063" s="12">
        <v>1143325879</v>
      </c>
      <c r="G1063" s="13" t="s">
        <v>3281</v>
      </c>
      <c r="H1063" s="13" t="s">
        <v>211</v>
      </c>
      <c r="I1063" s="14">
        <f t="shared" si="26"/>
        <v>24763860</v>
      </c>
      <c r="J1063" s="14">
        <v>24763860</v>
      </c>
      <c r="K1063" s="11"/>
      <c r="L1063" s="11"/>
      <c r="M1063" s="15">
        <v>44995</v>
      </c>
      <c r="N1063" s="15">
        <v>45291</v>
      </c>
      <c r="O1063" s="13" t="s">
        <v>827</v>
      </c>
      <c r="P1063" s="13" t="s">
        <v>74</v>
      </c>
      <c r="Q1063" s="13" t="s">
        <v>828</v>
      </c>
    </row>
    <row r="1064" spans="1:17" s="2" customFormat="1" ht="120" x14ac:dyDescent="0.25">
      <c r="A1064" s="11" t="s">
        <v>17</v>
      </c>
      <c r="B1064" s="11" t="s">
        <v>18</v>
      </c>
      <c r="C1064" s="11" t="s">
        <v>3436</v>
      </c>
      <c r="D1064" s="11" t="s">
        <v>3437</v>
      </c>
      <c r="E1064" s="11" t="s">
        <v>32</v>
      </c>
      <c r="F1064" s="12">
        <v>45689137</v>
      </c>
      <c r="G1064" s="13" t="s">
        <v>3281</v>
      </c>
      <c r="H1064" s="13" t="s">
        <v>211</v>
      </c>
      <c r="I1064" s="14">
        <f t="shared" si="26"/>
        <v>24763860</v>
      </c>
      <c r="J1064" s="14">
        <v>24763860</v>
      </c>
      <c r="K1064" s="11"/>
      <c r="L1064" s="11"/>
      <c r="M1064" s="15">
        <v>44994</v>
      </c>
      <c r="N1064" s="15">
        <v>45291</v>
      </c>
      <c r="O1064" s="13" t="s">
        <v>827</v>
      </c>
      <c r="P1064" s="13" t="s">
        <v>74</v>
      </c>
      <c r="Q1064" s="13" t="s">
        <v>828</v>
      </c>
    </row>
    <row r="1065" spans="1:17" s="2" customFormat="1" ht="120" x14ac:dyDescent="0.25">
      <c r="A1065" s="11" t="s">
        <v>17</v>
      </c>
      <c r="B1065" s="11" t="s">
        <v>18</v>
      </c>
      <c r="C1065" s="11" t="s">
        <v>3438</v>
      </c>
      <c r="D1065" s="11" t="s">
        <v>3439</v>
      </c>
      <c r="E1065" s="11" t="s">
        <v>32</v>
      </c>
      <c r="F1065" s="12">
        <v>1003066295</v>
      </c>
      <c r="G1065" s="13" t="s">
        <v>3440</v>
      </c>
      <c r="H1065" s="13" t="s">
        <v>211</v>
      </c>
      <c r="I1065" s="14">
        <f t="shared" si="26"/>
        <v>24763860</v>
      </c>
      <c r="J1065" s="14">
        <v>24763860</v>
      </c>
      <c r="K1065" s="11"/>
      <c r="L1065" s="11"/>
      <c r="M1065" s="15">
        <v>44994</v>
      </c>
      <c r="N1065" s="15">
        <v>45291</v>
      </c>
      <c r="O1065" s="13" t="s">
        <v>586</v>
      </c>
      <c r="P1065" s="13" t="s">
        <v>74</v>
      </c>
      <c r="Q1065" s="13" t="s">
        <v>587</v>
      </c>
    </row>
    <row r="1066" spans="1:17" s="2" customFormat="1" ht="120" x14ac:dyDescent="0.25">
      <c r="A1066" s="11" t="s">
        <v>17</v>
      </c>
      <c r="B1066" s="11" t="s">
        <v>18</v>
      </c>
      <c r="C1066" s="11" t="s">
        <v>3441</v>
      </c>
      <c r="D1066" s="11" t="s">
        <v>3442</v>
      </c>
      <c r="E1066" s="11" t="s">
        <v>32</v>
      </c>
      <c r="F1066" s="12">
        <v>25773537</v>
      </c>
      <c r="G1066" s="13" t="s">
        <v>3281</v>
      </c>
      <c r="H1066" s="13" t="s">
        <v>211</v>
      </c>
      <c r="I1066" s="14">
        <f t="shared" si="26"/>
        <v>24763860</v>
      </c>
      <c r="J1066" s="14">
        <v>24763860</v>
      </c>
      <c r="K1066" s="11"/>
      <c r="L1066" s="11"/>
      <c r="M1066" s="15">
        <v>44994</v>
      </c>
      <c r="N1066" s="15">
        <v>45291</v>
      </c>
      <c r="O1066" s="13" t="s">
        <v>586</v>
      </c>
      <c r="P1066" s="13" t="s">
        <v>74</v>
      </c>
      <c r="Q1066" s="13" t="s">
        <v>587</v>
      </c>
    </row>
    <row r="1067" spans="1:17" s="2" customFormat="1" ht="120" x14ac:dyDescent="0.25">
      <c r="A1067" s="11" t="s">
        <v>17</v>
      </c>
      <c r="B1067" s="11" t="s">
        <v>18</v>
      </c>
      <c r="C1067" s="11" t="s">
        <v>3443</v>
      </c>
      <c r="D1067" s="11" t="s">
        <v>3444</v>
      </c>
      <c r="E1067" s="11" t="s">
        <v>32</v>
      </c>
      <c r="F1067" s="12">
        <v>1073827322</v>
      </c>
      <c r="G1067" s="13" t="s">
        <v>3445</v>
      </c>
      <c r="H1067" s="13" t="s">
        <v>211</v>
      </c>
      <c r="I1067" s="14">
        <f t="shared" si="26"/>
        <v>24763860</v>
      </c>
      <c r="J1067" s="14">
        <v>24763860</v>
      </c>
      <c r="K1067" s="11"/>
      <c r="L1067" s="11"/>
      <c r="M1067" s="15">
        <v>44993</v>
      </c>
      <c r="N1067" s="15">
        <v>45291</v>
      </c>
      <c r="O1067" s="13" t="s">
        <v>586</v>
      </c>
      <c r="P1067" s="13" t="s">
        <v>3112</v>
      </c>
      <c r="Q1067" s="13" t="s">
        <v>587</v>
      </c>
    </row>
    <row r="1068" spans="1:17" s="2" customFormat="1" ht="120" x14ac:dyDescent="0.25">
      <c r="A1068" s="11" t="s">
        <v>17</v>
      </c>
      <c r="B1068" s="11" t="s">
        <v>18</v>
      </c>
      <c r="C1068" s="11" t="s">
        <v>3446</v>
      </c>
      <c r="D1068" s="11" t="s">
        <v>3447</v>
      </c>
      <c r="E1068" s="11" t="s">
        <v>32</v>
      </c>
      <c r="F1068" s="12">
        <v>7152897</v>
      </c>
      <c r="G1068" s="13" t="s">
        <v>3445</v>
      </c>
      <c r="H1068" s="13" t="s">
        <v>211</v>
      </c>
      <c r="I1068" s="14">
        <f t="shared" si="26"/>
        <v>24763860</v>
      </c>
      <c r="J1068" s="14">
        <v>24763860</v>
      </c>
      <c r="K1068" s="11"/>
      <c r="L1068" s="11"/>
      <c r="M1068" s="15">
        <v>44991</v>
      </c>
      <c r="N1068" s="15">
        <v>45291</v>
      </c>
      <c r="O1068" s="13" t="s">
        <v>1363</v>
      </c>
      <c r="P1068" s="13" t="s">
        <v>3112</v>
      </c>
      <c r="Q1068" s="13" t="s">
        <v>1364</v>
      </c>
    </row>
    <row r="1069" spans="1:17" s="2" customFormat="1" ht="120" x14ac:dyDescent="0.25">
      <c r="A1069" s="11" t="s">
        <v>17</v>
      </c>
      <c r="B1069" s="11" t="s">
        <v>18</v>
      </c>
      <c r="C1069" s="11" t="s">
        <v>3448</v>
      </c>
      <c r="D1069" s="11" t="s">
        <v>3449</v>
      </c>
      <c r="E1069" s="11" t="s">
        <v>32</v>
      </c>
      <c r="F1069" s="12">
        <v>1118539243</v>
      </c>
      <c r="G1069" s="13" t="s">
        <v>3278</v>
      </c>
      <c r="H1069" s="13" t="s">
        <v>211</v>
      </c>
      <c r="I1069" s="14">
        <f t="shared" si="26"/>
        <v>24763800</v>
      </c>
      <c r="J1069" s="14">
        <v>24763800</v>
      </c>
      <c r="K1069" s="11"/>
      <c r="L1069" s="11"/>
      <c r="M1069" s="15">
        <v>45000</v>
      </c>
      <c r="N1069" s="15">
        <v>45291</v>
      </c>
      <c r="O1069" s="13" t="s">
        <v>852</v>
      </c>
      <c r="P1069" s="13" t="s">
        <v>3112</v>
      </c>
      <c r="Q1069" s="13" t="s">
        <v>853</v>
      </c>
    </row>
    <row r="1070" spans="1:17" s="2" customFormat="1" ht="180" x14ac:dyDescent="0.25">
      <c r="A1070" s="11" t="s">
        <v>17</v>
      </c>
      <c r="B1070" s="11" t="s">
        <v>18</v>
      </c>
      <c r="C1070" s="11" t="s">
        <v>3450</v>
      </c>
      <c r="D1070" s="11" t="s">
        <v>3451</v>
      </c>
      <c r="E1070" s="11" t="s">
        <v>32</v>
      </c>
      <c r="F1070" s="12">
        <v>10283094</v>
      </c>
      <c r="G1070" s="13" t="s">
        <v>3452</v>
      </c>
      <c r="H1070" s="13" t="s">
        <v>72</v>
      </c>
      <c r="I1070" s="14">
        <f t="shared" si="26"/>
        <v>24661584</v>
      </c>
      <c r="J1070" s="14">
        <v>16441056</v>
      </c>
      <c r="K1070" s="12">
        <v>8220528</v>
      </c>
      <c r="L1070" s="12"/>
      <c r="M1070" s="15">
        <v>44986</v>
      </c>
      <c r="N1070" s="15">
        <v>45168</v>
      </c>
      <c r="O1070" s="13" t="s">
        <v>3340</v>
      </c>
      <c r="P1070" s="13" t="s">
        <v>145</v>
      </c>
      <c r="Q1070" s="13" t="s">
        <v>1207</v>
      </c>
    </row>
    <row r="1071" spans="1:17" s="2" customFormat="1" ht="180" x14ac:dyDescent="0.25">
      <c r="A1071" s="11" t="s">
        <v>17</v>
      </c>
      <c r="B1071" s="11" t="s">
        <v>18</v>
      </c>
      <c r="C1071" s="11" t="s">
        <v>3453</v>
      </c>
      <c r="D1071" s="11" t="s">
        <v>3454</v>
      </c>
      <c r="E1071" s="11" t="s">
        <v>32</v>
      </c>
      <c r="F1071" s="12">
        <v>1065618977</v>
      </c>
      <c r="G1071" s="13" t="s">
        <v>3455</v>
      </c>
      <c r="H1071" s="13" t="s">
        <v>72</v>
      </c>
      <c r="I1071" s="14">
        <f t="shared" si="26"/>
        <v>16441056</v>
      </c>
      <c r="J1071" s="14">
        <v>16441056</v>
      </c>
      <c r="K1071" s="11"/>
      <c r="L1071" s="11"/>
      <c r="M1071" s="15">
        <v>44986</v>
      </c>
      <c r="N1071" s="15">
        <v>45107</v>
      </c>
      <c r="O1071" s="13" t="s">
        <v>3340</v>
      </c>
      <c r="P1071" s="13" t="s">
        <v>145</v>
      </c>
      <c r="Q1071" s="13" t="s">
        <v>1207</v>
      </c>
    </row>
    <row r="1072" spans="1:17" s="2" customFormat="1" ht="180" x14ac:dyDescent="0.25">
      <c r="A1072" s="11" t="s">
        <v>17</v>
      </c>
      <c r="B1072" s="11" t="s">
        <v>18</v>
      </c>
      <c r="C1072" s="11" t="s">
        <v>3456</v>
      </c>
      <c r="D1072" s="11" t="s">
        <v>3457</v>
      </c>
      <c r="E1072" s="11" t="s">
        <v>32</v>
      </c>
      <c r="F1072" s="12">
        <v>79327967</v>
      </c>
      <c r="G1072" s="13" t="s">
        <v>3458</v>
      </c>
      <c r="H1072" s="13" t="s">
        <v>72</v>
      </c>
      <c r="I1072" s="14">
        <f t="shared" si="26"/>
        <v>24661584</v>
      </c>
      <c r="J1072" s="14">
        <v>16441056</v>
      </c>
      <c r="K1072" s="12">
        <v>8220528</v>
      </c>
      <c r="L1072" s="12"/>
      <c r="M1072" s="15">
        <v>44999</v>
      </c>
      <c r="N1072" s="15">
        <v>45182</v>
      </c>
      <c r="O1072" s="13" t="s">
        <v>3340</v>
      </c>
      <c r="P1072" s="13" t="s">
        <v>145</v>
      </c>
      <c r="Q1072" s="13" t="s">
        <v>615</v>
      </c>
    </row>
    <row r="1073" spans="1:17" s="2" customFormat="1" ht="180" x14ac:dyDescent="0.25">
      <c r="A1073" s="11" t="s">
        <v>17</v>
      </c>
      <c r="B1073" s="11" t="s">
        <v>18</v>
      </c>
      <c r="C1073" s="11" t="s">
        <v>3459</v>
      </c>
      <c r="D1073" s="11" t="s">
        <v>3460</v>
      </c>
      <c r="E1073" s="11" t="s">
        <v>32</v>
      </c>
      <c r="F1073" s="12">
        <v>52952343</v>
      </c>
      <c r="G1073" s="13" t="s">
        <v>3461</v>
      </c>
      <c r="H1073" s="13" t="s">
        <v>211</v>
      </c>
      <c r="I1073" s="14">
        <f t="shared" si="26"/>
        <v>22512600</v>
      </c>
      <c r="J1073" s="14">
        <v>22512600</v>
      </c>
      <c r="K1073" s="11"/>
      <c r="L1073" s="11"/>
      <c r="M1073" s="15">
        <v>44986</v>
      </c>
      <c r="N1073" s="15">
        <v>45291</v>
      </c>
      <c r="O1073" s="13" t="s">
        <v>591</v>
      </c>
      <c r="P1073" s="13" t="s">
        <v>145</v>
      </c>
      <c r="Q1073" s="13" t="s">
        <v>592</v>
      </c>
    </row>
    <row r="1074" spans="1:17" s="2" customFormat="1" ht="195" x14ac:dyDescent="0.25">
      <c r="A1074" s="11" t="s">
        <v>17</v>
      </c>
      <c r="B1074" s="11" t="s">
        <v>18</v>
      </c>
      <c r="C1074" s="11" t="s">
        <v>3462</v>
      </c>
      <c r="D1074" s="11" t="s">
        <v>3463</v>
      </c>
      <c r="E1074" s="11" t="s">
        <v>32</v>
      </c>
      <c r="F1074" s="12">
        <v>43322721</v>
      </c>
      <c r="G1074" s="13" t="s">
        <v>3464</v>
      </c>
      <c r="H1074" s="13" t="s">
        <v>211</v>
      </c>
      <c r="I1074" s="14">
        <f t="shared" si="26"/>
        <v>13507560</v>
      </c>
      <c r="J1074" s="14">
        <v>13507560</v>
      </c>
      <c r="K1074" s="11"/>
      <c r="L1074" s="11"/>
      <c r="M1074" s="15">
        <v>44994</v>
      </c>
      <c r="N1074" s="15">
        <v>45177</v>
      </c>
      <c r="O1074" s="13" t="s">
        <v>3465</v>
      </c>
      <c r="P1074" s="13" t="s">
        <v>145</v>
      </c>
      <c r="Q1074" s="13" t="s">
        <v>3466</v>
      </c>
    </row>
    <row r="1075" spans="1:17" s="2" customFormat="1" ht="131.25" customHeight="1" x14ac:dyDescent="0.25">
      <c r="A1075" s="11" t="s">
        <v>17</v>
      </c>
      <c r="B1075" s="11" t="s">
        <v>18</v>
      </c>
      <c r="C1075" s="11" t="s">
        <v>3467</v>
      </c>
      <c r="D1075" s="11" t="s">
        <v>3468</v>
      </c>
      <c r="E1075" s="11" t="s">
        <v>32</v>
      </c>
      <c r="F1075" s="12">
        <v>1053777343</v>
      </c>
      <c r="G1075" s="13" t="s">
        <v>2770</v>
      </c>
      <c r="H1075" s="13" t="s">
        <v>72</v>
      </c>
      <c r="I1075" s="14">
        <f t="shared" si="26"/>
        <v>24661586</v>
      </c>
      <c r="J1075" s="14">
        <v>16441058</v>
      </c>
      <c r="K1075" s="12">
        <v>8220528</v>
      </c>
      <c r="L1075" s="12"/>
      <c r="M1075" s="15">
        <v>44986</v>
      </c>
      <c r="N1075" s="15">
        <v>45168</v>
      </c>
      <c r="O1075" s="13" t="s">
        <v>1553</v>
      </c>
      <c r="P1075" s="13" t="s">
        <v>145</v>
      </c>
      <c r="Q1075" s="13" t="s">
        <v>1554</v>
      </c>
    </row>
    <row r="1076" spans="1:17" s="2" customFormat="1" ht="180" x14ac:dyDescent="0.25">
      <c r="A1076" s="11" t="s">
        <v>17</v>
      </c>
      <c r="B1076" s="11" t="s">
        <v>18</v>
      </c>
      <c r="C1076" s="11" t="s">
        <v>3469</v>
      </c>
      <c r="D1076" s="11" t="s">
        <v>3470</v>
      </c>
      <c r="E1076" s="11" t="s">
        <v>32</v>
      </c>
      <c r="F1076" s="12">
        <v>1127391903</v>
      </c>
      <c r="G1076" s="13" t="s">
        <v>3471</v>
      </c>
      <c r="H1076" s="13" t="s">
        <v>53</v>
      </c>
      <c r="I1076" s="14">
        <f t="shared" si="26"/>
        <v>22714560</v>
      </c>
      <c r="J1076" s="14">
        <v>22714560</v>
      </c>
      <c r="K1076" s="11"/>
      <c r="L1076" s="11"/>
      <c r="M1076" s="15">
        <v>44986</v>
      </c>
      <c r="N1076" s="15">
        <v>45230</v>
      </c>
      <c r="O1076" s="13" t="s">
        <v>217</v>
      </c>
      <c r="P1076" s="13" t="s">
        <v>1242</v>
      </c>
      <c r="Q1076" s="13" t="s">
        <v>218</v>
      </c>
    </row>
    <row r="1077" spans="1:17" s="2" customFormat="1" ht="180" x14ac:dyDescent="0.25">
      <c r="A1077" s="11" t="s">
        <v>17</v>
      </c>
      <c r="B1077" s="11" t="s">
        <v>18</v>
      </c>
      <c r="C1077" s="11" t="s">
        <v>3472</v>
      </c>
      <c r="D1077" s="11" t="s">
        <v>3473</v>
      </c>
      <c r="E1077" s="11" t="s">
        <v>32</v>
      </c>
      <c r="F1077" s="12">
        <v>1017187998</v>
      </c>
      <c r="G1077" s="13" t="s">
        <v>3474</v>
      </c>
      <c r="H1077" s="13" t="s">
        <v>72</v>
      </c>
      <c r="I1077" s="14">
        <f t="shared" si="26"/>
        <v>16441056</v>
      </c>
      <c r="J1077" s="14">
        <v>16441056</v>
      </c>
      <c r="K1077" s="11"/>
      <c r="L1077" s="11"/>
      <c r="M1077" s="15">
        <v>44987</v>
      </c>
      <c r="N1077" s="15">
        <v>45108</v>
      </c>
      <c r="O1077" s="13" t="s">
        <v>3475</v>
      </c>
      <c r="P1077" s="13" t="s">
        <v>145</v>
      </c>
      <c r="Q1077" s="13" t="s">
        <v>1207</v>
      </c>
    </row>
    <row r="1078" spans="1:17" s="2" customFormat="1" ht="165" x14ac:dyDescent="0.25">
      <c r="A1078" s="11" t="s">
        <v>17</v>
      </c>
      <c r="B1078" s="11" t="s">
        <v>18</v>
      </c>
      <c r="C1078" s="11" t="s">
        <v>3476</v>
      </c>
      <c r="D1078" s="11" t="s">
        <v>3477</v>
      </c>
      <c r="E1078" s="11" t="s">
        <v>32</v>
      </c>
      <c r="F1078" s="12">
        <v>93118756</v>
      </c>
      <c r="G1078" s="13" t="s">
        <v>3478</v>
      </c>
      <c r="H1078" s="13" t="s">
        <v>23</v>
      </c>
      <c r="I1078" s="14">
        <f t="shared" si="26"/>
        <v>69909840</v>
      </c>
      <c r="J1078" s="14">
        <v>69909840</v>
      </c>
      <c r="K1078" s="11"/>
      <c r="L1078" s="11"/>
      <c r="M1078" s="15">
        <v>44992</v>
      </c>
      <c r="N1078" s="15">
        <v>45291</v>
      </c>
      <c r="O1078" s="13" t="s">
        <v>1445</v>
      </c>
      <c r="P1078" s="13" t="s">
        <v>74</v>
      </c>
      <c r="Q1078" s="13" t="s">
        <v>272</v>
      </c>
    </row>
    <row r="1079" spans="1:17" s="2" customFormat="1" ht="150" x14ac:dyDescent="0.25">
      <c r="A1079" s="11" t="s">
        <v>17</v>
      </c>
      <c r="B1079" s="11" t="s">
        <v>18</v>
      </c>
      <c r="C1079" s="11" t="s">
        <v>3479</v>
      </c>
      <c r="D1079" s="11" t="s">
        <v>3480</v>
      </c>
      <c r="E1079" s="11" t="s">
        <v>32</v>
      </c>
      <c r="F1079" s="12">
        <v>80245344</v>
      </c>
      <c r="G1079" s="13" t="s">
        <v>2992</v>
      </c>
      <c r="H1079" s="13" t="s">
        <v>211</v>
      </c>
      <c r="I1079" s="14">
        <f t="shared" si="26"/>
        <v>24763860</v>
      </c>
      <c r="J1079" s="14">
        <v>24763860</v>
      </c>
      <c r="K1079" s="11"/>
      <c r="L1079" s="11"/>
      <c r="M1079" s="15">
        <v>44991</v>
      </c>
      <c r="N1079" s="15">
        <v>45291</v>
      </c>
      <c r="O1079" s="13" t="s">
        <v>1445</v>
      </c>
      <c r="P1079" s="13" t="s">
        <v>74</v>
      </c>
      <c r="Q1079" s="13" t="s">
        <v>272</v>
      </c>
    </row>
    <row r="1080" spans="1:17" s="2" customFormat="1" ht="150" x14ac:dyDescent="0.25">
      <c r="A1080" s="11" t="s">
        <v>17</v>
      </c>
      <c r="B1080" s="11" t="s">
        <v>18</v>
      </c>
      <c r="C1080" s="11" t="s">
        <v>3481</v>
      </c>
      <c r="D1080" s="11" t="s">
        <v>3482</v>
      </c>
      <c r="E1080" s="11" t="s">
        <v>32</v>
      </c>
      <c r="F1080" s="12">
        <v>31640259</v>
      </c>
      <c r="G1080" s="13" t="s">
        <v>486</v>
      </c>
      <c r="H1080" s="13" t="s">
        <v>155</v>
      </c>
      <c r="I1080" s="14">
        <f t="shared" si="26"/>
        <v>73977690</v>
      </c>
      <c r="J1080" s="14">
        <v>73977690</v>
      </c>
      <c r="K1080" s="11"/>
      <c r="L1080" s="11"/>
      <c r="M1080" s="15">
        <v>45006</v>
      </c>
      <c r="N1080" s="15">
        <v>45280</v>
      </c>
      <c r="O1080" s="13" t="s">
        <v>455</v>
      </c>
      <c r="P1080" s="13" t="s">
        <v>448</v>
      </c>
      <c r="Q1080" s="13" t="s">
        <v>272</v>
      </c>
    </row>
    <row r="1081" spans="1:17" s="2" customFormat="1" ht="131.25" customHeight="1" x14ac:dyDescent="0.25">
      <c r="A1081" s="11" t="s">
        <v>17</v>
      </c>
      <c r="B1081" s="11" t="s">
        <v>18</v>
      </c>
      <c r="C1081" s="11" t="s">
        <v>3483</v>
      </c>
      <c r="D1081" s="11" t="s">
        <v>3484</v>
      </c>
      <c r="E1081" s="11" t="s">
        <v>32</v>
      </c>
      <c r="F1081" s="12">
        <v>1192766294</v>
      </c>
      <c r="G1081" s="13" t="s">
        <v>3485</v>
      </c>
      <c r="H1081" s="13" t="s">
        <v>211</v>
      </c>
      <c r="I1081" s="14">
        <f t="shared" si="26"/>
        <v>22512600</v>
      </c>
      <c r="J1081" s="14">
        <v>22512600</v>
      </c>
      <c r="K1081" s="11"/>
      <c r="L1081" s="11"/>
      <c r="M1081" s="15">
        <v>44988</v>
      </c>
      <c r="N1081" s="15">
        <v>45291</v>
      </c>
      <c r="O1081" s="13" t="s">
        <v>312</v>
      </c>
      <c r="P1081" s="13" t="s">
        <v>145</v>
      </c>
      <c r="Q1081" s="13" t="s">
        <v>313</v>
      </c>
    </row>
    <row r="1082" spans="1:17" s="2" customFormat="1" ht="131.25" customHeight="1" x14ac:dyDescent="0.25">
      <c r="A1082" s="11" t="s">
        <v>17</v>
      </c>
      <c r="B1082" s="11" t="s">
        <v>18</v>
      </c>
      <c r="C1082" s="11" t="s">
        <v>3486</v>
      </c>
      <c r="D1082" s="11" t="s">
        <v>3487</v>
      </c>
      <c r="E1082" s="11" t="s">
        <v>32</v>
      </c>
      <c r="F1082" s="12">
        <v>1090409191</v>
      </c>
      <c r="G1082" s="13" t="s">
        <v>3488</v>
      </c>
      <c r="H1082" s="13" t="s">
        <v>211</v>
      </c>
      <c r="I1082" s="14">
        <f t="shared" si="26"/>
        <v>13507560</v>
      </c>
      <c r="J1082" s="14">
        <v>13507560</v>
      </c>
      <c r="K1082" s="11"/>
      <c r="L1082" s="11"/>
      <c r="M1082" s="15">
        <v>44991</v>
      </c>
      <c r="N1082" s="15">
        <v>45174</v>
      </c>
      <c r="O1082" s="13" t="s">
        <v>3489</v>
      </c>
      <c r="P1082" s="13" t="s">
        <v>145</v>
      </c>
      <c r="Q1082" s="13" t="s">
        <v>1478</v>
      </c>
    </row>
    <row r="1083" spans="1:17" s="2" customFormat="1" ht="131.25" customHeight="1" x14ac:dyDescent="0.25">
      <c r="A1083" s="11" t="s">
        <v>17</v>
      </c>
      <c r="B1083" s="11" t="s">
        <v>18</v>
      </c>
      <c r="C1083" s="11" t="s">
        <v>3490</v>
      </c>
      <c r="D1083" s="11" t="s">
        <v>3491</v>
      </c>
      <c r="E1083" s="11" t="s">
        <v>32</v>
      </c>
      <c r="F1083" s="12">
        <v>59681474</v>
      </c>
      <c r="G1083" s="13" t="s">
        <v>3492</v>
      </c>
      <c r="H1083" s="13" t="s">
        <v>211</v>
      </c>
      <c r="I1083" s="14">
        <f t="shared" si="26"/>
        <v>13507560</v>
      </c>
      <c r="J1083" s="14">
        <v>13507560</v>
      </c>
      <c r="K1083" s="11"/>
      <c r="L1083" s="11"/>
      <c r="M1083" s="15">
        <v>44999</v>
      </c>
      <c r="N1083" s="15">
        <v>45182</v>
      </c>
      <c r="O1083" s="13" t="s">
        <v>3493</v>
      </c>
      <c r="P1083" s="13" t="s">
        <v>145</v>
      </c>
      <c r="Q1083" s="13" t="s">
        <v>3494</v>
      </c>
    </row>
    <row r="1084" spans="1:17" s="2" customFormat="1" ht="165" x14ac:dyDescent="0.25">
      <c r="A1084" s="11" t="s">
        <v>17</v>
      </c>
      <c r="B1084" s="11" t="s">
        <v>18</v>
      </c>
      <c r="C1084" s="11" t="s">
        <v>3495</v>
      </c>
      <c r="D1084" s="11" t="s">
        <v>3496</v>
      </c>
      <c r="E1084" s="11" t="s">
        <v>32</v>
      </c>
      <c r="F1084" s="12">
        <v>1024569324</v>
      </c>
      <c r="G1084" s="13" t="s">
        <v>2936</v>
      </c>
      <c r="H1084" s="13" t="s">
        <v>53</v>
      </c>
      <c r="I1084" s="14">
        <f t="shared" si="26"/>
        <v>17035920</v>
      </c>
      <c r="J1084" s="14">
        <v>11357280</v>
      </c>
      <c r="K1084" s="12">
        <v>5678640</v>
      </c>
      <c r="L1084" s="12"/>
      <c r="M1084" s="15">
        <v>44988</v>
      </c>
      <c r="N1084" s="15">
        <v>45171</v>
      </c>
      <c r="O1084" s="13" t="s">
        <v>1891</v>
      </c>
      <c r="P1084" s="13" t="s">
        <v>1892</v>
      </c>
      <c r="Q1084" s="13" t="s">
        <v>1892</v>
      </c>
    </row>
    <row r="1085" spans="1:17" s="2" customFormat="1" ht="150" x14ac:dyDescent="0.25">
      <c r="A1085" s="11" t="s">
        <v>17</v>
      </c>
      <c r="B1085" s="11" t="s">
        <v>18</v>
      </c>
      <c r="C1085" s="11" t="s">
        <v>3497</v>
      </c>
      <c r="D1085" s="11" t="s">
        <v>3498</v>
      </c>
      <c r="E1085" s="11" t="s">
        <v>32</v>
      </c>
      <c r="F1085" s="12">
        <v>1010200550</v>
      </c>
      <c r="G1085" s="13" t="s">
        <v>727</v>
      </c>
      <c r="H1085" s="13" t="s">
        <v>23</v>
      </c>
      <c r="I1085" s="14">
        <f t="shared" si="26"/>
        <v>63554400</v>
      </c>
      <c r="J1085" s="14">
        <v>63554400</v>
      </c>
      <c r="K1085" s="11"/>
      <c r="L1085" s="11"/>
      <c r="M1085" s="15">
        <v>44995</v>
      </c>
      <c r="N1085" s="15">
        <v>45261</v>
      </c>
      <c r="O1085" s="13" t="s">
        <v>645</v>
      </c>
      <c r="P1085" s="13" t="s">
        <v>646</v>
      </c>
      <c r="Q1085" s="13" t="s">
        <v>272</v>
      </c>
    </row>
    <row r="1086" spans="1:17" s="2" customFormat="1" ht="131.25" customHeight="1" x14ac:dyDescent="0.25">
      <c r="A1086" s="11" t="s">
        <v>17</v>
      </c>
      <c r="B1086" s="11" t="s">
        <v>18</v>
      </c>
      <c r="C1086" s="11" t="s">
        <v>3499</v>
      </c>
      <c r="D1086" s="11" t="s">
        <v>3500</v>
      </c>
      <c r="E1086" s="11" t="s">
        <v>32</v>
      </c>
      <c r="F1086" s="12">
        <v>73099638</v>
      </c>
      <c r="G1086" s="13" t="s">
        <v>3501</v>
      </c>
      <c r="H1086" s="13" t="s">
        <v>106</v>
      </c>
      <c r="I1086" s="14">
        <f t="shared" si="26"/>
        <v>53164800</v>
      </c>
      <c r="J1086" s="14">
        <v>53164800</v>
      </c>
      <c r="K1086" s="11"/>
      <c r="L1086" s="11"/>
      <c r="M1086" s="15">
        <v>44993</v>
      </c>
      <c r="N1086" s="15">
        <v>45288</v>
      </c>
      <c r="O1086" s="13" t="s">
        <v>2387</v>
      </c>
      <c r="P1086" s="13" t="s">
        <v>877</v>
      </c>
      <c r="Q1086" s="13" t="s">
        <v>272</v>
      </c>
    </row>
    <row r="1087" spans="1:17" s="2" customFormat="1" ht="195" x14ac:dyDescent="0.25">
      <c r="A1087" s="11" t="s">
        <v>17</v>
      </c>
      <c r="B1087" s="11" t="s">
        <v>18</v>
      </c>
      <c r="C1087" s="11" t="s">
        <v>3502</v>
      </c>
      <c r="D1087" s="11" t="s">
        <v>3503</v>
      </c>
      <c r="E1087" s="11" t="s">
        <v>32</v>
      </c>
      <c r="F1087" s="12">
        <v>53084067</v>
      </c>
      <c r="G1087" s="13" t="s">
        <v>3504</v>
      </c>
      <c r="H1087" s="13" t="s">
        <v>1368</v>
      </c>
      <c r="I1087" s="14">
        <f t="shared" si="26"/>
        <v>81375459</v>
      </c>
      <c r="J1087" s="14">
        <v>81375459</v>
      </c>
      <c r="K1087" s="11"/>
      <c r="L1087" s="11"/>
      <c r="M1087" s="15">
        <v>44999</v>
      </c>
      <c r="N1087" s="15">
        <v>45291</v>
      </c>
      <c r="O1087" s="13" t="s">
        <v>1254</v>
      </c>
      <c r="P1087" s="13" t="s">
        <v>1242</v>
      </c>
      <c r="Q1087" s="13" t="s">
        <v>1243</v>
      </c>
    </row>
    <row r="1088" spans="1:17" s="2" customFormat="1" ht="195" x14ac:dyDescent="0.25">
      <c r="A1088" s="11" t="s">
        <v>17</v>
      </c>
      <c r="B1088" s="11" t="s">
        <v>18</v>
      </c>
      <c r="C1088" s="11" t="s">
        <v>3505</v>
      </c>
      <c r="D1088" s="11" t="s">
        <v>3506</v>
      </c>
      <c r="E1088" s="11" t="s">
        <v>32</v>
      </c>
      <c r="F1088" s="12">
        <v>43160895</v>
      </c>
      <c r="G1088" s="13" t="s">
        <v>3507</v>
      </c>
      <c r="H1088" s="13" t="s">
        <v>72</v>
      </c>
      <c r="I1088" s="14">
        <f t="shared" si="26"/>
        <v>28771848</v>
      </c>
      <c r="J1088" s="14">
        <v>28771848</v>
      </c>
      <c r="K1088" s="11"/>
      <c r="L1088" s="11"/>
      <c r="M1088" s="15">
        <v>44987</v>
      </c>
      <c r="N1088" s="15">
        <v>45200</v>
      </c>
      <c r="O1088" s="13" t="s">
        <v>945</v>
      </c>
      <c r="P1088" s="13" t="s">
        <v>1242</v>
      </c>
      <c r="Q1088" s="13" t="s">
        <v>946</v>
      </c>
    </row>
    <row r="1089" spans="1:17" s="2" customFormat="1" ht="210" x14ac:dyDescent="0.25">
      <c r="A1089" s="11" t="s">
        <v>17</v>
      </c>
      <c r="B1089" s="11" t="s">
        <v>18</v>
      </c>
      <c r="C1089" s="11" t="s">
        <v>3508</v>
      </c>
      <c r="D1089" s="11" t="s">
        <v>3509</v>
      </c>
      <c r="E1089" s="11" t="s">
        <v>32</v>
      </c>
      <c r="F1089" s="12" t="s">
        <v>3510</v>
      </c>
      <c r="G1089" s="13" t="s">
        <v>3511</v>
      </c>
      <c r="H1089" s="13" t="s">
        <v>115</v>
      </c>
      <c r="I1089" s="14">
        <f t="shared" si="26"/>
        <v>19875456</v>
      </c>
      <c r="J1089" s="14">
        <v>19875456</v>
      </c>
      <c r="K1089" s="11"/>
      <c r="L1089" s="11"/>
      <c r="M1089" s="15">
        <v>44995</v>
      </c>
      <c r="N1089" s="15">
        <v>45178</v>
      </c>
      <c r="O1089" s="13" t="s">
        <v>1693</v>
      </c>
      <c r="P1089" s="13" t="s">
        <v>1242</v>
      </c>
      <c r="Q1089" s="13" t="s">
        <v>1243</v>
      </c>
    </row>
    <row r="1090" spans="1:17" s="2" customFormat="1" ht="120" x14ac:dyDescent="0.25">
      <c r="A1090" s="11" t="s">
        <v>17</v>
      </c>
      <c r="B1090" s="11" t="s">
        <v>18</v>
      </c>
      <c r="C1090" s="11" t="s">
        <v>3512</v>
      </c>
      <c r="D1090" s="11" t="s">
        <v>3513</v>
      </c>
      <c r="E1090" s="11" t="s">
        <v>32</v>
      </c>
      <c r="F1090" s="12">
        <v>1094966718</v>
      </c>
      <c r="G1090" s="13" t="s">
        <v>3431</v>
      </c>
      <c r="H1090" s="13" t="s">
        <v>2514</v>
      </c>
      <c r="I1090" s="14">
        <f t="shared" si="26"/>
        <v>24763860</v>
      </c>
      <c r="J1090" s="14">
        <v>24763860</v>
      </c>
      <c r="K1090" s="11"/>
      <c r="L1090" s="11"/>
      <c r="M1090" s="15">
        <v>45026</v>
      </c>
      <c r="N1090" s="15">
        <v>45291</v>
      </c>
      <c r="O1090" s="13" t="s">
        <v>1199</v>
      </c>
      <c r="P1090" s="13" t="s">
        <v>3112</v>
      </c>
      <c r="Q1090" s="13" t="s">
        <v>1200</v>
      </c>
    </row>
    <row r="1091" spans="1:17" s="2" customFormat="1" ht="120" x14ac:dyDescent="0.25">
      <c r="A1091" s="11" t="s">
        <v>17</v>
      </c>
      <c r="B1091" s="11" t="s">
        <v>18</v>
      </c>
      <c r="C1091" s="11" t="s">
        <v>3514</v>
      </c>
      <c r="D1091" s="11" t="s">
        <v>3515</v>
      </c>
      <c r="E1091" s="11" t="s">
        <v>32</v>
      </c>
      <c r="F1091" s="12">
        <v>53133865</v>
      </c>
      <c r="G1091" s="13" t="s">
        <v>3431</v>
      </c>
      <c r="H1091" s="13" t="s">
        <v>2514</v>
      </c>
      <c r="I1091" s="14">
        <f t="shared" si="26"/>
        <v>24763860</v>
      </c>
      <c r="J1091" s="14">
        <v>24763860</v>
      </c>
      <c r="K1091" s="11"/>
      <c r="L1091" s="11"/>
      <c r="M1091" s="15">
        <v>45006</v>
      </c>
      <c r="N1091" s="15">
        <v>45291</v>
      </c>
      <c r="O1091" s="13" t="s">
        <v>614</v>
      </c>
      <c r="P1091" s="13" t="s">
        <v>3112</v>
      </c>
      <c r="Q1091" s="13" t="s">
        <v>615</v>
      </c>
    </row>
    <row r="1092" spans="1:17" s="2" customFormat="1" ht="120" x14ac:dyDescent="0.25">
      <c r="A1092" s="11" t="s">
        <v>17</v>
      </c>
      <c r="B1092" s="11" t="s">
        <v>18</v>
      </c>
      <c r="C1092" s="11" t="s">
        <v>3516</v>
      </c>
      <c r="D1092" s="11" t="s">
        <v>3517</v>
      </c>
      <c r="E1092" s="11" t="s">
        <v>32</v>
      </c>
      <c r="F1092" s="12">
        <v>1065006902</v>
      </c>
      <c r="G1092" s="13" t="s">
        <v>3431</v>
      </c>
      <c r="H1092" s="13" t="s">
        <v>2514</v>
      </c>
      <c r="I1092" s="14">
        <f t="shared" ref="I1092:I1123" si="27">+J1092+K1092</f>
        <v>24763860</v>
      </c>
      <c r="J1092" s="14">
        <v>24763860</v>
      </c>
      <c r="K1092" s="11"/>
      <c r="L1092" s="11"/>
      <c r="M1092" s="15">
        <v>45016</v>
      </c>
      <c r="N1092" s="15">
        <v>45291</v>
      </c>
      <c r="O1092" s="13" t="s">
        <v>3518</v>
      </c>
      <c r="P1092" s="13" t="s">
        <v>3112</v>
      </c>
      <c r="Q1092" s="13" t="s">
        <v>3519</v>
      </c>
    </row>
    <row r="1093" spans="1:17" s="2" customFormat="1" ht="120" x14ac:dyDescent="0.25">
      <c r="A1093" s="11" t="s">
        <v>17</v>
      </c>
      <c r="B1093" s="11" t="s">
        <v>18</v>
      </c>
      <c r="C1093" s="11" t="s">
        <v>3520</v>
      </c>
      <c r="D1093" s="11" t="s">
        <v>3521</v>
      </c>
      <c r="E1093" s="11" t="s">
        <v>32</v>
      </c>
      <c r="F1093" s="12">
        <v>33352440</v>
      </c>
      <c r="G1093" s="13" t="s">
        <v>3431</v>
      </c>
      <c r="H1093" s="13" t="s">
        <v>2514</v>
      </c>
      <c r="I1093" s="14">
        <f t="shared" si="27"/>
        <v>24763860</v>
      </c>
      <c r="J1093" s="14">
        <v>24763860</v>
      </c>
      <c r="K1093" s="11"/>
      <c r="L1093" s="11"/>
      <c r="M1093" s="15">
        <v>45044</v>
      </c>
      <c r="N1093" s="15">
        <v>45291</v>
      </c>
      <c r="O1093" s="13" t="s">
        <v>3350</v>
      </c>
      <c r="P1093" s="13" t="s">
        <v>3112</v>
      </c>
      <c r="Q1093" s="13" t="s">
        <v>3351</v>
      </c>
    </row>
    <row r="1094" spans="1:17" s="2" customFormat="1" ht="120" x14ac:dyDescent="0.25">
      <c r="A1094" s="11" t="s">
        <v>17</v>
      </c>
      <c r="B1094" s="11" t="s">
        <v>18</v>
      </c>
      <c r="C1094" s="11" t="s">
        <v>3522</v>
      </c>
      <c r="D1094" s="11" t="s">
        <v>3523</v>
      </c>
      <c r="E1094" s="11" t="s">
        <v>32</v>
      </c>
      <c r="F1094" s="12">
        <v>1007659222</v>
      </c>
      <c r="G1094" s="13" t="s">
        <v>3431</v>
      </c>
      <c r="H1094" s="13" t="s">
        <v>2514</v>
      </c>
      <c r="I1094" s="14">
        <f t="shared" si="27"/>
        <v>24763860</v>
      </c>
      <c r="J1094" s="14">
        <v>24763860</v>
      </c>
      <c r="K1094" s="11"/>
      <c r="L1094" s="11"/>
      <c r="M1094" s="15">
        <v>45013</v>
      </c>
      <c r="N1094" s="15">
        <v>45291</v>
      </c>
      <c r="O1094" s="13" t="s">
        <v>1734</v>
      </c>
      <c r="P1094" s="13" t="s">
        <v>3112</v>
      </c>
      <c r="Q1094" s="13" t="s">
        <v>1735</v>
      </c>
    </row>
    <row r="1095" spans="1:17" s="2" customFormat="1" ht="180" x14ac:dyDescent="0.25">
      <c r="A1095" s="11" t="s">
        <v>17</v>
      </c>
      <c r="B1095" s="11" t="s">
        <v>18</v>
      </c>
      <c r="C1095" s="11" t="s">
        <v>3524</v>
      </c>
      <c r="D1095" s="11" t="s">
        <v>3525</v>
      </c>
      <c r="E1095" s="11" t="s">
        <v>32</v>
      </c>
      <c r="F1095" s="12">
        <v>1065648137</v>
      </c>
      <c r="G1095" s="13" t="s">
        <v>3526</v>
      </c>
      <c r="H1095" s="13" t="s">
        <v>72</v>
      </c>
      <c r="I1095" s="14">
        <f t="shared" si="27"/>
        <v>16441056</v>
      </c>
      <c r="J1095" s="14">
        <v>16441056</v>
      </c>
      <c r="K1095" s="11"/>
      <c r="L1095" s="11"/>
      <c r="M1095" s="15">
        <v>44992</v>
      </c>
      <c r="N1095" s="15">
        <v>45113</v>
      </c>
      <c r="O1095" s="13" t="s">
        <v>866</v>
      </c>
      <c r="P1095" s="13" t="s">
        <v>145</v>
      </c>
      <c r="Q1095" s="13" t="s">
        <v>867</v>
      </c>
    </row>
    <row r="1096" spans="1:17" s="2" customFormat="1" ht="210" x14ac:dyDescent="0.25">
      <c r="A1096" s="11" t="s">
        <v>17</v>
      </c>
      <c r="B1096" s="11" t="s">
        <v>18</v>
      </c>
      <c r="C1096" s="11" t="s">
        <v>3527</v>
      </c>
      <c r="D1096" s="11" t="s">
        <v>3528</v>
      </c>
      <c r="E1096" s="11" t="s">
        <v>32</v>
      </c>
      <c r="F1096" s="12">
        <v>1019029543</v>
      </c>
      <c r="G1096" s="13" t="s">
        <v>3529</v>
      </c>
      <c r="H1096" s="13" t="s">
        <v>1467</v>
      </c>
      <c r="I1096" s="14">
        <f t="shared" si="27"/>
        <v>38132640</v>
      </c>
      <c r="J1096" s="14">
        <v>25421760</v>
      </c>
      <c r="K1096" s="12">
        <v>12710880</v>
      </c>
      <c r="L1096" s="12"/>
      <c r="M1096" s="15">
        <v>44992</v>
      </c>
      <c r="N1096" s="15">
        <v>45175</v>
      </c>
      <c r="O1096" s="13" t="s">
        <v>3530</v>
      </c>
      <c r="P1096" s="13" t="s">
        <v>753</v>
      </c>
      <c r="Q1096" s="13" t="s">
        <v>272</v>
      </c>
    </row>
    <row r="1097" spans="1:17" s="2" customFormat="1" ht="150" x14ac:dyDescent="0.25">
      <c r="A1097" s="11" t="s">
        <v>17</v>
      </c>
      <c r="B1097" s="11" t="s">
        <v>18</v>
      </c>
      <c r="C1097" s="11" t="s">
        <v>3531</v>
      </c>
      <c r="D1097" s="11" t="s">
        <v>3532</v>
      </c>
      <c r="E1097" s="11" t="s">
        <v>32</v>
      </c>
      <c r="F1097" s="12">
        <v>1000808354</v>
      </c>
      <c r="G1097" s="13" t="s">
        <v>3533</v>
      </c>
      <c r="H1097" s="13" t="s">
        <v>2514</v>
      </c>
      <c r="I1097" s="14">
        <f t="shared" si="27"/>
        <v>13507560</v>
      </c>
      <c r="J1097" s="14">
        <v>9005040</v>
      </c>
      <c r="K1097" s="11">
        <v>4502520</v>
      </c>
      <c r="L1097" s="11"/>
      <c r="M1097" s="15">
        <v>45002</v>
      </c>
      <c r="N1097" s="15">
        <v>45185</v>
      </c>
      <c r="O1097" s="13" t="s">
        <v>3530</v>
      </c>
      <c r="P1097" s="13" t="s">
        <v>753</v>
      </c>
      <c r="Q1097" s="13" t="s">
        <v>272</v>
      </c>
    </row>
    <row r="1098" spans="1:17" s="2" customFormat="1" ht="180" x14ac:dyDescent="0.25">
      <c r="A1098" s="11" t="s">
        <v>17</v>
      </c>
      <c r="B1098" s="11" t="s">
        <v>18</v>
      </c>
      <c r="C1098" s="11" t="s">
        <v>3534</v>
      </c>
      <c r="D1098" s="11" t="s">
        <v>3535</v>
      </c>
      <c r="E1098" s="11" t="s">
        <v>32</v>
      </c>
      <c r="F1098" s="12">
        <v>60384866</v>
      </c>
      <c r="G1098" s="13" t="s">
        <v>3536</v>
      </c>
      <c r="H1098" s="13" t="s">
        <v>72</v>
      </c>
      <c r="I1098" s="14">
        <f t="shared" si="27"/>
        <v>16441056</v>
      </c>
      <c r="J1098" s="14">
        <v>16441056</v>
      </c>
      <c r="K1098" s="11"/>
      <c r="L1098" s="11"/>
      <c r="M1098" s="15">
        <v>44995</v>
      </c>
      <c r="N1098" s="15">
        <v>45116</v>
      </c>
      <c r="O1098" s="13" t="s">
        <v>1477</v>
      </c>
      <c r="P1098" s="13" t="s">
        <v>145</v>
      </c>
      <c r="Q1098" s="13" t="s">
        <v>1478</v>
      </c>
    </row>
    <row r="1099" spans="1:17" s="2" customFormat="1" ht="180" x14ac:dyDescent="0.25">
      <c r="A1099" s="11" t="s">
        <v>17</v>
      </c>
      <c r="B1099" s="11" t="s">
        <v>18</v>
      </c>
      <c r="C1099" s="11" t="s">
        <v>3537</v>
      </c>
      <c r="D1099" s="11" t="s">
        <v>3538</v>
      </c>
      <c r="E1099" s="11" t="s">
        <v>32</v>
      </c>
      <c r="F1099" s="12">
        <v>1069729613</v>
      </c>
      <c r="G1099" s="13" t="s">
        <v>3539</v>
      </c>
      <c r="H1099" s="13" t="s">
        <v>72</v>
      </c>
      <c r="I1099" s="14">
        <f t="shared" si="27"/>
        <v>16441056</v>
      </c>
      <c r="J1099" s="14">
        <v>16441056</v>
      </c>
      <c r="K1099" s="11"/>
      <c r="L1099" s="11"/>
      <c r="M1099" s="15">
        <v>45002</v>
      </c>
      <c r="N1099" s="15">
        <v>45123</v>
      </c>
      <c r="O1099" s="13" t="s">
        <v>1017</v>
      </c>
      <c r="P1099" s="13" t="s">
        <v>145</v>
      </c>
      <c r="Q1099" s="13" t="s">
        <v>1018</v>
      </c>
    </row>
    <row r="1100" spans="1:17" s="2" customFormat="1" ht="180" x14ac:dyDescent="0.25">
      <c r="A1100" s="11" t="s">
        <v>17</v>
      </c>
      <c r="B1100" s="11" t="s">
        <v>18</v>
      </c>
      <c r="C1100" s="11" t="s">
        <v>3540</v>
      </c>
      <c r="D1100" s="11" t="s">
        <v>3541</v>
      </c>
      <c r="E1100" s="11" t="s">
        <v>32</v>
      </c>
      <c r="F1100" s="12">
        <v>1106782448</v>
      </c>
      <c r="G1100" s="13" t="s">
        <v>2983</v>
      </c>
      <c r="H1100" s="13" t="s">
        <v>72</v>
      </c>
      <c r="I1100" s="14">
        <f t="shared" si="27"/>
        <v>16441056</v>
      </c>
      <c r="J1100" s="14">
        <v>16441056</v>
      </c>
      <c r="K1100" s="11"/>
      <c r="L1100" s="11"/>
      <c r="M1100" s="15">
        <v>44998</v>
      </c>
      <c r="N1100" s="15">
        <v>45119</v>
      </c>
      <c r="O1100" s="13" t="s">
        <v>3475</v>
      </c>
      <c r="P1100" s="13" t="s">
        <v>145</v>
      </c>
      <c r="Q1100" s="13" t="s">
        <v>338</v>
      </c>
    </row>
    <row r="1101" spans="1:17" s="2" customFormat="1" ht="165" x14ac:dyDescent="0.25">
      <c r="A1101" s="11" t="s">
        <v>17</v>
      </c>
      <c r="B1101" s="11" t="s">
        <v>18</v>
      </c>
      <c r="C1101" s="11" t="s">
        <v>3542</v>
      </c>
      <c r="D1101" s="11" t="s">
        <v>3543</v>
      </c>
      <c r="E1101" s="11" t="s">
        <v>32</v>
      </c>
      <c r="F1101" s="12">
        <v>35895461</v>
      </c>
      <c r="G1101" s="13" t="s">
        <v>3544</v>
      </c>
      <c r="H1101" s="13" t="s">
        <v>72</v>
      </c>
      <c r="I1101" s="14">
        <f t="shared" si="27"/>
        <v>24661584</v>
      </c>
      <c r="J1101" s="14">
        <v>24661584</v>
      </c>
      <c r="K1101" s="11"/>
      <c r="L1101" s="11"/>
      <c r="M1101" s="15">
        <v>44995</v>
      </c>
      <c r="N1101" s="15">
        <v>45178</v>
      </c>
      <c r="O1101" s="13" t="s">
        <v>1482</v>
      </c>
      <c r="P1101" s="13" t="s">
        <v>1242</v>
      </c>
      <c r="Q1101" s="13" t="s">
        <v>936</v>
      </c>
    </row>
    <row r="1102" spans="1:17" s="2" customFormat="1" ht="180" x14ac:dyDescent="0.25">
      <c r="A1102" s="11" t="s">
        <v>17</v>
      </c>
      <c r="B1102" s="11" t="s">
        <v>18</v>
      </c>
      <c r="C1102" s="11" t="s">
        <v>3545</v>
      </c>
      <c r="D1102" s="11" t="s">
        <v>3546</v>
      </c>
      <c r="E1102" s="11" t="s">
        <v>32</v>
      </c>
      <c r="F1102" s="12">
        <v>1031134116</v>
      </c>
      <c r="G1102" s="13" t="s">
        <v>3547</v>
      </c>
      <c r="H1102" s="13" t="s">
        <v>53</v>
      </c>
      <c r="I1102" s="14">
        <f t="shared" si="27"/>
        <v>17035920</v>
      </c>
      <c r="J1102" s="14">
        <v>17035920</v>
      </c>
      <c r="K1102" s="11"/>
      <c r="L1102" s="11"/>
      <c r="M1102" s="15">
        <v>44993</v>
      </c>
      <c r="N1102" s="15">
        <v>45176</v>
      </c>
      <c r="O1102" s="13" t="s">
        <v>3548</v>
      </c>
      <c r="P1102" s="13" t="s">
        <v>1242</v>
      </c>
      <c r="Q1102" s="13" t="s">
        <v>1243</v>
      </c>
    </row>
    <row r="1103" spans="1:17" s="2" customFormat="1" ht="165" x14ac:dyDescent="0.25">
      <c r="A1103" s="11" t="s">
        <v>17</v>
      </c>
      <c r="B1103" s="11" t="s">
        <v>18</v>
      </c>
      <c r="C1103" s="11" t="s">
        <v>3549</v>
      </c>
      <c r="D1103" s="11" t="s">
        <v>3550</v>
      </c>
      <c r="E1103" s="11" t="s">
        <v>32</v>
      </c>
      <c r="F1103" s="12">
        <v>52851951</v>
      </c>
      <c r="G1103" s="13" t="s">
        <v>3551</v>
      </c>
      <c r="H1103" s="13" t="s">
        <v>106</v>
      </c>
      <c r="I1103" s="14">
        <f t="shared" si="27"/>
        <v>56164800</v>
      </c>
      <c r="J1103" s="14">
        <v>56164800</v>
      </c>
      <c r="K1103" s="11"/>
      <c r="L1103" s="11"/>
      <c r="M1103" s="15">
        <v>44999</v>
      </c>
      <c r="N1103" s="15">
        <v>45291</v>
      </c>
      <c r="O1103" s="13" t="s">
        <v>1233</v>
      </c>
      <c r="P1103" s="13" t="s">
        <v>892</v>
      </c>
      <c r="Q1103" s="13" t="s">
        <v>272</v>
      </c>
    </row>
    <row r="1104" spans="1:17" s="2" customFormat="1" ht="165" x14ac:dyDescent="0.25">
      <c r="A1104" s="11" t="s">
        <v>17</v>
      </c>
      <c r="B1104" s="11" t="s">
        <v>18</v>
      </c>
      <c r="C1104" s="11" t="s">
        <v>3552</v>
      </c>
      <c r="D1104" s="11" t="s">
        <v>3553</v>
      </c>
      <c r="E1104" s="11" t="s">
        <v>32</v>
      </c>
      <c r="F1104" s="12">
        <v>1121875225</v>
      </c>
      <c r="G1104" s="13" t="s">
        <v>3554</v>
      </c>
      <c r="H1104" s="13" t="s">
        <v>465</v>
      </c>
      <c r="I1104" s="14">
        <f t="shared" si="27"/>
        <v>18540288</v>
      </c>
      <c r="J1104" s="14">
        <v>18540288</v>
      </c>
      <c r="K1104" s="11"/>
      <c r="L1104" s="11"/>
      <c r="M1104" s="15">
        <v>44998</v>
      </c>
      <c r="N1104" s="15">
        <v>45119</v>
      </c>
      <c r="O1104" s="13" t="s">
        <v>3555</v>
      </c>
      <c r="P1104" s="13" t="s">
        <v>2672</v>
      </c>
      <c r="Q1104" s="13" t="s">
        <v>2672</v>
      </c>
    </row>
    <row r="1105" spans="1:17" s="2" customFormat="1" ht="150" x14ac:dyDescent="0.25">
      <c r="A1105" s="11" t="s">
        <v>17</v>
      </c>
      <c r="B1105" s="11" t="s">
        <v>18</v>
      </c>
      <c r="C1105" s="11" t="s">
        <v>3556</v>
      </c>
      <c r="D1105" s="11" t="s">
        <v>3557</v>
      </c>
      <c r="E1105" s="11" t="s">
        <v>32</v>
      </c>
      <c r="F1105" s="12">
        <v>1033720227</v>
      </c>
      <c r="G1105" s="13" t="s">
        <v>3558</v>
      </c>
      <c r="H1105" s="13" t="s">
        <v>23</v>
      </c>
      <c r="I1105" s="14">
        <f t="shared" si="27"/>
        <v>63554400</v>
      </c>
      <c r="J1105" s="14">
        <v>63554400</v>
      </c>
      <c r="K1105" s="11"/>
      <c r="L1105" s="11"/>
      <c r="M1105" s="15">
        <v>45012</v>
      </c>
      <c r="N1105" s="15">
        <v>45291</v>
      </c>
      <c r="O1105" s="13" t="s">
        <v>1445</v>
      </c>
      <c r="P1105" s="13" t="s">
        <v>3112</v>
      </c>
      <c r="Q1105" s="13" t="s">
        <v>2870</v>
      </c>
    </row>
    <row r="1106" spans="1:17" s="2" customFormat="1" ht="165" x14ac:dyDescent="0.25">
      <c r="A1106" s="11" t="s">
        <v>17</v>
      </c>
      <c r="B1106" s="11" t="s">
        <v>18</v>
      </c>
      <c r="C1106" s="11" t="s">
        <v>3559</v>
      </c>
      <c r="D1106" s="11" t="s">
        <v>3560</v>
      </c>
      <c r="E1106" s="11" t="s">
        <v>32</v>
      </c>
      <c r="F1106" s="12">
        <v>1032388976</v>
      </c>
      <c r="G1106" s="13" t="s">
        <v>3561</v>
      </c>
      <c r="H1106" s="13" t="s">
        <v>72</v>
      </c>
      <c r="I1106" s="14">
        <f t="shared" si="27"/>
        <v>41102640</v>
      </c>
      <c r="J1106" s="14">
        <v>41102640</v>
      </c>
      <c r="K1106" s="11"/>
      <c r="L1106" s="11"/>
      <c r="M1106" s="15">
        <v>45002</v>
      </c>
      <c r="N1106" s="15">
        <v>45291</v>
      </c>
      <c r="O1106" s="13" t="s">
        <v>3562</v>
      </c>
      <c r="P1106" s="13" t="s">
        <v>3112</v>
      </c>
      <c r="Q1106" s="13" t="s">
        <v>272</v>
      </c>
    </row>
    <row r="1107" spans="1:17" s="2" customFormat="1" ht="165" x14ac:dyDescent="0.25">
      <c r="A1107" s="11" t="s">
        <v>17</v>
      </c>
      <c r="B1107" s="11" t="s">
        <v>18</v>
      </c>
      <c r="C1107" s="11" t="s">
        <v>3563</v>
      </c>
      <c r="D1107" s="11" t="s">
        <v>3564</v>
      </c>
      <c r="E1107" s="11" t="s">
        <v>32</v>
      </c>
      <c r="F1107" s="12">
        <v>80213729</v>
      </c>
      <c r="G1107" s="13" t="s">
        <v>3130</v>
      </c>
      <c r="H1107" s="13" t="s">
        <v>72</v>
      </c>
      <c r="I1107" s="14">
        <f t="shared" si="27"/>
        <v>41102640</v>
      </c>
      <c r="J1107" s="14">
        <v>41102640</v>
      </c>
      <c r="K1107" s="11"/>
      <c r="L1107" s="11"/>
      <c r="M1107" s="15">
        <v>45006</v>
      </c>
      <c r="N1107" s="15">
        <v>45291</v>
      </c>
      <c r="O1107" s="13" t="s">
        <v>1445</v>
      </c>
      <c r="P1107" s="13" t="s">
        <v>74</v>
      </c>
      <c r="Q1107" s="13" t="s">
        <v>272</v>
      </c>
    </row>
    <row r="1108" spans="1:17" s="2" customFormat="1" ht="180" x14ac:dyDescent="0.25">
      <c r="A1108" s="11" t="s">
        <v>17</v>
      </c>
      <c r="B1108" s="11" t="s">
        <v>18</v>
      </c>
      <c r="C1108" s="11" t="s">
        <v>3565</v>
      </c>
      <c r="D1108" s="11" t="s">
        <v>3566</v>
      </c>
      <c r="E1108" s="11" t="s">
        <v>32</v>
      </c>
      <c r="F1108" s="12">
        <v>1116776835</v>
      </c>
      <c r="G1108" s="13" t="s">
        <v>3567</v>
      </c>
      <c r="H1108" s="13" t="s">
        <v>72</v>
      </c>
      <c r="I1108" s="14">
        <f t="shared" si="27"/>
        <v>16441056</v>
      </c>
      <c r="J1108" s="14">
        <v>16441056</v>
      </c>
      <c r="K1108" s="11"/>
      <c r="L1108" s="11"/>
      <c r="M1108" s="15">
        <v>44998</v>
      </c>
      <c r="N1108" s="15">
        <v>45119</v>
      </c>
      <c r="O1108" s="13" t="s">
        <v>3568</v>
      </c>
      <c r="P1108" s="13" t="s">
        <v>145</v>
      </c>
      <c r="Q1108" s="13" t="s">
        <v>371</v>
      </c>
    </row>
    <row r="1109" spans="1:17" s="2" customFormat="1" ht="135" x14ac:dyDescent="0.25">
      <c r="A1109" s="11" t="s">
        <v>17</v>
      </c>
      <c r="B1109" s="11" t="s">
        <v>18</v>
      </c>
      <c r="C1109" s="11" t="s">
        <v>3569</v>
      </c>
      <c r="D1109" s="11" t="s">
        <v>3570</v>
      </c>
      <c r="E1109" s="11" t="s">
        <v>32</v>
      </c>
      <c r="F1109" s="12">
        <v>80780621</v>
      </c>
      <c r="G1109" s="13" t="s">
        <v>3571</v>
      </c>
      <c r="H1109" s="13" t="s">
        <v>2514</v>
      </c>
      <c r="I1109" s="14">
        <f t="shared" si="27"/>
        <v>9005040</v>
      </c>
      <c r="J1109" s="14">
        <v>9005040</v>
      </c>
      <c r="K1109" s="11"/>
      <c r="L1109" s="11"/>
      <c r="M1109" s="15">
        <v>45000</v>
      </c>
      <c r="N1109" s="15">
        <v>45121</v>
      </c>
      <c r="O1109" s="13" t="s">
        <v>556</v>
      </c>
      <c r="P1109" s="13" t="s">
        <v>3112</v>
      </c>
      <c r="Q1109" s="13" t="s">
        <v>272</v>
      </c>
    </row>
    <row r="1110" spans="1:17" s="2" customFormat="1" ht="135" x14ac:dyDescent="0.25">
      <c r="A1110" s="11" t="s">
        <v>17</v>
      </c>
      <c r="B1110" s="11" t="s">
        <v>18</v>
      </c>
      <c r="C1110" s="11" t="s">
        <v>3572</v>
      </c>
      <c r="D1110" s="11" t="s">
        <v>3573</v>
      </c>
      <c r="E1110" s="11" t="s">
        <v>32</v>
      </c>
      <c r="F1110" s="12">
        <v>80407495</v>
      </c>
      <c r="G1110" s="13" t="s">
        <v>3574</v>
      </c>
      <c r="H1110" s="13" t="s">
        <v>72</v>
      </c>
      <c r="I1110" s="14">
        <f t="shared" si="27"/>
        <v>24661584</v>
      </c>
      <c r="J1110" s="14">
        <v>16441056</v>
      </c>
      <c r="K1110" s="11">
        <v>8220528</v>
      </c>
      <c r="L1110" s="11"/>
      <c r="M1110" s="15">
        <v>45008</v>
      </c>
      <c r="N1110" s="15">
        <v>45191</v>
      </c>
      <c r="O1110" s="13" t="s">
        <v>556</v>
      </c>
      <c r="P1110" s="13" t="s">
        <v>74</v>
      </c>
      <c r="Q1110" s="13" t="s">
        <v>272</v>
      </c>
    </row>
    <row r="1111" spans="1:17" s="2" customFormat="1" ht="225" x14ac:dyDescent="0.25">
      <c r="A1111" s="11" t="s">
        <v>17</v>
      </c>
      <c r="B1111" s="11" t="s">
        <v>18</v>
      </c>
      <c r="C1111" s="11" t="s">
        <v>3575</v>
      </c>
      <c r="D1111" s="11" t="s">
        <v>3576</v>
      </c>
      <c r="E1111" s="11" t="s">
        <v>32</v>
      </c>
      <c r="F1111" s="12">
        <v>51971492</v>
      </c>
      <c r="G1111" s="13" t="s">
        <v>3577</v>
      </c>
      <c r="H1111" s="13" t="s">
        <v>106</v>
      </c>
      <c r="I1111" s="14">
        <f t="shared" si="27"/>
        <v>21265920</v>
      </c>
      <c r="J1111" s="14">
        <v>21265920</v>
      </c>
      <c r="K1111" s="11"/>
      <c r="L1111" s="11"/>
      <c r="M1111" s="15">
        <v>45008</v>
      </c>
      <c r="N1111" s="15">
        <v>45129</v>
      </c>
      <c r="O1111" s="13" t="s">
        <v>107</v>
      </c>
      <c r="P1111" s="13" t="s">
        <v>74</v>
      </c>
      <c r="Q1111" s="13" t="s">
        <v>272</v>
      </c>
    </row>
    <row r="1112" spans="1:17" s="2" customFormat="1" ht="180" x14ac:dyDescent="0.25">
      <c r="A1112" s="11" t="s">
        <v>17</v>
      </c>
      <c r="B1112" s="11" t="s">
        <v>18</v>
      </c>
      <c r="C1112" s="11" t="s">
        <v>3578</v>
      </c>
      <c r="D1112" s="11" t="s">
        <v>3579</v>
      </c>
      <c r="E1112" s="11" t="s">
        <v>32</v>
      </c>
      <c r="F1112" s="12">
        <v>1100968904</v>
      </c>
      <c r="G1112" s="13" t="s">
        <v>3580</v>
      </c>
      <c r="H1112" s="13" t="s">
        <v>106</v>
      </c>
      <c r="I1112" s="14">
        <f t="shared" si="27"/>
        <v>31898880</v>
      </c>
      <c r="J1112" s="14">
        <v>21265920</v>
      </c>
      <c r="K1112" s="11">
        <v>10632960</v>
      </c>
      <c r="L1112" s="11"/>
      <c r="M1112" s="15">
        <v>45009</v>
      </c>
      <c r="N1112" s="15">
        <v>45192</v>
      </c>
      <c r="O1112" s="13" t="s">
        <v>1984</v>
      </c>
      <c r="P1112" s="13" t="s">
        <v>3112</v>
      </c>
      <c r="Q1112" s="13" t="s">
        <v>272</v>
      </c>
    </row>
    <row r="1113" spans="1:17" s="2" customFormat="1" ht="180" x14ac:dyDescent="0.25">
      <c r="A1113" s="11" t="s">
        <v>17</v>
      </c>
      <c r="B1113" s="11" t="s">
        <v>18</v>
      </c>
      <c r="C1113" s="11" t="s">
        <v>3581</v>
      </c>
      <c r="D1113" s="11" t="s">
        <v>3582</v>
      </c>
      <c r="E1113" s="11" t="s">
        <v>32</v>
      </c>
      <c r="F1113" s="12">
        <v>1094925734</v>
      </c>
      <c r="G1113" s="13" t="s">
        <v>3583</v>
      </c>
      <c r="H1113" s="13" t="s">
        <v>106</v>
      </c>
      <c r="I1113" s="14">
        <f t="shared" si="27"/>
        <v>21265920</v>
      </c>
      <c r="J1113" s="14">
        <v>21265920</v>
      </c>
      <c r="K1113" s="11"/>
      <c r="L1113" s="11"/>
      <c r="M1113" s="15">
        <v>45006</v>
      </c>
      <c r="N1113" s="15">
        <v>45127</v>
      </c>
      <c r="O1113" s="13" t="s">
        <v>1984</v>
      </c>
      <c r="P1113" s="13" t="s">
        <v>3112</v>
      </c>
      <c r="Q1113" s="13" t="s">
        <v>272</v>
      </c>
    </row>
    <row r="1114" spans="1:17" s="2" customFormat="1" ht="120" x14ac:dyDescent="0.25">
      <c r="A1114" s="11" t="s">
        <v>17</v>
      </c>
      <c r="B1114" s="11" t="s">
        <v>18</v>
      </c>
      <c r="C1114" s="11" t="s">
        <v>3584</v>
      </c>
      <c r="D1114" s="11" t="s">
        <v>3585</v>
      </c>
      <c r="E1114" s="11" t="s">
        <v>32</v>
      </c>
      <c r="F1114" s="12">
        <v>24673827</v>
      </c>
      <c r="G1114" s="13" t="s">
        <v>3278</v>
      </c>
      <c r="H1114" s="13" t="s">
        <v>211</v>
      </c>
      <c r="I1114" s="14">
        <f t="shared" si="27"/>
        <v>24763800</v>
      </c>
      <c r="J1114" s="14">
        <v>24763800</v>
      </c>
      <c r="K1114" s="11"/>
      <c r="L1114" s="11"/>
      <c r="M1114" s="15">
        <v>45035</v>
      </c>
      <c r="N1114" s="15">
        <v>45291</v>
      </c>
      <c r="O1114" s="13" t="s">
        <v>1199</v>
      </c>
      <c r="P1114" s="13" t="s">
        <v>3112</v>
      </c>
      <c r="Q1114" s="13" t="s">
        <v>1200</v>
      </c>
    </row>
    <row r="1115" spans="1:17" s="2" customFormat="1" ht="120" x14ac:dyDescent="0.25">
      <c r="A1115" s="11" t="s">
        <v>17</v>
      </c>
      <c r="B1115" s="11" t="s">
        <v>18</v>
      </c>
      <c r="C1115" s="11" t="s">
        <v>3586</v>
      </c>
      <c r="D1115" s="11" t="s">
        <v>3587</v>
      </c>
      <c r="E1115" s="11" t="s">
        <v>32</v>
      </c>
      <c r="F1115" s="12">
        <v>1133644012</v>
      </c>
      <c r="G1115" s="13" t="s">
        <v>3278</v>
      </c>
      <c r="H1115" s="13" t="s">
        <v>211</v>
      </c>
      <c r="I1115" s="14">
        <f t="shared" si="27"/>
        <v>24763800</v>
      </c>
      <c r="J1115" s="14">
        <v>24763800</v>
      </c>
      <c r="K1115" s="11"/>
      <c r="L1115" s="11"/>
      <c r="M1115" s="15">
        <v>45007</v>
      </c>
      <c r="N1115" s="15">
        <v>45290</v>
      </c>
      <c r="O1115" s="13" t="s">
        <v>1206</v>
      </c>
      <c r="P1115" s="13" t="s">
        <v>3112</v>
      </c>
      <c r="Q1115" s="13" t="s">
        <v>1207</v>
      </c>
    </row>
    <row r="1116" spans="1:17" s="2" customFormat="1" ht="120" x14ac:dyDescent="0.25">
      <c r="A1116" s="11" t="s">
        <v>17</v>
      </c>
      <c r="B1116" s="11" t="s">
        <v>18</v>
      </c>
      <c r="C1116" s="11" t="s">
        <v>3588</v>
      </c>
      <c r="D1116" s="11" t="s">
        <v>3589</v>
      </c>
      <c r="E1116" s="11" t="s">
        <v>32</v>
      </c>
      <c r="F1116" s="12">
        <v>1032497484</v>
      </c>
      <c r="G1116" s="13" t="s">
        <v>3278</v>
      </c>
      <c r="H1116" s="13" t="s">
        <v>2514</v>
      </c>
      <c r="I1116" s="14">
        <f t="shared" si="27"/>
        <v>24763860</v>
      </c>
      <c r="J1116" s="14">
        <v>24763860</v>
      </c>
      <c r="K1116" s="11"/>
      <c r="L1116" s="11"/>
      <c r="M1116" s="15">
        <v>44999</v>
      </c>
      <c r="N1116" s="15">
        <v>45291</v>
      </c>
      <c r="O1116" s="13" t="s">
        <v>1150</v>
      </c>
      <c r="P1116" s="13" t="s">
        <v>3112</v>
      </c>
      <c r="Q1116" s="13" t="s">
        <v>1151</v>
      </c>
    </row>
    <row r="1117" spans="1:17" s="2" customFormat="1" ht="120" x14ac:dyDescent="0.25">
      <c r="A1117" s="11" t="s">
        <v>17</v>
      </c>
      <c r="B1117" s="11" t="s">
        <v>18</v>
      </c>
      <c r="C1117" s="11" t="s">
        <v>3590</v>
      </c>
      <c r="D1117" s="11" t="s">
        <v>3591</v>
      </c>
      <c r="E1117" s="11" t="s">
        <v>32</v>
      </c>
      <c r="F1117" s="12">
        <v>1026304103</v>
      </c>
      <c r="G1117" s="13" t="s">
        <v>3281</v>
      </c>
      <c r="H1117" s="13" t="s">
        <v>2514</v>
      </c>
      <c r="I1117" s="14">
        <f t="shared" si="27"/>
        <v>24763860</v>
      </c>
      <c r="J1117" s="14">
        <v>24763860</v>
      </c>
      <c r="K1117" s="11"/>
      <c r="L1117" s="11"/>
      <c r="M1117" s="15">
        <v>45026</v>
      </c>
      <c r="N1117" s="15">
        <v>45291</v>
      </c>
      <c r="O1117" s="13" t="s">
        <v>1150</v>
      </c>
      <c r="P1117" s="13" t="s">
        <v>3112</v>
      </c>
      <c r="Q1117" s="13" t="s">
        <v>1151</v>
      </c>
    </row>
    <row r="1118" spans="1:17" s="2" customFormat="1" ht="120" x14ac:dyDescent="0.25">
      <c r="A1118" s="11" t="s">
        <v>17</v>
      </c>
      <c r="B1118" s="11" t="s">
        <v>18</v>
      </c>
      <c r="C1118" s="11" t="s">
        <v>3592</v>
      </c>
      <c r="D1118" s="11" t="s">
        <v>3593</v>
      </c>
      <c r="E1118" s="11" t="s">
        <v>32</v>
      </c>
      <c r="F1118" s="12">
        <v>1054559816</v>
      </c>
      <c r="G1118" s="13" t="s">
        <v>3594</v>
      </c>
      <c r="H1118" s="13" t="s">
        <v>211</v>
      </c>
      <c r="I1118" s="14">
        <f t="shared" si="27"/>
        <v>24763800</v>
      </c>
      <c r="J1118" s="14">
        <v>24763800</v>
      </c>
      <c r="K1118" s="11"/>
      <c r="L1118" s="11"/>
      <c r="M1118" s="15">
        <v>45012</v>
      </c>
      <c r="N1118" s="15">
        <v>45291</v>
      </c>
      <c r="O1118" s="13" t="s">
        <v>3595</v>
      </c>
      <c r="P1118" s="13" t="s">
        <v>3112</v>
      </c>
      <c r="Q1118" s="13" t="s">
        <v>3596</v>
      </c>
    </row>
    <row r="1119" spans="1:17" s="2" customFormat="1" ht="120" x14ac:dyDescent="0.25">
      <c r="A1119" s="11" t="s">
        <v>17</v>
      </c>
      <c r="B1119" s="11" t="s">
        <v>18</v>
      </c>
      <c r="C1119" s="11" t="s">
        <v>3597</v>
      </c>
      <c r="D1119" s="11" t="s">
        <v>3598</v>
      </c>
      <c r="E1119" s="11" t="s">
        <v>32</v>
      </c>
      <c r="F1119" s="12">
        <v>1000362507</v>
      </c>
      <c r="G1119" s="13" t="s">
        <v>3281</v>
      </c>
      <c r="H1119" s="13" t="s">
        <v>211</v>
      </c>
      <c r="I1119" s="14">
        <f t="shared" si="27"/>
        <v>24763860</v>
      </c>
      <c r="J1119" s="14">
        <v>24763860</v>
      </c>
      <c r="K1119" s="11"/>
      <c r="L1119" s="11"/>
      <c r="M1119" s="15">
        <v>45026</v>
      </c>
      <c r="N1119" s="15">
        <v>45291</v>
      </c>
      <c r="O1119" s="13" t="s">
        <v>3599</v>
      </c>
      <c r="P1119" s="13" t="s">
        <v>3112</v>
      </c>
      <c r="Q1119" s="13" t="s">
        <v>3600</v>
      </c>
    </row>
    <row r="1120" spans="1:17" s="2" customFormat="1" ht="150" x14ac:dyDescent="0.25">
      <c r="A1120" s="11" t="s">
        <v>17</v>
      </c>
      <c r="B1120" s="11" t="s">
        <v>18</v>
      </c>
      <c r="C1120" s="11" t="s">
        <v>3601</v>
      </c>
      <c r="D1120" s="11" t="s">
        <v>3602</v>
      </c>
      <c r="E1120" s="11" t="s">
        <v>32</v>
      </c>
      <c r="F1120" s="12">
        <v>29230766</v>
      </c>
      <c r="G1120" s="13" t="s">
        <v>3603</v>
      </c>
      <c r="H1120" s="13" t="s">
        <v>465</v>
      </c>
      <c r="I1120" s="14">
        <f t="shared" si="27"/>
        <v>27810432</v>
      </c>
      <c r="J1120" s="14">
        <v>18540288</v>
      </c>
      <c r="K1120" s="11">
        <v>9270144</v>
      </c>
      <c r="L1120" s="11"/>
      <c r="M1120" s="15">
        <v>45009</v>
      </c>
      <c r="N1120" s="15">
        <v>45192</v>
      </c>
      <c r="O1120" s="13" t="s">
        <v>144</v>
      </c>
      <c r="P1120" s="13" t="s">
        <v>145</v>
      </c>
      <c r="Q1120" s="13" t="s">
        <v>272</v>
      </c>
    </row>
    <row r="1121" spans="1:17" s="2" customFormat="1" ht="180" x14ac:dyDescent="0.25">
      <c r="A1121" s="11" t="s">
        <v>17</v>
      </c>
      <c r="B1121" s="11" t="s">
        <v>18</v>
      </c>
      <c r="C1121" s="11" t="s">
        <v>3604</v>
      </c>
      <c r="D1121" s="11" t="s">
        <v>3605</v>
      </c>
      <c r="E1121" s="11" t="s">
        <v>32</v>
      </c>
      <c r="F1121" s="12">
        <v>5828253</v>
      </c>
      <c r="G1121" s="13" t="s">
        <v>3606</v>
      </c>
      <c r="H1121" s="13" t="s">
        <v>72</v>
      </c>
      <c r="I1121" s="14">
        <f t="shared" si="27"/>
        <v>24661584</v>
      </c>
      <c r="J1121" s="14">
        <v>16441056</v>
      </c>
      <c r="K1121" s="12">
        <v>8220528</v>
      </c>
      <c r="L1121" s="12"/>
      <c r="M1121" s="15">
        <v>44998</v>
      </c>
      <c r="N1121" s="15">
        <v>45181</v>
      </c>
      <c r="O1121" s="13" t="s">
        <v>861</v>
      </c>
      <c r="P1121" s="13" t="s">
        <v>145</v>
      </c>
      <c r="Q1121" s="13" t="s">
        <v>862</v>
      </c>
    </row>
    <row r="1122" spans="1:17" s="2" customFormat="1" ht="180" x14ac:dyDescent="0.25">
      <c r="A1122" s="11" t="s">
        <v>17</v>
      </c>
      <c r="B1122" s="11" t="s">
        <v>18</v>
      </c>
      <c r="C1122" s="11" t="s">
        <v>3607</v>
      </c>
      <c r="D1122" s="11" t="s">
        <v>3608</v>
      </c>
      <c r="E1122" s="11" t="s">
        <v>32</v>
      </c>
      <c r="F1122" s="12">
        <v>1121881043</v>
      </c>
      <c r="G1122" s="13" t="s">
        <v>3609</v>
      </c>
      <c r="H1122" s="13" t="s">
        <v>72</v>
      </c>
      <c r="I1122" s="14">
        <f t="shared" si="27"/>
        <v>24661584</v>
      </c>
      <c r="J1122" s="14">
        <v>16441056</v>
      </c>
      <c r="K1122" s="12">
        <v>8220528</v>
      </c>
      <c r="L1122" s="11"/>
      <c r="M1122" s="15">
        <v>45014</v>
      </c>
      <c r="N1122" s="15">
        <v>45197</v>
      </c>
      <c r="O1122" s="13" t="s">
        <v>3610</v>
      </c>
      <c r="P1122" s="13" t="s">
        <v>145</v>
      </c>
      <c r="Q1122" s="13" t="s">
        <v>2870</v>
      </c>
    </row>
    <row r="1123" spans="1:17" s="2" customFormat="1" ht="180" x14ac:dyDescent="0.25">
      <c r="A1123" s="11" t="s">
        <v>17</v>
      </c>
      <c r="B1123" s="11" t="s">
        <v>18</v>
      </c>
      <c r="C1123" s="11" t="s">
        <v>3611</v>
      </c>
      <c r="D1123" s="11" t="s">
        <v>3612</v>
      </c>
      <c r="E1123" s="11" t="s">
        <v>32</v>
      </c>
      <c r="F1123" s="12">
        <v>74084377</v>
      </c>
      <c r="G1123" s="13" t="s">
        <v>3613</v>
      </c>
      <c r="H1123" s="13" t="s">
        <v>72</v>
      </c>
      <c r="I1123" s="14">
        <f t="shared" si="27"/>
        <v>16441056</v>
      </c>
      <c r="J1123" s="14">
        <v>16441056</v>
      </c>
      <c r="K1123" s="11"/>
      <c r="L1123" s="11"/>
      <c r="M1123" s="15">
        <v>44998</v>
      </c>
      <c r="N1123" s="15">
        <v>45119</v>
      </c>
      <c r="O1123" s="13" t="s">
        <v>3614</v>
      </c>
      <c r="P1123" s="13" t="s">
        <v>145</v>
      </c>
      <c r="Q1123" s="13" t="s">
        <v>1940</v>
      </c>
    </row>
    <row r="1124" spans="1:17" s="2" customFormat="1" ht="180" x14ac:dyDescent="0.25">
      <c r="A1124" s="11" t="s">
        <v>17</v>
      </c>
      <c r="B1124" s="11" t="s">
        <v>18</v>
      </c>
      <c r="C1124" s="11" t="s">
        <v>3615</v>
      </c>
      <c r="D1124" s="11" t="s">
        <v>3616</v>
      </c>
      <c r="E1124" s="11" t="s">
        <v>32</v>
      </c>
      <c r="F1124" s="12">
        <v>1102835568</v>
      </c>
      <c r="G1124" s="13" t="s">
        <v>3617</v>
      </c>
      <c r="H1124" s="13" t="s">
        <v>72</v>
      </c>
      <c r="I1124" s="14">
        <f t="shared" ref="I1124:I1155" si="28">+J1124+K1124</f>
        <v>24661584</v>
      </c>
      <c r="J1124" s="14">
        <v>16441056</v>
      </c>
      <c r="K1124" s="11">
        <v>8220528</v>
      </c>
      <c r="L1124" s="11"/>
      <c r="M1124" s="15">
        <v>45000</v>
      </c>
      <c r="N1124" s="15">
        <v>45183</v>
      </c>
      <c r="O1124" s="13" t="s">
        <v>3618</v>
      </c>
      <c r="P1124" s="13" t="s">
        <v>145</v>
      </c>
      <c r="Q1124" s="13" t="s">
        <v>258</v>
      </c>
    </row>
    <row r="1125" spans="1:17" s="2" customFormat="1" ht="180" x14ac:dyDescent="0.25">
      <c r="A1125" s="11" t="s">
        <v>17</v>
      </c>
      <c r="B1125" s="11" t="s">
        <v>18</v>
      </c>
      <c r="C1125" s="11" t="s">
        <v>3619</v>
      </c>
      <c r="D1125" s="11" t="s">
        <v>3620</v>
      </c>
      <c r="E1125" s="11" t="s">
        <v>32</v>
      </c>
      <c r="F1125" s="12">
        <v>1061823010</v>
      </c>
      <c r="G1125" s="13" t="s">
        <v>3621</v>
      </c>
      <c r="H1125" s="13" t="s">
        <v>211</v>
      </c>
      <c r="I1125" s="14">
        <f t="shared" si="28"/>
        <v>13507560</v>
      </c>
      <c r="J1125" s="14">
        <v>13507560</v>
      </c>
      <c r="K1125" s="11"/>
      <c r="L1125" s="11"/>
      <c r="M1125" s="15">
        <v>45008</v>
      </c>
      <c r="N1125" s="15">
        <v>45191</v>
      </c>
      <c r="O1125" s="13" t="s">
        <v>3622</v>
      </c>
      <c r="P1125" s="13" t="s">
        <v>145</v>
      </c>
      <c r="Q1125" s="13" t="s">
        <v>3623</v>
      </c>
    </row>
    <row r="1126" spans="1:17" s="2" customFormat="1" ht="150" x14ac:dyDescent="0.25">
      <c r="A1126" s="11" t="s">
        <v>17</v>
      </c>
      <c r="B1126" s="11" t="s">
        <v>18</v>
      </c>
      <c r="C1126" s="11" t="s">
        <v>3624</v>
      </c>
      <c r="D1126" s="11" t="s">
        <v>3625</v>
      </c>
      <c r="E1126" s="11" t="s">
        <v>32</v>
      </c>
      <c r="F1126" s="12">
        <v>41689381</v>
      </c>
      <c r="G1126" s="13" t="s">
        <v>3603</v>
      </c>
      <c r="H1126" s="13" t="s">
        <v>465</v>
      </c>
      <c r="I1126" s="14">
        <f t="shared" si="28"/>
        <v>18540288</v>
      </c>
      <c r="J1126" s="14">
        <v>18540288</v>
      </c>
      <c r="K1126" s="11"/>
      <c r="L1126" s="11"/>
      <c r="M1126" s="15">
        <v>45008</v>
      </c>
      <c r="N1126" s="15">
        <v>45129</v>
      </c>
      <c r="O1126" s="13" t="s">
        <v>144</v>
      </c>
      <c r="P1126" s="13" t="s">
        <v>145</v>
      </c>
      <c r="Q1126" s="13" t="s">
        <v>272</v>
      </c>
    </row>
    <row r="1127" spans="1:17" s="2" customFormat="1" ht="150" x14ac:dyDescent="0.25">
      <c r="A1127" s="11" t="s">
        <v>17</v>
      </c>
      <c r="B1127" s="11" t="s">
        <v>18</v>
      </c>
      <c r="C1127" s="11" t="s">
        <v>3626</v>
      </c>
      <c r="D1127" s="11" t="s">
        <v>3627</v>
      </c>
      <c r="E1127" s="11" t="s">
        <v>32</v>
      </c>
      <c r="F1127" s="12">
        <v>51764686</v>
      </c>
      <c r="G1127" s="13" t="s">
        <v>2307</v>
      </c>
      <c r="H1127" s="13" t="s">
        <v>465</v>
      </c>
      <c r="I1127" s="14">
        <f t="shared" si="28"/>
        <v>27810432</v>
      </c>
      <c r="J1127" s="14">
        <v>18540288</v>
      </c>
      <c r="K1127" s="11">
        <v>9270144</v>
      </c>
      <c r="L1127" s="11"/>
      <c r="M1127" s="15">
        <v>45002</v>
      </c>
      <c r="N1127" s="15">
        <v>45185</v>
      </c>
      <c r="O1127" s="13" t="s">
        <v>145</v>
      </c>
      <c r="P1127" s="13" t="s">
        <v>145</v>
      </c>
      <c r="Q1127" s="13" t="s">
        <v>272</v>
      </c>
    </row>
    <row r="1128" spans="1:17" s="2" customFormat="1" ht="195" x14ac:dyDescent="0.25">
      <c r="A1128" s="11" t="s">
        <v>17</v>
      </c>
      <c r="B1128" s="11" t="s">
        <v>18</v>
      </c>
      <c r="C1128" s="11" t="s">
        <v>3628</v>
      </c>
      <c r="D1128" s="11" t="s">
        <v>3629</v>
      </c>
      <c r="E1128" s="11" t="s">
        <v>32</v>
      </c>
      <c r="F1128" s="12">
        <v>1003554873</v>
      </c>
      <c r="G1128" s="13" t="s">
        <v>3630</v>
      </c>
      <c r="H1128" s="13" t="s">
        <v>2514</v>
      </c>
      <c r="I1128" s="14">
        <f t="shared" si="28"/>
        <v>22512600</v>
      </c>
      <c r="J1128" s="14">
        <v>22512600</v>
      </c>
      <c r="K1128" s="11"/>
      <c r="L1128" s="11"/>
      <c r="M1128" s="15">
        <v>44999</v>
      </c>
      <c r="N1128" s="15">
        <v>45290</v>
      </c>
      <c r="O1128" s="13" t="s">
        <v>614</v>
      </c>
      <c r="P1128" s="13" t="s">
        <v>145</v>
      </c>
      <c r="Q1128" s="13" t="s">
        <v>615</v>
      </c>
    </row>
    <row r="1129" spans="1:17" s="2" customFormat="1" ht="180" x14ac:dyDescent="0.25">
      <c r="A1129" s="11" t="s">
        <v>17</v>
      </c>
      <c r="B1129" s="11" t="s">
        <v>18</v>
      </c>
      <c r="C1129" s="11" t="s">
        <v>3631</v>
      </c>
      <c r="D1129" s="11" t="s">
        <v>3632</v>
      </c>
      <c r="E1129" s="11" t="s">
        <v>32</v>
      </c>
      <c r="F1129" s="12">
        <v>52183078</v>
      </c>
      <c r="G1129" s="13" t="s">
        <v>3633</v>
      </c>
      <c r="H1129" s="13" t="s">
        <v>106</v>
      </c>
      <c r="I1129" s="14">
        <f t="shared" si="28"/>
        <v>31898880</v>
      </c>
      <c r="J1129" s="14">
        <v>31898880</v>
      </c>
      <c r="K1129" s="11"/>
      <c r="L1129" s="11"/>
      <c r="M1129" s="15">
        <v>45006</v>
      </c>
      <c r="N1129" s="15">
        <v>45189</v>
      </c>
      <c r="O1129" s="13" t="s">
        <v>3634</v>
      </c>
      <c r="P1129" s="13" t="s">
        <v>1242</v>
      </c>
      <c r="Q1129" s="13" t="s">
        <v>1243</v>
      </c>
    </row>
    <row r="1130" spans="1:17" s="2" customFormat="1" ht="195" x14ac:dyDescent="0.25">
      <c r="A1130" s="11" t="s">
        <v>17</v>
      </c>
      <c r="B1130" s="11" t="s">
        <v>18</v>
      </c>
      <c r="C1130" s="11" t="s">
        <v>3635</v>
      </c>
      <c r="D1130" s="11" t="s">
        <v>3636</v>
      </c>
      <c r="E1130" s="11" t="s">
        <v>32</v>
      </c>
      <c r="F1130" s="12">
        <v>1102384493</v>
      </c>
      <c r="G1130" s="13" t="s">
        <v>3637</v>
      </c>
      <c r="H1130" s="13" t="s">
        <v>115</v>
      </c>
      <c r="I1130" s="14">
        <f t="shared" si="28"/>
        <v>13250304</v>
      </c>
      <c r="J1130" s="14">
        <v>13250304</v>
      </c>
      <c r="K1130" s="11"/>
      <c r="L1130" s="11"/>
      <c r="M1130" s="15">
        <v>44998</v>
      </c>
      <c r="N1130" s="15">
        <v>45119</v>
      </c>
      <c r="O1130" s="13" t="s">
        <v>3638</v>
      </c>
      <c r="P1130" s="13" t="s">
        <v>511</v>
      </c>
      <c r="Q1130" s="13" t="s">
        <v>272</v>
      </c>
    </row>
    <row r="1131" spans="1:17" s="2" customFormat="1" ht="180" x14ac:dyDescent="0.25">
      <c r="A1131" s="11" t="s">
        <v>17</v>
      </c>
      <c r="B1131" s="11" t="s">
        <v>18</v>
      </c>
      <c r="C1131" s="11" t="s">
        <v>3639</v>
      </c>
      <c r="D1131" s="11" t="s">
        <v>3640</v>
      </c>
      <c r="E1131" s="11" t="s">
        <v>32</v>
      </c>
      <c r="F1131" s="12">
        <v>1140860034</v>
      </c>
      <c r="G1131" s="13" t="s">
        <v>3641</v>
      </c>
      <c r="H1131" s="13" t="s">
        <v>72</v>
      </c>
      <c r="I1131" s="14">
        <f t="shared" si="28"/>
        <v>24661584</v>
      </c>
      <c r="J1131" s="14">
        <v>16441056</v>
      </c>
      <c r="K1131" s="11">
        <v>8220528</v>
      </c>
      <c r="L1131" s="11"/>
      <c r="M1131" s="15">
        <v>45001</v>
      </c>
      <c r="N1131" s="15">
        <v>45184</v>
      </c>
      <c r="O1131" s="13" t="s">
        <v>3475</v>
      </c>
      <c r="P1131" s="13" t="s">
        <v>145</v>
      </c>
      <c r="Q1131" s="13" t="s">
        <v>1207</v>
      </c>
    </row>
    <row r="1132" spans="1:17" s="2" customFormat="1" ht="195" x14ac:dyDescent="0.25">
      <c r="A1132" s="11" t="s">
        <v>17</v>
      </c>
      <c r="B1132" s="11" t="s">
        <v>18</v>
      </c>
      <c r="C1132" s="11" t="s">
        <v>3642</v>
      </c>
      <c r="D1132" s="11" t="s">
        <v>3643</v>
      </c>
      <c r="E1132" s="11" t="s">
        <v>32</v>
      </c>
      <c r="F1132" s="12">
        <v>1049639604</v>
      </c>
      <c r="G1132" s="13" t="s">
        <v>3346</v>
      </c>
      <c r="H1132" s="13" t="s">
        <v>72</v>
      </c>
      <c r="I1132" s="14">
        <f t="shared" si="28"/>
        <v>24661584</v>
      </c>
      <c r="J1132" s="14">
        <v>24661584</v>
      </c>
      <c r="K1132" s="11"/>
      <c r="L1132" s="11"/>
      <c r="M1132" s="15">
        <v>45008</v>
      </c>
      <c r="N1132" s="15">
        <v>45191</v>
      </c>
      <c r="O1132" s="13" t="s">
        <v>852</v>
      </c>
      <c r="P1132" s="13" t="s">
        <v>1242</v>
      </c>
      <c r="Q1132" s="13" t="s">
        <v>853</v>
      </c>
    </row>
    <row r="1133" spans="1:17" s="2" customFormat="1" ht="135" x14ac:dyDescent="0.25">
      <c r="A1133" s="11" t="s">
        <v>17</v>
      </c>
      <c r="B1133" s="11" t="s">
        <v>18</v>
      </c>
      <c r="C1133" s="11" t="s">
        <v>3644</v>
      </c>
      <c r="D1133" s="11" t="s">
        <v>3645</v>
      </c>
      <c r="E1133" s="11" t="s">
        <v>32</v>
      </c>
      <c r="F1133" s="12">
        <v>16617881</v>
      </c>
      <c r="G1133" s="13" t="s">
        <v>3646</v>
      </c>
      <c r="H1133" s="13" t="s">
        <v>111</v>
      </c>
      <c r="I1133" s="14">
        <f t="shared" si="28"/>
        <v>107745210</v>
      </c>
      <c r="J1133" s="14">
        <v>107745210</v>
      </c>
      <c r="K1133" s="11"/>
      <c r="L1133" s="11"/>
      <c r="M1133" s="15">
        <v>45013</v>
      </c>
      <c r="N1133" s="15">
        <v>45291</v>
      </c>
      <c r="O1133" s="13" t="s">
        <v>1372</v>
      </c>
      <c r="P1133" s="13" t="s">
        <v>1242</v>
      </c>
      <c r="Q1133" s="13" t="s">
        <v>1243</v>
      </c>
    </row>
    <row r="1134" spans="1:17" s="2" customFormat="1" ht="105" x14ac:dyDescent="0.25">
      <c r="A1134" s="11" t="s">
        <v>17</v>
      </c>
      <c r="B1134" s="11" t="s">
        <v>18</v>
      </c>
      <c r="C1134" s="11" t="s">
        <v>3647</v>
      </c>
      <c r="D1134" s="11" t="s">
        <v>3648</v>
      </c>
      <c r="E1134" s="11" t="s">
        <v>32</v>
      </c>
      <c r="F1134" s="12">
        <v>80235254</v>
      </c>
      <c r="G1134" s="13" t="s">
        <v>3649</v>
      </c>
      <c r="H1134" s="13" t="s">
        <v>876</v>
      </c>
      <c r="I1134" s="14">
        <f t="shared" si="28"/>
        <v>88414170</v>
      </c>
      <c r="J1134" s="14">
        <v>88414170</v>
      </c>
      <c r="K1134" s="11"/>
      <c r="L1134" s="11"/>
      <c r="M1134" s="15">
        <v>45015</v>
      </c>
      <c r="N1134" s="15">
        <v>45291</v>
      </c>
      <c r="O1134" s="13" t="s">
        <v>3650</v>
      </c>
      <c r="P1134" s="13" t="s">
        <v>892</v>
      </c>
      <c r="Q1134" s="13" t="s">
        <v>272</v>
      </c>
    </row>
    <row r="1135" spans="1:17" s="2" customFormat="1" ht="105" x14ac:dyDescent="0.25">
      <c r="A1135" s="11" t="s">
        <v>17</v>
      </c>
      <c r="B1135" s="11" t="s">
        <v>18</v>
      </c>
      <c r="C1135" s="11" t="s">
        <v>3651</v>
      </c>
      <c r="D1135" s="11" t="s">
        <v>3652</v>
      </c>
      <c r="E1135" s="11" t="s">
        <v>32</v>
      </c>
      <c r="F1135" s="12">
        <v>80721973</v>
      </c>
      <c r="G1135" s="13" t="s">
        <v>3653</v>
      </c>
      <c r="H1135" s="13" t="s">
        <v>876</v>
      </c>
      <c r="I1135" s="14">
        <f t="shared" si="28"/>
        <v>88414170</v>
      </c>
      <c r="J1135" s="14">
        <v>88414170</v>
      </c>
      <c r="K1135" s="11"/>
      <c r="L1135" s="11"/>
      <c r="M1135" s="15">
        <v>45014</v>
      </c>
      <c r="N1135" s="15">
        <v>45291</v>
      </c>
      <c r="O1135" s="13" t="s">
        <v>3650</v>
      </c>
      <c r="P1135" s="13" t="s">
        <v>892</v>
      </c>
      <c r="Q1135" s="13" t="s">
        <v>272</v>
      </c>
    </row>
    <row r="1136" spans="1:17" s="2" customFormat="1" ht="135" x14ac:dyDescent="0.25">
      <c r="A1136" s="11" t="s">
        <v>17</v>
      </c>
      <c r="B1136" s="11" t="s">
        <v>18</v>
      </c>
      <c r="C1136" s="11" t="s">
        <v>3654</v>
      </c>
      <c r="D1136" s="11" t="s">
        <v>3655</v>
      </c>
      <c r="E1136" s="11" t="s">
        <v>32</v>
      </c>
      <c r="F1136" s="12">
        <v>1026282150</v>
      </c>
      <c r="G1136" s="13" t="s">
        <v>3656</v>
      </c>
      <c r="H1136" s="13" t="s">
        <v>72</v>
      </c>
      <c r="I1136" s="14">
        <f t="shared" si="28"/>
        <v>16441056</v>
      </c>
      <c r="J1136" s="14">
        <v>16441056</v>
      </c>
      <c r="K1136" s="11"/>
      <c r="L1136" s="11"/>
      <c r="M1136" s="15">
        <v>45019</v>
      </c>
      <c r="N1136" s="15">
        <v>45140</v>
      </c>
      <c r="O1136" s="13" t="s">
        <v>3555</v>
      </c>
      <c r="P1136" s="13" t="s">
        <v>2672</v>
      </c>
      <c r="Q1136" s="13" t="s">
        <v>2870</v>
      </c>
    </row>
    <row r="1137" spans="1:17" s="2" customFormat="1" ht="225" x14ac:dyDescent="0.25">
      <c r="A1137" s="11" t="s">
        <v>17</v>
      </c>
      <c r="B1137" s="11" t="s">
        <v>18</v>
      </c>
      <c r="C1137" s="11" t="s">
        <v>3657</v>
      </c>
      <c r="D1137" s="11" t="s">
        <v>3658</v>
      </c>
      <c r="E1137" s="11" t="s">
        <v>32</v>
      </c>
      <c r="F1137" s="12">
        <v>52436072</v>
      </c>
      <c r="G1137" s="13" t="s">
        <v>3659</v>
      </c>
      <c r="H1137" s="13" t="s">
        <v>72</v>
      </c>
      <c r="I1137" s="14">
        <f t="shared" si="28"/>
        <v>41102640</v>
      </c>
      <c r="J1137" s="14">
        <v>41102640</v>
      </c>
      <c r="K1137" s="11"/>
      <c r="L1137" s="11"/>
      <c r="M1137" s="15">
        <v>45033</v>
      </c>
      <c r="N1137" s="15">
        <v>45291</v>
      </c>
      <c r="O1137" s="13" t="s">
        <v>3660</v>
      </c>
      <c r="P1137" s="13" t="s">
        <v>1242</v>
      </c>
      <c r="Q1137" s="13" t="s">
        <v>1243</v>
      </c>
    </row>
    <row r="1138" spans="1:17" s="2" customFormat="1" ht="225" x14ac:dyDescent="0.25">
      <c r="A1138" s="11" t="s">
        <v>17</v>
      </c>
      <c r="B1138" s="11" t="s">
        <v>18</v>
      </c>
      <c r="C1138" s="11" t="s">
        <v>3661</v>
      </c>
      <c r="D1138" s="11" t="s">
        <v>3662</v>
      </c>
      <c r="E1138" s="11" t="s">
        <v>32</v>
      </c>
      <c r="F1138" s="12">
        <v>1067929762</v>
      </c>
      <c r="G1138" s="13" t="s">
        <v>3663</v>
      </c>
      <c r="H1138" s="13" t="s">
        <v>72</v>
      </c>
      <c r="I1138" s="14">
        <f t="shared" si="28"/>
        <v>41102640</v>
      </c>
      <c r="J1138" s="14">
        <v>41102640</v>
      </c>
      <c r="K1138" s="11"/>
      <c r="L1138" s="11"/>
      <c r="M1138" s="15">
        <v>45012</v>
      </c>
      <c r="N1138" s="15">
        <v>45291</v>
      </c>
      <c r="O1138" s="13" t="s">
        <v>3660</v>
      </c>
      <c r="P1138" s="13" t="s">
        <v>1242</v>
      </c>
      <c r="Q1138" s="13" t="s">
        <v>1243</v>
      </c>
    </row>
    <row r="1139" spans="1:17" s="2" customFormat="1" ht="180" x14ac:dyDescent="0.25">
      <c r="A1139" s="11" t="s">
        <v>17</v>
      </c>
      <c r="B1139" s="11" t="s">
        <v>18</v>
      </c>
      <c r="C1139" s="11" t="s">
        <v>3664</v>
      </c>
      <c r="D1139" s="11" t="s">
        <v>3665</v>
      </c>
      <c r="E1139" s="11" t="s">
        <v>32</v>
      </c>
      <c r="F1139" s="12">
        <v>1018473211</v>
      </c>
      <c r="G1139" s="13" t="s">
        <v>3666</v>
      </c>
      <c r="H1139" s="13" t="s">
        <v>72</v>
      </c>
      <c r="I1139" s="14">
        <f t="shared" si="28"/>
        <v>16441056</v>
      </c>
      <c r="J1139" s="14">
        <v>16441056</v>
      </c>
      <c r="K1139" s="11"/>
      <c r="L1139" s="11"/>
      <c r="M1139" s="15">
        <v>45000</v>
      </c>
      <c r="N1139" s="15">
        <v>45121</v>
      </c>
      <c r="O1139" s="13" t="s">
        <v>3667</v>
      </c>
      <c r="P1139" s="13" t="s">
        <v>145</v>
      </c>
      <c r="Q1139" s="13" t="s">
        <v>3668</v>
      </c>
    </row>
    <row r="1140" spans="1:17" s="2" customFormat="1" ht="180" x14ac:dyDescent="0.25">
      <c r="A1140" s="11" t="s">
        <v>17</v>
      </c>
      <c r="B1140" s="11" t="s">
        <v>18</v>
      </c>
      <c r="C1140" s="11" t="s">
        <v>3669</v>
      </c>
      <c r="D1140" s="11" t="s">
        <v>3670</v>
      </c>
      <c r="E1140" s="11" t="s">
        <v>32</v>
      </c>
      <c r="F1140" s="12">
        <v>94304149</v>
      </c>
      <c r="G1140" s="13" t="s">
        <v>3671</v>
      </c>
      <c r="H1140" s="13" t="s">
        <v>2514</v>
      </c>
      <c r="I1140" s="14">
        <f t="shared" si="28"/>
        <v>22512600</v>
      </c>
      <c r="J1140" s="14">
        <v>22512600</v>
      </c>
      <c r="K1140" s="11"/>
      <c r="L1140" s="11"/>
      <c r="M1140" s="15">
        <v>45006</v>
      </c>
      <c r="N1140" s="15">
        <v>45291</v>
      </c>
      <c r="O1140" s="13" t="s">
        <v>3672</v>
      </c>
      <c r="P1140" s="13" t="s">
        <v>145</v>
      </c>
      <c r="Q1140" s="13" t="s">
        <v>313</v>
      </c>
    </row>
    <row r="1141" spans="1:17" s="2" customFormat="1" ht="180" x14ac:dyDescent="0.25">
      <c r="A1141" s="11" t="s">
        <v>17</v>
      </c>
      <c r="B1141" s="11" t="s">
        <v>18</v>
      </c>
      <c r="C1141" s="11" t="s">
        <v>3673</v>
      </c>
      <c r="D1141" s="11" t="s">
        <v>3674</v>
      </c>
      <c r="E1141" s="11" t="s">
        <v>32</v>
      </c>
      <c r="F1141" s="12">
        <v>1116772304</v>
      </c>
      <c r="G1141" s="13" t="s">
        <v>3675</v>
      </c>
      <c r="H1141" s="13" t="s">
        <v>72</v>
      </c>
      <c r="I1141" s="14">
        <f t="shared" si="28"/>
        <v>24661584</v>
      </c>
      <c r="J1141" s="14">
        <v>16441056</v>
      </c>
      <c r="K1141" s="12">
        <v>8220528</v>
      </c>
      <c r="L1141" s="12"/>
      <c r="M1141" s="15">
        <v>44998</v>
      </c>
      <c r="N1141" s="15">
        <v>45181</v>
      </c>
      <c r="O1141" s="13" t="s">
        <v>3676</v>
      </c>
      <c r="P1141" s="13" t="s">
        <v>145</v>
      </c>
      <c r="Q1141" s="13" t="s">
        <v>853</v>
      </c>
    </row>
    <row r="1142" spans="1:17" s="2" customFormat="1" ht="150" x14ac:dyDescent="0.25">
      <c r="A1142" s="11" t="s">
        <v>17</v>
      </c>
      <c r="B1142" s="11" t="s">
        <v>18</v>
      </c>
      <c r="C1142" s="11" t="s">
        <v>3677</v>
      </c>
      <c r="D1142" s="11" t="s">
        <v>3678</v>
      </c>
      <c r="E1142" s="11" t="s">
        <v>32</v>
      </c>
      <c r="F1142" s="12">
        <v>31172212</v>
      </c>
      <c r="G1142" s="13" t="s">
        <v>627</v>
      </c>
      <c r="H1142" s="13" t="s">
        <v>465</v>
      </c>
      <c r="I1142" s="14">
        <f t="shared" si="28"/>
        <v>27810432</v>
      </c>
      <c r="J1142" s="14">
        <v>18540288</v>
      </c>
      <c r="K1142" s="11">
        <v>9270144</v>
      </c>
      <c r="L1142" s="11"/>
      <c r="M1142" s="15">
        <v>45009</v>
      </c>
      <c r="N1142" s="15">
        <v>45192</v>
      </c>
      <c r="O1142" s="13" t="s">
        <v>144</v>
      </c>
      <c r="P1142" s="13" t="s">
        <v>145</v>
      </c>
      <c r="Q1142" s="13" t="s">
        <v>272</v>
      </c>
    </row>
    <row r="1143" spans="1:17" s="2" customFormat="1" ht="180" x14ac:dyDescent="0.25">
      <c r="A1143" s="11" t="s">
        <v>17</v>
      </c>
      <c r="B1143" s="11" t="s">
        <v>18</v>
      </c>
      <c r="C1143" s="11" t="s">
        <v>3679</v>
      </c>
      <c r="D1143" s="11" t="s">
        <v>3680</v>
      </c>
      <c r="E1143" s="11" t="s">
        <v>32</v>
      </c>
      <c r="F1143" s="12">
        <v>17121160</v>
      </c>
      <c r="G1143" s="13" t="s">
        <v>3681</v>
      </c>
      <c r="H1143" s="13" t="s">
        <v>465</v>
      </c>
      <c r="I1143" s="14">
        <f t="shared" si="28"/>
        <v>4635072</v>
      </c>
      <c r="J1143" s="14">
        <v>4635072</v>
      </c>
      <c r="K1143" s="11"/>
      <c r="L1143" s="11"/>
      <c r="M1143" s="15">
        <v>45001</v>
      </c>
      <c r="N1143" s="15">
        <v>45031</v>
      </c>
      <c r="O1143" s="13" t="s">
        <v>1984</v>
      </c>
      <c r="P1143" s="13" t="s">
        <v>3112</v>
      </c>
      <c r="Q1143" s="13" t="s">
        <v>272</v>
      </c>
    </row>
    <row r="1144" spans="1:17" s="2" customFormat="1" ht="195" x14ac:dyDescent="0.25">
      <c r="A1144" s="11" t="s">
        <v>17</v>
      </c>
      <c r="B1144" s="11" t="s">
        <v>18</v>
      </c>
      <c r="C1144" s="11" t="s">
        <v>3682</v>
      </c>
      <c r="D1144" s="11" t="s">
        <v>3683</v>
      </c>
      <c r="E1144" s="11" t="s">
        <v>32</v>
      </c>
      <c r="F1144" s="12">
        <v>1127384050</v>
      </c>
      <c r="G1144" s="13" t="s">
        <v>3684</v>
      </c>
      <c r="H1144" s="13" t="s">
        <v>106</v>
      </c>
      <c r="I1144" s="14">
        <f t="shared" si="28"/>
        <v>37215360</v>
      </c>
      <c r="J1144" s="14">
        <v>37215360</v>
      </c>
      <c r="K1144" s="11"/>
      <c r="L1144" s="11"/>
      <c r="M1144" s="15">
        <v>45008</v>
      </c>
      <c r="N1144" s="15">
        <v>45221</v>
      </c>
      <c r="O1144" s="13" t="s">
        <v>217</v>
      </c>
      <c r="P1144" s="13" t="s">
        <v>1242</v>
      </c>
      <c r="Q1144" s="13" t="s">
        <v>218</v>
      </c>
    </row>
    <row r="1145" spans="1:17" s="2" customFormat="1" ht="225" x14ac:dyDescent="0.25">
      <c r="A1145" s="11" t="s">
        <v>17</v>
      </c>
      <c r="B1145" s="11" t="s">
        <v>18</v>
      </c>
      <c r="C1145" s="11" t="s">
        <v>3685</v>
      </c>
      <c r="D1145" s="11" t="s">
        <v>3686</v>
      </c>
      <c r="E1145" s="11" t="s">
        <v>32</v>
      </c>
      <c r="F1145" s="12" t="s">
        <v>3687</v>
      </c>
      <c r="G1145" s="13" t="s">
        <v>3688</v>
      </c>
      <c r="H1145" s="13" t="s">
        <v>72</v>
      </c>
      <c r="I1145" s="14">
        <f t="shared" si="28"/>
        <v>24661584</v>
      </c>
      <c r="J1145" s="14">
        <v>24661584</v>
      </c>
      <c r="K1145" s="11"/>
      <c r="L1145" s="11"/>
      <c r="M1145" s="15">
        <v>45007</v>
      </c>
      <c r="N1145" s="15">
        <v>45190</v>
      </c>
      <c r="O1145" s="13" t="s">
        <v>3689</v>
      </c>
      <c r="P1145" s="13" t="s">
        <v>1242</v>
      </c>
      <c r="Q1145" s="13" t="s">
        <v>1243</v>
      </c>
    </row>
    <row r="1146" spans="1:17" s="2" customFormat="1" ht="135" x14ac:dyDescent="0.25">
      <c r="A1146" s="11" t="s">
        <v>17</v>
      </c>
      <c r="B1146" s="11" t="s">
        <v>18</v>
      </c>
      <c r="C1146" s="11" t="s">
        <v>3690</v>
      </c>
      <c r="D1146" s="11" t="s">
        <v>3691</v>
      </c>
      <c r="E1146" s="11" t="s">
        <v>32</v>
      </c>
      <c r="F1146" s="12">
        <v>18419144</v>
      </c>
      <c r="G1146" s="13" t="s">
        <v>3692</v>
      </c>
      <c r="H1146" s="13" t="s">
        <v>115</v>
      </c>
      <c r="I1146" s="14">
        <f t="shared" si="28"/>
        <v>36438336</v>
      </c>
      <c r="J1146" s="14">
        <v>36438336</v>
      </c>
      <c r="K1146" s="11"/>
      <c r="L1146" s="11"/>
      <c r="M1146" s="15">
        <v>44999</v>
      </c>
      <c r="N1146" s="15">
        <v>45291</v>
      </c>
      <c r="O1146" s="13" t="s">
        <v>3650</v>
      </c>
      <c r="P1146" s="13" t="s">
        <v>892</v>
      </c>
      <c r="Q1146" s="13" t="s">
        <v>272</v>
      </c>
    </row>
    <row r="1147" spans="1:17" s="2" customFormat="1" ht="225" x14ac:dyDescent="0.25">
      <c r="A1147" s="11" t="s">
        <v>17</v>
      </c>
      <c r="B1147" s="11" t="s">
        <v>18</v>
      </c>
      <c r="C1147" s="11" t="s">
        <v>3693</v>
      </c>
      <c r="D1147" s="11" t="s">
        <v>3694</v>
      </c>
      <c r="E1147" s="11" t="s">
        <v>32</v>
      </c>
      <c r="F1147" s="12">
        <v>63274072</v>
      </c>
      <c r="G1147" s="13" t="s">
        <v>3695</v>
      </c>
      <c r="H1147" s="13" t="s">
        <v>111</v>
      </c>
      <c r="I1147" s="14">
        <f t="shared" si="28"/>
        <v>118519731</v>
      </c>
      <c r="J1147" s="14">
        <v>118519731</v>
      </c>
      <c r="K1147" s="11"/>
      <c r="L1147" s="11"/>
      <c r="M1147" s="15">
        <v>45006</v>
      </c>
      <c r="N1147" s="15">
        <v>45291</v>
      </c>
      <c r="O1147" s="13" t="s">
        <v>3696</v>
      </c>
      <c r="P1147" s="13" t="s">
        <v>877</v>
      </c>
      <c r="Q1147" s="13" t="s">
        <v>272</v>
      </c>
    </row>
    <row r="1148" spans="1:17" s="2" customFormat="1" ht="120" x14ac:dyDescent="0.25">
      <c r="A1148" s="11" t="s">
        <v>17</v>
      </c>
      <c r="B1148" s="11" t="s">
        <v>18</v>
      </c>
      <c r="C1148" s="11" t="s">
        <v>3697</v>
      </c>
      <c r="D1148" s="11" t="s">
        <v>3698</v>
      </c>
      <c r="E1148" s="11" t="s">
        <v>32</v>
      </c>
      <c r="F1148" s="12">
        <v>16589765</v>
      </c>
      <c r="G1148" s="13" t="s">
        <v>3699</v>
      </c>
      <c r="H1148" s="13" t="s">
        <v>876</v>
      </c>
      <c r="I1148" s="14">
        <f t="shared" si="28"/>
        <v>88414170</v>
      </c>
      <c r="J1148" s="14">
        <v>88414170</v>
      </c>
      <c r="K1148" s="11"/>
      <c r="L1148" s="11"/>
      <c r="M1148" s="15">
        <v>45002</v>
      </c>
      <c r="N1148" s="15">
        <v>45291</v>
      </c>
      <c r="O1148" s="13" t="s">
        <v>3700</v>
      </c>
      <c r="P1148" s="13" t="s">
        <v>1242</v>
      </c>
      <c r="Q1148" s="13" t="s">
        <v>272</v>
      </c>
    </row>
    <row r="1149" spans="1:17" s="2" customFormat="1" ht="195" x14ac:dyDescent="0.25">
      <c r="A1149" s="11" t="s">
        <v>17</v>
      </c>
      <c r="B1149" s="11" t="s">
        <v>18</v>
      </c>
      <c r="C1149" s="11" t="s">
        <v>3701</v>
      </c>
      <c r="D1149" s="11" t="s">
        <v>3702</v>
      </c>
      <c r="E1149" s="11" t="s">
        <v>32</v>
      </c>
      <c r="F1149" s="12">
        <v>31195654</v>
      </c>
      <c r="G1149" s="13" t="s">
        <v>3703</v>
      </c>
      <c r="H1149" s="13" t="s">
        <v>106</v>
      </c>
      <c r="I1149" s="14">
        <f t="shared" si="28"/>
        <v>58481280</v>
      </c>
      <c r="J1149" s="14">
        <v>58481280</v>
      </c>
      <c r="K1149" s="11"/>
      <c r="L1149" s="11"/>
      <c r="M1149" s="15">
        <v>45002</v>
      </c>
      <c r="N1149" s="15">
        <v>45290</v>
      </c>
      <c r="O1149" s="13" t="s">
        <v>312</v>
      </c>
      <c r="P1149" s="13" t="s">
        <v>1242</v>
      </c>
      <c r="Q1149" s="13" t="s">
        <v>313</v>
      </c>
    </row>
    <row r="1150" spans="1:17" s="2" customFormat="1" ht="165" x14ac:dyDescent="0.25">
      <c r="A1150" s="11" t="s">
        <v>17</v>
      </c>
      <c r="B1150" s="11" t="s">
        <v>18</v>
      </c>
      <c r="C1150" s="11" t="s">
        <v>3704</v>
      </c>
      <c r="D1150" s="11" t="s">
        <v>3705</v>
      </c>
      <c r="E1150" s="11" t="s">
        <v>32</v>
      </c>
      <c r="F1150" s="12">
        <v>79563483</v>
      </c>
      <c r="G1150" s="13" t="s">
        <v>3706</v>
      </c>
      <c r="H1150" s="13" t="s">
        <v>115</v>
      </c>
      <c r="I1150" s="14">
        <f t="shared" si="28"/>
        <v>19875456</v>
      </c>
      <c r="J1150" s="14">
        <v>19875456</v>
      </c>
      <c r="K1150" s="11"/>
      <c r="L1150" s="11"/>
      <c r="M1150" s="15">
        <v>45007</v>
      </c>
      <c r="N1150" s="15">
        <v>45190</v>
      </c>
      <c r="O1150" s="13" t="s">
        <v>3707</v>
      </c>
      <c r="P1150" s="13" t="s">
        <v>2140</v>
      </c>
      <c r="Q1150" s="13" t="s">
        <v>1243</v>
      </c>
    </row>
    <row r="1151" spans="1:17" s="2" customFormat="1" ht="165" x14ac:dyDescent="0.25">
      <c r="A1151" s="11" t="s">
        <v>17</v>
      </c>
      <c r="B1151" s="11" t="s">
        <v>18</v>
      </c>
      <c r="C1151" s="11" t="s">
        <v>3708</v>
      </c>
      <c r="D1151" s="11" t="s">
        <v>3709</v>
      </c>
      <c r="E1151" s="11" t="s">
        <v>32</v>
      </c>
      <c r="F1151" s="12">
        <v>1070988324</v>
      </c>
      <c r="G1151" s="13" t="s">
        <v>2143</v>
      </c>
      <c r="H1151" s="13" t="s">
        <v>53</v>
      </c>
      <c r="I1151" s="14">
        <f t="shared" si="28"/>
        <v>17035920</v>
      </c>
      <c r="J1151" s="14">
        <v>17035920</v>
      </c>
      <c r="K1151" s="11"/>
      <c r="L1151" s="11"/>
      <c r="M1151" s="15">
        <v>45007</v>
      </c>
      <c r="N1151" s="15">
        <v>45190</v>
      </c>
      <c r="O1151" s="13" t="s">
        <v>3710</v>
      </c>
      <c r="P1151" s="13" t="s">
        <v>2140</v>
      </c>
      <c r="Q1151" s="13" t="s">
        <v>1243</v>
      </c>
    </row>
    <row r="1152" spans="1:17" s="2" customFormat="1" ht="195" x14ac:dyDescent="0.25">
      <c r="A1152" s="11" t="s">
        <v>17</v>
      </c>
      <c r="B1152" s="11" t="s">
        <v>18</v>
      </c>
      <c r="C1152" s="11" t="s">
        <v>3711</v>
      </c>
      <c r="D1152" s="11" t="s">
        <v>3712</v>
      </c>
      <c r="E1152" s="11" t="s">
        <v>32</v>
      </c>
      <c r="F1152" s="12">
        <v>1061724118</v>
      </c>
      <c r="G1152" s="13" t="s">
        <v>3713</v>
      </c>
      <c r="H1152" s="13" t="s">
        <v>876</v>
      </c>
      <c r="I1152" s="14">
        <f t="shared" si="28"/>
        <v>88414170</v>
      </c>
      <c r="J1152" s="14">
        <v>88414170</v>
      </c>
      <c r="K1152" s="11"/>
      <c r="L1152" s="11"/>
      <c r="M1152" s="15">
        <v>45007</v>
      </c>
      <c r="N1152" s="15">
        <v>45291</v>
      </c>
      <c r="O1152" s="13" t="s">
        <v>3714</v>
      </c>
      <c r="P1152" s="13" t="s">
        <v>1242</v>
      </c>
      <c r="Q1152" s="13" t="s">
        <v>1243</v>
      </c>
    </row>
    <row r="1153" spans="1:17" s="2" customFormat="1" ht="165" x14ac:dyDescent="0.25">
      <c r="A1153" s="11" t="s">
        <v>17</v>
      </c>
      <c r="B1153" s="11" t="s">
        <v>18</v>
      </c>
      <c r="C1153" s="11" t="s">
        <v>3715</v>
      </c>
      <c r="D1153" s="11" t="s">
        <v>3716</v>
      </c>
      <c r="E1153" s="11" t="s">
        <v>32</v>
      </c>
      <c r="F1153" s="12">
        <v>1053782469</v>
      </c>
      <c r="G1153" s="13" t="s">
        <v>3717</v>
      </c>
      <c r="H1153" s="13" t="s">
        <v>72</v>
      </c>
      <c r="I1153" s="14">
        <f t="shared" si="28"/>
        <v>24661584</v>
      </c>
      <c r="J1153" s="14">
        <v>24661584</v>
      </c>
      <c r="K1153" s="11"/>
      <c r="L1153" s="11"/>
      <c r="M1153" s="15">
        <v>45008</v>
      </c>
      <c r="N1153" s="15">
        <v>45191</v>
      </c>
      <c r="O1153" s="13" t="s">
        <v>3718</v>
      </c>
      <c r="P1153" s="13" t="s">
        <v>1242</v>
      </c>
      <c r="Q1153" s="13" t="s">
        <v>1586</v>
      </c>
    </row>
    <row r="1154" spans="1:17" s="2" customFormat="1" ht="165" x14ac:dyDescent="0.25">
      <c r="A1154" s="11" t="s">
        <v>17</v>
      </c>
      <c r="B1154" s="11" t="s">
        <v>18</v>
      </c>
      <c r="C1154" s="11" t="s">
        <v>3719</v>
      </c>
      <c r="D1154" s="11" t="s">
        <v>3720</v>
      </c>
      <c r="E1154" s="11" t="s">
        <v>32</v>
      </c>
      <c r="F1154" s="12">
        <v>1087122215</v>
      </c>
      <c r="G1154" s="13" t="s">
        <v>3721</v>
      </c>
      <c r="H1154" s="13" t="s">
        <v>72</v>
      </c>
      <c r="I1154" s="14">
        <f t="shared" si="28"/>
        <v>24661584</v>
      </c>
      <c r="J1154" s="14">
        <v>24661584</v>
      </c>
      <c r="K1154" s="11"/>
      <c r="L1154" s="11"/>
      <c r="M1154" s="15">
        <v>45012</v>
      </c>
      <c r="N1154" s="15">
        <v>45195</v>
      </c>
      <c r="O1154" s="13" t="s">
        <v>3718</v>
      </c>
      <c r="P1154" s="13" t="s">
        <v>1242</v>
      </c>
      <c r="Q1154" s="13" t="s">
        <v>1243</v>
      </c>
    </row>
    <row r="1155" spans="1:17" s="2" customFormat="1" ht="165" x14ac:dyDescent="0.25">
      <c r="A1155" s="11" t="s">
        <v>17</v>
      </c>
      <c r="B1155" s="11" t="s">
        <v>18</v>
      </c>
      <c r="C1155" s="11" t="s">
        <v>3722</v>
      </c>
      <c r="D1155" s="11" t="s">
        <v>3723</v>
      </c>
      <c r="E1155" s="11" t="s">
        <v>32</v>
      </c>
      <c r="F1155" s="12">
        <v>68295249</v>
      </c>
      <c r="G1155" s="13" t="s">
        <v>3717</v>
      </c>
      <c r="H1155" s="13" t="s">
        <v>72</v>
      </c>
      <c r="I1155" s="14">
        <f t="shared" si="28"/>
        <v>24661584</v>
      </c>
      <c r="J1155" s="14">
        <v>24661584</v>
      </c>
      <c r="K1155" s="11"/>
      <c r="L1155" s="11"/>
      <c r="M1155" s="15">
        <v>45015</v>
      </c>
      <c r="N1155" s="15">
        <v>45198</v>
      </c>
      <c r="O1155" s="13" t="s">
        <v>3718</v>
      </c>
      <c r="P1155" s="13" t="s">
        <v>1242</v>
      </c>
      <c r="Q1155" s="13" t="s">
        <v>371</v>
      </c>
    </row>
    <row r="1156" spans="1:17" s="2" customFormat="1" ht="165" x14ac:dyDescent="0.25">
      <c r="A1156" s="11" t="s">
        <v>17</v>
      </c>
      <c r="B1156" s="11" t="s">
        <v>18</v>
      </c>
      <c r="C1156" s="11" t="s">
        <v>3724</v>
      </c>
      <c r="D1156" s="11" t="s">
        <v>3725</v>
      </c>
      <c r="E1156" s="11" t="s">
        <v>32</v>
      </c>
      <c r="F1156" s="12">
        <v>51790928</v>
      </c>
      <c r="G1156" s="13" t="s">
        <v>2067</v>
      </c>
      <c r="H1156" s="13" t="s">
        <v>72</v>
      </c>
      <c r="I1156" s="14">
        <f t="shared" ref="I1156:I1180" si="29">+J1156+K1156</f>
        <v>41102640</v>
      </c>
      <c r="J1156" s="14">
        <v>41102640</v>
      </c>
      <c r="K1156" s="11"/>
      <c r="L1156" s="11"/>
      <c r="M1156" s="15">
        <v>45006</v>
      </c>
      <c r="N1156" s="15">
        <v>45291</v>
      </c>
      <c r="O1156" s="13" t="s">
        <v>1445</v>
      </c>
      <c r="P1156" s="13" t="s">
        <v>74</v>
      </c>
      <c r="Q1156" s="13" t="s">
        <v>272</v>
      </c>
    </row>
    <row r="1157" spans="1:17" s="2" customFormat="1" ht="165" x14ac:dyDescent="0.25">
      <c r="A1157" s="11" t="s">
        <v>17</v>
      </c>
      <c r="B1157" s="11" t="s">
        <v>18</v>
      </c>
      <c r="C1157" s="11" t="s">
        <v>3726</v>
      </c>
      <c r="D1157" s="11" t="s">
        <v>3727</v>
      </c>
      <c r="E1157" s="11" t="s">
        <v>32</v>
      </c>
      <c r="F1157" s="12">
        <v>53102130</v>
      </c>
      <c r="G1157" s="13" t="s">
        <v>3130</v>
      </c>
      <c r="H1157" s="13" t="s">
        <v>72</v>
      </c>
      <c r="I1157" s="14">
        <f t="shared" si="29"/>
        <v>41102264</v>
      </c>
      <c r="J1157" s="14">
        <v>41102264</v>
      </c>
      <c r="K1157" s="11"/>
      <c r="L1157" s="11"/>
      <c r="M1157" s="15">
        <v>45000</v>
      </c>
      <c r="N1157" s="15">
        <v>45291</v>
      </c>
      <c r="O1157" s="13" t="s">
        <v>1445</v>
      </c>
      <c r="P1157" s="13" t="s">
        <v>3112</v>
      </c>
      <c r="Q1157" s="13" t="s">
        <v>272</v>
      </c>
    </row>
    <row r="1158" spans="1:17" s="2" customFormat="1" ht="165" x14ac:dyDescent="0.25">
      <c r="A1158" s="11" t="s">
        <v>17</v>
      </c>
      <c r="B1158" s="11" t="s">
        <v>18</v>
      </c>
      <c r="C1158" s="11" t="s">
        <v>3728</v>
      </c>
      <c r="D1158" s="11" t="s">
        <v>3729</v>
      </c>
      <c r="E1158" s="11" t="s">
        <v>32</v>
      </c>
      <c r="F1158" s="12">
        <v>19286073</v>
      </c>
      <c r="G1158" s="13" t="s">
        <v>3730</v>
      </c>
      <c r="H1158" s="13" t="s">
        <v>72</v>
      </c>
      <c r="I1158" s="14">
        <f t="shared" si="29"/>
        <v>16441056</v>
      </c>
      <c r="J1158" s="14">
        <v>16441056</v>
      </c>
      <c r="K1158" s="11"/>
      <c r="L1158" s="11"/>
      <c r="M1158" s="15">
        <v>45008</v>
      </c>
      <c r="N1158" s="15">
        <v>45129</v>
      </c>
      <c r="O1158" s="13" t="s">
        <v>144</v>
      </c>
      <c r="P1158" s="13" t="s">
        <v>145</v>
      </c>
      <c r="Q1158" s="13" t="s">
        <v>272</v>
      </c>
    </row>
    <row r="1159" spans="1:17" s="2" customFormat="1" ht="180" x14ac:dyDescent="0.25">
      <c r="A1159" s="11" t="s">
        <v>17</v>
      </c>
      <c r="B1159" s="11" t="s">
        <v>18</v>
      </c>
      <c r="C1159" s="11" t="s">
        <v>3731</v>
      </c>
      <c r="D1159" s="11" t="s">
        <v>3732</v>
      </c>
      <c r="E1159" s="11" t="s">
        <v>32</v>
      </c>
      <c r="F1159" s="12">
        <v>79941437</v>
      </c>
      <c r="G1159" s="13" t="s">
        <v>3733</v>
      </c>
      <c r="H1159" s="13" t="s">
        <v>876</v>
      </c>
      <c r="I1159" s="14">
        <f t="shared" si="29"/>
        <v>97255587</v>
      </c>
      <c r="J1159" s="14">
        <v>97255587</v>
      </c>
      <c r="K1159" s="11"/>
      <c r="L1159" s="11"/>
      <c r="M1159" s="15">
        <v>45006</v>
      </c>
      <c r="N1159" s="15">
        <v>45291</v>
      </c>
      <c r="O1159" s="13" t="s">
        <v>1233</v>
      </c>
      <c r="P1159" s="13" t="s">
        <v>892</v>
      </c>
      <c r="Q1159" s="13" t="s">
        <v>272</v>
      </c>
    </row>
    <row r="1160" spans="1:17" s="2" customFormat="1" ht="135" x14ac:dyDescent="0.25">
      <c r="A1160" s="11" t="s">
        <v>17</v>
      </c>
      <c r="B1160" s="11" t="s">
        <v>18</v>
      </c>
      <c r="C1160" s="11" t="s">
        <v>3734</v>
      </c>
      <c r="D1160" s="11" t="s">
        <v>3735</v>
      </c>
      <c r="E1160" s="11" t="s">
        <v>32</v>
      </c>
      <c r="F1160" s="12">
        <v>80504209</v>
      </c>
      <c r="G1160" s="13" t="s">
        <v>3736</v>
      </c>
      <c r="H1160" s="13" t="s">
        <v>876</v>
      </c>
      <c r="I1160" s="14">
        <f t="shared" si="29"/>
        <v>97255587</v>
      </c>
      <c r="J1160" s="14">
        <v>97255587</v>
      </c>
      <c r="K1160" s="11"/>
      <c r="L1160" s="11"/>
      <c r="M1160" s="15">
        <v>45006</v>
      </c>
      <c r="N1160" s="15">
        <v>45291</v>
      </c>
      <c r="O1160" s="13" t="s">
        <v>1233</v>
      </c>
      <c r="P1160" s="13" t="s">
        <v>892</v>
      </c>
      <c r="Q1160" s="13" t="s">
        <v>272</v>
      </c>
    </row>
    <row r="1161" spans="1:17" s="2" customFormat="1" ht="135" x14ac:dyDescent="0.25">
      <c r="A1161" s="11" t="s">
        <v>17</v>
      </c>
      <c r="B1161" s="11" t="s">
        <v>18</v>
      </c>
      <c r="C1161" s="11" t="s">
        <v>3737</v>
      </c>
      <c r="D1161" s="11" t="s">
        <v>3738</v>
      </c>
      <c r="E1161" s="11" t="s">
        <v>32</v>
      </c>
      <c r="F1161" s="12">
        <v>1143964914</v>
      </c>
      <c r="G1161" s="13" t="s">
        <v>3739</v>
      </c>
      <c r="H1161" s="13" t="s">
        <v>53</v>
      </c>
      <c r="I1161" s="14">
        <f t="shared" si="29"/>
        <v>22714560</v>
      </c>
      <c r="J1161" s="14">
        <v>22714560</v>
      </c>
      <c r="K1161" s="11"/>
      <c r="L1161" s="11"/>
      <c r="M1161" s="15">
        <v>45009</v>
      </c>
      <c r="N1161" s="15">
        <v>45253</v>
      </c>
      <c r="O1161" s="13" t="s">
        <v>1233</v>
      </c>
      <c r="P1161" s="13" t="s">
        <v>892</v>
      </c>
      <c r="Q1161" s="13" t="s">
        <v>2363</v>
      </c>
    </row>
    <row r="1162" spans="1:17" s="2" customFormat="1" ht="120" x14ac:dyDescent="0.25">
      <c r="A1162" s="11" t="s">
        <v>3740</v>
      </c>
      <c r="B1162" s="11" t="s">
        <v>18</v>
      </c>
      <c r="C1162" s="11" t="s">
        <v>3741</v>
      </c>
      <c r="D1162" s="13" t="s">
        <v>3742</v>
      </c>
      <c r="E1162" s="11" t="s">
        <v>2071</v>
      </c>
      <c r="F1162" s="12" t="s">
        <v>3743</v>
      </c>
      <c r="G1162" s="13" t="s">
        <v>3744</v>
      </c>
      <c r="H1162" s="13" t="s">
        <v>3745</v>
      </c>
      <c r="I1162" s="14">
        <f t="shared" si="29"/>
        <v>12623100</v>
      </c>
      <c r="J1162" s="14">
        <v>12623100</v>
      </c>
      <c r="K1162" s="11"/>
      <c r="L1162" s="11"/>
      <c r="M1162" s="15"/>
      <c r="N1162" s="15">
        <v>45033</v>
      </c>
      <c r="O1162" s="13" t="s">
        <v>3746</v>
      </c>
      <c r="P1162" s="13" t="s">
        <v>3112</v>
      </c>
      <c r="Q1162" s="13" t="s">
        <v>272</v>
      </c>
    </row>
    <row r="1163" spans="1:17" s="2" customFormat="1" ht="165" x14ac:dyDescent="0.25">
      <c r="A1163" s="11" t="s">
        <v>17</v>
      </c>
      <c r="B1163" s="11" t="s">
        <v>18</v>
      </c>
      <c r="C1163" s="11" t="s">
        <v>3747</v>
      </c>
      <c r="D1163" s="11" t="s">
        <v>3748</v>
      </c>
      <c r="E1163" s="11" t="s">
        <v>32</v>
      </c>
      <c r="F1163" s="12">
        <v>79133866</v>
      </c>
      <c r="G1163" s="13" t="s">
        <v>3749</v>
      </c>
      <c r="H1163" s="13" t="s">
        <v>72</v>
      </c>
      <c r="I1163" s="14">
        <f t="shared" si="29"/>
        <v>16441056</v>
      </c>
      <c r="J1163" s="14">
        <v>16441056</v>
      </c>
      <c r="K1163" s="11"/>
      <c r="L1163" s="11">
        <v>8220528</v>
      </c>
      <c r="M1163" s="15">
        <v>45009</v>
      </c>
      <c r="N1163" s="15">
        <v>45192</v>
      </c>
      <c r="O1163" s="13" t="s">
        <v>3750</v>
      </c>
      <c r="P1163" s="13" t="s">
        <v>145</v>
      </c>
      <c r="Q1163" s="13" t="s">
        <v>3751</v>
      </c>
    </row>
    <row r="1164" spans="1:17" s="2" customFormat="1" ht="120" x14ac:dyDescent="0.25">
      <c r="A1164" s="11" t="s">
        <v>17</v>
      </c>
      <c r="B1164" s="11" t="s">
        <v>18</v>
      </c>
      <c r="C1164" s="11" t="s">
        <v>3752</v>
      </c>
      <c r="D1164" s="11" t="s">
        <v>3753</v>
      </c>
      <c r="E1164" s="11" t="s">
        <v>32</v>
      </c>
      <c r="F1164" s="12">
        <v>52101260</v>
      </c>
      <c r="G1164" s="13" t="s">
        <v>3363</v>
      </c>
      <c r="H1164" s="13" t="s">
        <v>53</v>
      </c>
      <c r="I1164" s="14">
        <f t="shared" si="29"/>
        <v>11357280</v>
      </c>
      <c r="J1164" s="14">
        <v>11357280</v>
      </c>
      <c r="K1164" s="11"/>
      <c r="L1164" s="11"/>
      <c r="M1164" s="15">
        <v>45008</v>
      </c>
      <c r="N1164" s="15">
        <v>45129</v>
      </c>
      <c r="O1164" s="13" t="s">
        <v>144</v>
      </c>
      <c r="P1164" s="13" t="s">
        <v>145</v>
      </c>
      <c r="Q1164" s="13" t="s">
        <v>272</v>
      </c>
    </row>
    <row r="1165" spans="1:17" s="2" customFormat="1" ht="180" x14ac:dyDescent="0.25">
      <c r="A1165" s="11" t="s">
        <v>17</v>
      </c>
      <c r="B1165" s="11" t="s">
        <v>18</v>
      </c>
      <c r="C1165" s="11" t="s">
        <v>3754</v>
      </c>
      <c r="D1165" s="11" t="s">
        <v>3755</v>
      </c>
      <c r="E1165" s="11" t="s">
        <v>32</v>
      </c>
      <c r="F1165" s="12">
        <v>1087416659</v>
      </c>
      <c r="G1165" s="13" t="s">
        <v>3756</v>
      </c>
      <c r="H1165" s="13" t="s">
        <v>72</v>
      </c>
      <c r="I1165" s="14">
        <f t="shared" si="29"/>
        <v>24661584</v>
      </c>
      <c r="J1165" s="14">
        <v>16441056</v>
      </c>
      <c r="K1165" s="11">
        <v>8220528</v>
      </c>
      <c r="L1165" s="11"/>
      <c r="M1165" s="15">
        <v>45008</v>
      </c>
      <c r="N1165" s="15">
        <v>45191</v>
      </c>
      <c r="O1165" s="13" t="s">
        <v>2949</v>
      </c>
      <c r="P1165" s="13" t="s">
        <v>145</v>
      </c>
      <c r="Q1165" s="13" t="s">
        <v>2950</v>
      </c>
    </row>
    <row r="1166" spans="1:17" s="2" customFormat="1" ht="180" x14ac:dyDescent="0.25">
      <c r="A1166" s="11" t="s">
        <v>17</v>
      </c>
      <c r="B1166" s="11" t="s">
        <v>18</v>
      </c>
      <c r="C1166" s="11" t="s">
        <v>3757</v>
      </c>
      <c r="D1166" s="11" t="s">
        <v>3758</v>
      </c>
      <c r="E1166" s="11" t="s">
        <v>32</v>
      </c>
      <c r="F1166" s="12">
        <v>1115862934</v>
      </c>
      <c r="G1166" s="13" t="s">
        <v>3759</v>
      </c>
      <c r="H1166" s="13" t="s">
        <v>72</v>
      </c>
      <c r="I1166" s="14">
        <f t="shared" si="29"/>
        <v>24661584</v>
      </c>
      <c r="J1166" s="14">
        <v>16441056</v>
      </c>
      <c r="K1166" s="11">
        <v>8220528</v>
      </c>
      <c r="L1166" s="11"/>
      <c r="M1166" s="15">
        <v>45009</v>
      </c>
      <c r="N1166" s="15">
        <v>45192</v>
      </c>
      <c r="O1166" s="13" t="s">
        <v>3300</v>
      </c>
      <c r="P1166" s="13" t="s">
        <v>145</v>
      </c>
      <c r="Q1166" s="13" t="s">
        <v>3301</v>
      </c>
    </row>
    <row r="1167" spans="1:17" s="2" customFormat="1" ht="180" x14ac:dyDescent="0.25">
      <c r="A1167" s="11" t="s">
        <v>17</v>
      </c>
      <c r="B1167" s="11" t="s">
        <v>18</v>
      </c>
      <c r="C1167" s="11" t="s">
        <v>3760</v>
      </c>
      <c r="D1167" s="11" t="s">
        <v>3761</v>
      </c>
      <c r="E1167" s="11" t="s">
        <v>32</v>
      </c>
      <c r="F1167" s="12">
        <v>1083023019</v>
      </c>
      <c r="G1167" s="13" t="s">
        <v>3762</v>
      </c>
      <c r="H1167" s="13" t="s">
        <v>72</v>
      </c>
      <c r="I1167" s="14">
        <f t="shared" si="29"/>
        <v>24661584</v>
      </c>
      <c r="J1167" s="14">
        <v>16441056</v>
      </c>
      <c r="K1167" s="12">
        <v>8220528</v>
      </c>
      <c r="L1167" s="11"/>
      <c r="M1167" s="15">
        <v>45013</v>
      </c>
      <c r="N1167" s="15">
        <v>45196</v>
      </c>
      <c r="O1167" s="13" t="s">
        <v>385</v>
      </c>
      <c r="P1167" s="13" t="s">
        <v>145</v>
      </c>
      <c r="Q1167" s="13" t="s">
        <v>386</v>
      </c>
    </row>
    <row r="1168" spans="1:17" s="2" customFormat="1" ht="180" x14ac:dyDescent="0.25">
      <c r="A1168" s="11" t="s">
        <v>17</v>
      </c>
      <c r="B1168" s="11" t="s">
        <v>18</v>
      </c>
      <c r="C1168" s="11" t="s">
        <v>3763</v>
      </c>
      <c r="D1168" s="11" t="s">
        <v>3764</v>
      </c>
      <c r="E1168" s="11" t="s">
        <v>32</v>
      </c>
      <c r="F1168" s="12">
        <v>1088350081</v>
      </c>
      <c r="G1168" s="13" t="s">
        <v>3765</v>
      </c>
      <c r="H1168" s="13" t="s">
        <v>2514</v>
      </c>
      <c r="I1168" s="14">
        <f t="shared" si="29"/>
        <v>13507560</v>
      </c>
      <c r="J1168" s="14">
        <v>13507560</v>
      </c>
      <c r="K1168" s="11"/>
      <c r="L1168" s="11"/>
      <c r="M1168" s="15">
        <v>45013</v>
      </c>
      <c r="N1168" s="15">
        <v>45196</v>
      </c>
      <c r="O1168" s="13" t="s">
        <v>1258</v>
      </c>
      <c r="P1168" s="13" t="s">
        <v>145</v>
      </c>
      <c r="Q1168" s="13" t="s">
        <v>1259</v>
      </c>
    </row>
    <row r="1169" spans="1:17" s="2" customFormat="1" ht="150" x14ac:dyDescent="0.25">
      <c r="A1169" s="11" t="s">
        <v>17</v>
      </c>
      <c r="B1169" s="11" t="s">
        <v>18</v>
      </c>
      <c r="C1169" s="11" t="s">
        <v>3766</v>
      </c>
      <c r="D1169" s="11" t="s">
        <v>3767</v>
      </c>
      <c r="E1169" s="11" t="s">
        <v>32</v>
      </c>
      <c r="F1169" s="12">
        <v>29304953</v>
      </c>
      <c r="G1169" s="13" t="s">
        <v>3768</v>
      </c>
      <c r="H1169" s="13" t="s">
        <v>23</v>
      </c>
      <c r="I1169" s="14">
        <f t="shared" si="29"/>
        <v>38132640</v>
      </c>
      <c r="J1169" s="14">
        <v>38132640</v>
      </c>
      <c r="K1169" s="11"/>
      <c r="L1169" s="11"/>
      <c r="M1169" s="15">
        <v>45014</v>
      </c>
      <c r="N1169" s="15">
        <v>45197</v>
      </c>
      <c r="O1169" s="13" t="s">
        <v>3769</v>
      </c>
      <c r="P1169" s="13" t="s">
        <v>2140</v>
      </c>
      <c r="Q1169" s="13" t="s">
        <v>1243</v>
      </c>
    </row>
    <row r="1170" spans="1:17" s="2" customFormat="1" ht="120" x14ac:dyDescent="0.25">
      <c r="A1170" s="11" t="s">
        <v>17</v>
      </c>
      <c r="B1170" s="11" t="s">
        <v>18</v>
      </c>
      <c r="C1170" s="11" t="s">
        <v>3770</v>
      </c>
      <c r="D1170" s="11" t="s">
        <v>3771</v>
      </c>
      <c r="E1170" s="11" t="s">
        <v>32</v>
      </c>
      <c r="F1170" s="12">
        <v>43288367</v>
      </c>
      <c r="G1170" s="13" t="s">
        <v>3281</v>
      </c>
      <c r="H1170" s="13" t="s">
        <v>2514</v>
      </c>
      <c r="I1170" s="14">
        <f t="shared" si="29"/>
        <v>24763860</v>
      </c>
      <c r="J1170" s="14">
        <v>24763860</v>
      </c>
      <c r="K1170" s="11"/>
      <c r="L1170" s="11"/>
      <c r="M1170" s="15">
        <v>45026</v>
      </c>
      <c r="N1170" s="15">
        <v>45291</v>
      </c>
      <c r="O1170" s="13" t="s">
        <v>252</v>
      </c>
      <c r="P1170" s="13" t="s">
        <v>3112</v>
      </c>
      <c r="Q1170" s="13" t="s">
        <v>3772</v>
      </c>
    </row>
    <row r="1171" spans="1:17" s="2" customFormat="1" ht="120" x14ac:dyDescent="0.25">
      <c r="A1171" s="11" t="s">
        <v>17</v>
      </c>
      <c r="B1171" s="11" t="s">
        <v>18</v>
      </c>
      <c r="C1171" s="11" t="s">
        <v>3773</v>
      </c>
      <c r="D1171" s="11" t="s">
        <v>3774</v>
      </c>
      <c r="E1171" s="11" t="s">
        <v>32</v>
      </c>
      <c r="F1171" s="12">
        <v>1000573831</v>
      </c>
      <c r="G1171" s="13" t="s">
        <v>3440</v>
      </c>
      <c r="H1171" s="13" t="s">
        <v>2514</v>
      </c>
      <c r="I1171" s="14">
        <f t="shared" si="29"/>
        <v>24763860</v>
      </c>
      <c r="J1171" s="14">
        <v>24763860</v>
      </c>
      <c r="K1171" s="11"/>
      <c r="L1171" s="11"/>
      <c r="M1171" s="15">
        <v>45033</v>
      </c>
      <c r="N1171" s="15">
        <v>45291</v>
      </c>
      <c r="O1171" s="13" t="s">
        <v>1206</v>
      </c>
      <c r="P1171" s="13" t="s">
        <v>3112</v>
      </c>
      <c r="Q1171" s="13" t="s">
        <v>1207</v>
      </c>
    </row>
    <row r="1172" spans="1:17" s="2" customFormat="1" ht="120" x14ac:dyDescent="0.25">
      <c r="A1172" s="11" t="s">
        <v>17</v>
      </c>
      <c r="B1172" s="11" t="s">
        <v>18</v>
      </c>
      <c r="C1172" s="11" t="s">
        <v>3775</v>
      </c>
      <c r="D1172" s="11" t="s">
        <v>3776</v>
      </c>
      <c r="E1172" s="11" t="s">
        <v>32</v>
      </c>
      <c r="F1172" s="12">
        <v>51924548</v>
      </c>
      <c r="G1172" s="13" t="s">
        <v>3440</v>
      </c>
      <c r="H1172" s="13" t="s">
        <v>2514</v>
      </c>
      <c r="I1172" s="14">
        <f t="shared" si="29"/>
        <v>24763860</v>
      </c>
      <c r="J1172" s="14">
        <v>24763860</v>
      </c>
      <c r="K1172" s="11"/>
      <c r="L1172" s="11"/>
      <c r="M1172" s="15">
        <v>45030</v>
      </c>
      <c r="N1172" s="15">
        <v>45291</v>
      </c>
      <c r="O1172" s="13" t="s">
        <v>1206</v>
      </c>
      <c r="P1172" s="13" t="s">
        <v>3112</v>
      </c>
      <c r="Q1172" s="13" t="s">
        <v>1207</v>
      </c>
    </row>
    <row r="1173" spans="1:17" s="2" customFormat="1" ht="120" x14ac:dyDescent="0.25">
      <c r="A1173" s="11" t="s">
        <v>17</v>
      </c>
      <c r="B1173" s="11" t="s">
        <v>18</v>
      </c>
      <c r="C1173" s="11" t="s">
        <v>3777</v>
      </c>
      <c r="D1173" s="11" t="s">
        <v>3778</v>
      </c>
      <c r="E1173" s="11" t="s">
        <v>32</v>
      </c>
      <c r="F1173" s="12">
        <v>80442452</v>
      </c>
      <c r="G1173" s="13" t="s">
        <v>3440</v>
      </c>
      <c r="H1173" s="13" t="s">
        <v>2514</v>
      </c>
      <c r="I1173" s="14">
        <f t="shared" si="29"/>
        <v>24763860</v>
      </c>
      <c r="J1173" s="14">
        <v>24763860</v>
      </c>
      <c r="K1173" s="11"/>
      <c r="L1173" s="11"/>
      <c r="M1173" s="15">
        <v>45035</v>
      </c>
      <c r="N1173" s="15">
        <v>45291</v>
      </c>
      <c r="O1173" s="13" t="s">
        <v>614</v>
      </c>
      <c r="P1173" s="13" t="s">
        <v>3112</v>
      </c>
      <c r="Q1173" s="13" t="s">
        <v>615</v>
      </c>
    </row>
    <row r="1174" spans="1:17" s="2" customFormat="1" ht="150" x14ac:dyDescent="0.25">
      <c r="A1174" s="11" t="s">
        <v>17</v>
      </c>
      <c r="B1174" s="11" t="s">
        <v>18</v>
      </c>
      <c r="C1174" s="11" t="s">
        <v>3779</v>
      </c>
      <c r="D1174" s="11" t="s">
        <v>3780</v>
      </c>
      <c r="E1174" s="11" t="s">
        <v>32</v>
      </c>
      <c r="F1174" s="12">
        <v>52907122</v>
      </c>
      <c r="G1174" s="13" t="s">
        <v>3781</v>
      </c>
      <c r="H1174" s="13" t="s">
        <v>155</v>
      </c>
      <c r="I1174" s="14">
        <f t="shared" si="29"/>
        <v>44386614</v>
      </c>
      <c r="J1174" s="14">
        <v>44386614</v>
      </c>
      <c r="K1174" s="11"/>
      <c r="L1174" s="11"/>
      <c r="M1174" s="15">
        <v>45029</v>
      </c>
      <c r="N1174" s="15">
        <v>45211</v>
      </c>
      <c r="O1174" s="13" t="s">
        <v>3782</v>
      </c>
      <c r="P1174" s="13" t="s">
        <v>1242</v>
      </c>
      <c r="Q1174" s="13" t="s">
        <v>1243</v>
      </c>
    </row>
    <row r="1175" spans="1:17" s="2" customFormat="1" ht="120" x14ac:dyDescent="0.25">
      <c r="A1175" s="11" t="s">
        <v>17</v>
      </c>
      <c r="B1175" s="11" t="s">
        <v>18</v>
      </c>
      <c r="C1175" s="11" t="s">
        <v>3783</v>
      </c>
      <c r="D1175" s="11" t="s">
        <v>3784</v>
      </c>
      <c r="E1175" s="11" t="s">
        <v>32</v>
      </c>
      <c r="F1175" s="12">
        <v>39462013</v>
      </c>
      <c r="G1175" s="13" t="s">
        <v>3281</v>
      </c>
      <c r="H1175" s="13" t="s">
        <v>2514</v>
      </c>
      <c r="I1175" s="14">
        <f t="shared" si="29"/>
        <v>24763800</v>
      </c>
      <c r="J1175" s="14">
        <v>24763800</v>
      </c>
      <c r="K1175" s="11"/>
      <c r="L1175" s="11"/>
      <c r="M1175" s="15">
        <v>45014</v>
      </c>
      <c r="N1175" s="15">
        <v>45291</v>
      </c>
      <c r="O1175" s="13" t="s">
        <v>1363</v>
      </c>
      <c r="P1175" s="13" t="s">
        <v>3112</v>
      </c>
      <c r="Q1175" s="13" t="s">
        <v>1364</v>
      </c>
    </row>
    <row r="1176" spans="1:17" s="2" customFormat="1" ht="165" x14ac:dyDescent="0.25">
      <c r="A1176" s="11" t="s">
        <v>17</v>
      </c>
      <c r="B1176" s="11" t="s">
        <v>18</v>
      </c>
      <c r="C1176" s="11" t="s">
        <v>3785</v>
      </c>
      <c r="D1176" s="11" t="s">
        <v>3786</v>
      </c>
      <c r="E1176" s="11" t="s">
        <v>32</v>
      </c>
      <c r="F1176" s="12">
        <v>36068304</v>
      </c>
      <c r="G1176" s="13" t="s">
        <v>3721</v>
      </c>
      <c r="H1176" s="13" t="s">
        <v>72</v>
      </c>
      <c r="I1176" s="14">
        <f t="shared" si="29"/>
        <v>24661584</v>
      </c>
      <c r="J1176" s="14">
        <v>24661584</v>
      </c>
      <c r="K1176" s="11"/>
      <c r="L1176" s="11"/>
      <c r="M1176" s="15">
        <v>45030</v>
      </c>
      <c r="N1176" s="15">
        <v>45212</v>
      </c>
      <c r="O1176" s="13" t="s">
        <v>1693</v>
      </c>
      <c r="P1176" s="13" t="s">
        <v>1242</v>
      </c>
      <c r="Q1176" s="13" t="s">
        <v>2870</v>
      </c>
    </row>
    <row r="1177" spans="1:17" s="2" customFormat="1" ht="180" x14ac:dyDescent="0.25">
      <c r="A1177" s="11" t="s">
        <v>17</v>
      </c>
      <c r="B1177" s="11" t="s">
        <v>18</v>
      </c>
      <c r="C1177" s="11" t="s">
        <v>3787</v>
      </c>
      <c r="D1177" s="11" t="s">
        <v>3788</v>
      </c>
      <c r="E1177" s="11" t="s">
        <v>32</v>
      </c>
      <c r="F1177" s="12">
        <v>1031132340</v>
      </c>
      <c r="G1177" s="13" t="s">
        <v>3789</v>
      </c>
      <c r="H1177" s="13" t="s">
        <v>53</v>
      </c>
      <c r="I1177" s="14">
        <f t="shared" si="29"/>
        <v>28393200</v>
      </c>
      <c r="J1177" s="14">
        <v>28393200</v>
      </c>
      <c r="K1177" s="11"/>
      <c r="L1177" s="11"/>
      <c r="M1177" s="15">
        <v>45014</v>
      </c>
      <c r="N1177" s="15">
        <v>45291</v>
      </c>
      <c r="O1177" s="13" t="s">
        <v>1445</v>
      </c>
      <c r="P1177" s="13" t="s">
        <v>3112</v>
      </c>
      <c r="Q1177" s="13" t="s">
        <v>272</v>
      </c>
    </row>
    <row r="1178" spans="1:17" s="2" customFormat="1" ht="180" x14ac:dyDescent="0.25">
      <c r="A1178" s="11" t="s">
        <v>17</v>
      </c>
      <c r="B1178" s="11" t="s">
        <v>18</v>
      </c>
      <c r="C1178" s="11" t="s">
        <v>3790</v>
      </c>
      <c r="D1178" s="11" t="s">
        <v>3791</v>
      </c>
      <c r="E1178" s="11" t="s">
        <v>32</v>
      </c>
      <c r="F1178" s="12">
        <v>1071940374</v>
      </c>
      <c r="G1178" s="13" t="s">
        <v>3789</v>
      </c>
      <c r="H1178" s="13" t="s">
        <v>53</v>
      </c>
      <c r="I1178" s="14">
        <f t="shared" si="29"/>
        <v>28393200</v>
      </c>
      <c r="J1178" s="14">
        <v>28393200</v>
      </c>
      <c r="K1178" s="11"/>
      <c r="L1178" s="11"/>
      <c r="M1178" s="15">
        <v>45012</v>
      </c>
      <c r="N1178" s="15">
        <v>45291</v>
      </c>
      <c r="O1178" s="13" t="s">
        <v>1445</v>
      </c>
      <c r="P1178" s="13" t="s">
        <v>3112</v>
      </c>
      <c r="Q1178" s="13" t="s">
        <v>272</v>
      </c>
    </row>
    <row r="1179" spans="1:17" s="2" customFormat="1" ht="180" x14ac:dyDescent="0.25">
      <c r="A1179" s="11" t="s">
        <v>17</v>
      </c>
      <c r="B1179" s="11" t="s">
        <v>18</v>
      </c>
      <c r="C1179" s="11" t="s">
        <v>3792</v>
      </c>
      <c r="D1179" s="11" t="s">
        <v>3793</v>
      </c>
      <c r="E1179" s="11" t="s">
        <v>32</v>
      </c>
      <c r="F1179" s="12">
        <v>79047194</v>
      </c>
      <c r="G1179" s="13" t="s">
        <v>3789</v>
      </c>
      <c r="H1179" s="13" t="s">
        <v>53</v>
      </c>
      <c r="I1179" s="14">
        <f t="shared" si="29"/>
        <v>28393200</v>
      </c>
      <c r="J1179" s="14">
        <v>28393200</v>
      </c>
      <c r="K1179" s="11"/>
      <c r="L1179" s="11"/>
      <c r="M1179" s="15">
        <v>45013</v>
      </c>
      <c r="N1179" s="15">
        <v>45291</v>
      </c>
      <c r="O1179" s="13" t="s">
        <v>1445</v>
      </c>
      <c r="P1179" s="13" t="s">
        <v>3112</v>
      </c>
      <c r="Q1179" s="13" t="s">
        <v>272</v>
      </c>
    </row>
    <row r="1180" spans="1:17" s="2" customFormat="1" ht="180" x14ac:dyDescent="0.25">
      <c r="A1180" s="11" t="s">
        <v>17</v>
      </c>
      <c r="B1180" s="11" t="s">
        <v>18</v>
      </c>
      <c r="C1180" s="11" t="s">
        <v>3794</v>
      </c>
      <c r="D1180" s="11" t="s">
        <v>3795</v>
      </c>
      <c r="E1180" s="11" t="s">
        <v>32</v>
      </c>
      <c r="F1180" s="12">
        <v>1022409006</v>
      </c>
      <c r="G1180" s="13" t="s">
        <v>3789</v>
      </c>
      <c r="H1180" s="13" t="s">
        <v>53</v>
      </c>
      <c r="I1180" s="14">
        <f t="shared" si="29"/>
        <v>28393200</v>
      </c>
      <c r="J1180" s="14">
        <v>28393200</v>
      </c>
      <c r="K1180" s="11"/>
      <c r="L1180" s="11"/>
      <c r="M1180" s="15">
        <v>45006</v>
      </c>
      <c r="N1180" s="15">
        <v>45291</v>
      </c>
      <c r="O1180" s="13" t="s">
        <v>1445</v>
      </c>
      <c r="P1180" s="13" t="s">
        <v>3112</v>
      </c>
      <c r="Q1180" s="13" t="s">
        <v>272</v>
      </c>
    </row>
    <row r="1181" spans="1:17" s="4" customFormat="1" ht="180" x14ac:dyDescent="0.25">
      <c r="A1181" s="11" t="s">
        <v>17</v>
      </c>
      <c r="B1181" s="11" t="s">
        <v>18</v>
      </c>
      <c r="C1181" s="11" t="s">
        <v>3796</v>
      </c>
      <c r="D1181" s="13" t="s">
        <v>3797</v>
      </c>
      <c r="E1181" s="11" t="s">
        <v>32</v>
      </c>
      <c r="F1181" s="12">
        <v>1013631084</v>
      </c>
      <c r="G1181" s="13" t="s">
        <v>3798</v>
      </c>
      <c r="H1181" s="13" t="s">
        <v>53</v>
      </c>
      <c r="I1181" s="14" t="s">
        <v>3799</v>
      </c>
      <c r="J1181" s="14" t="s">
        <v>3799</v>
      </c>
      <c r="K1181" s="11"/>
      <c r="L1181" s="11"/>
      <c r="M1181" s="15">
        <v>45132</v>
      </c>
      <c r="N1181" s="15">
        <v>45291</v>
      </c>
      <c r="O1181" s="13" t="s">
        <v>1445</v>
      </c>
      <c r="P1181" s="13" t="s">
        <v>3112</v>
      </c>
      <c r="Q1181" s="13" t="s">
        <v>26</v>
      </c>
    </row>
    <row r="1182" spans="1:17" s="2" customFormat="1" ht="180" x14ac:dyDescent="0.25">
      <c r="A1182" s="11" t="s">
        <v>17</v>
      </c>
      <c r="B1182" s="11" t="s">
        <v>18</v>
      </c>
      <c r="C1182" s="11" t="s">
        <v>3800</v>
      </c>
      <c r="D1182" s="11" t="s">
        <v>3801</v>
      </c>
      <c r="E1182" s="11" t="s">
        <v>32</v>
      </c>
      <c r="F1182" s="12">
        <v>1014195027</v>
      </c>
      <c r="G1182" s="13" t="s">
        <v>3789</v>
      </c>
      <c r="H1182" s="13" t="s">
        <v>53</v>
      </c>
      <c r="I1182" s="14">
        <f t="shared" ref="I1182:I1188" si="30">+J1182+K1182</f>
        <v>28393200</v>
      </c>
      <c r="J1182" s="14">
        <v>28393200</v>
      </c>
      <c r="K1182" s="11"/>
      <c r="L1182" s="11"/>
      <c r="M1182" s="15">
        <v>45014</v>
      </c>
      <c r="N1182" s="15">
        <v>45291</v>
      </c>
      <c r="O1182" s="13" t="s">
        <v>1445</v>
      </c>
      <c r="P1182" s="13" t="s">
        <v>3112</v>
      </c>
      <c r="Q1182" s="13" t="s">
        <v>272</v>
      </c>
    </row>
    <row r="1183" spans="1:17" s="2" customFormat="1" ht="210" x14ac:dyDescent="0.25">
      <c r="A1183" s="11" t="s">
        <v>17</v>
      </c>
      <c r="B1183" s="11" t="s">
        <v>18</v>
      </c>
      <c r="C1183" s="11" t="s">
        <v>3802</v>
      </c>
      <c r="D1183" s="11" t="s">
        <v>3803</v>
      </c>
      <c r="E1183" s="11" t="s">
        <v>32</v>
      </c>
      <c r="F1183" s="12">
        <v>1061730493</v>
      </c>
      <c r="G1183" s="13" t="s">
        <v>3804</v>
      </c>
      <c r="H1183" s="13" t="s">
        <v>72</v>
      </c>
      <c r="I1183" s="14">
        <f t="shared" si="30"/>
        <v>24661584</v>
      </c>
      <c r="J1183" s="14">
        <v>24661584</v>
      </c>
      <c r="K1183" s="11"/>
      <c r="L1183" s="11"/>
      <c r="M1183" s="15">
        <v>45012</v>
      </c>
      <c r="N1183" s="15">
        <v>45195</v>
      </c>
      <c r="O1183" s="13" t="s">
        <v>1693</v>
      </c>
      <c r="P1183" s="13" t="s">
        <v>1242</v>
      </c>
      <c r="Q1183" s="13" t="s">
        <v>1743</v>
      </c>
    </row>
    <row r="1184" spans="1:17" s="2" customFormat="1" ht="195" x14ac:dyDescent="0.25">
      <c r="A1184" s="11" t="s">
        <v>17</v>
      </c>
      <c r="B1184" s="11" t="s">
        <v>18</v>
      </c>
      <c r="C1184" s="11" t="s">
        <v>3805</v>
      </c>
      <c r="D1184" s="11" t="s">
        <v>3806</v>
      </c>
      <c r="E1184" s="11" t="s">
        <v>32</v>
      </c>
      <c r="F1184" s="12">
        <v>52696128</v>
      </c>
      <c r="G1184" s="13" t="s">
        <v>3807</v>
      </c>
      <c r="H1184" s="13" t="s">
        <v>106</v>
      </c>
      <c r="I1184" s="14">
        <f t="shared" si="30"/>
        <v>31898880</v>
      </c>
      <c r="J1184" s="14">
        <v>31898880</v>
      </c>
      <c r="K1184" s="11"/>
      <c r="L1184" s="11"/>
      <c r="M1184" s="15">
        <v>45027</v>
      </c>
      <c r="N1184" s="15">
        <v>45209</v>
      </c>
      <c r="O1184" s="13" t="s">
        <v>3808</v>
      </c>
      <c r="P1184" s="13" t="s">
        <v>1242</v>
      </c>
      <c r="Q1184" s="13" t="s">
        <v>1243</v>
      </c>
    </row>
    <row r="1185" spans="1:17" s="2" customFormat="1" ht="195" x14ac:dyDescent="0.25">
      <c r="A1185" s="11" t="s">
        <v>17</v>
      </c>
      <c r="B1185" s="11" t="s">
        <v>18</v>
      </c>
      <c r="C1185" s="11" t="s">
        <v>3809</v>
      </c>
      <c r="D1185" s="11" t="s">
        <v>3810</v>
      </c>
      <c r="E1185" s="11" t="s">
        <v>32</v>
      </c>
      <c r="F1185" s="12" t="s">
        <v>3811</v>
      </c>
      <c r="G1185" s="13" t="s">
        <v>3812</v>
      </c>
      <c r="H1185" s="13" t="s">
        <v>115</v>
      </c>
      <c r="I1185" s="14">
        <f t="shared" si="30"/>
        <v>19875456</v>
      </c>
      <c r="J1185" s="14">
        <v>13250304</v>
      </c>
      <c r="K1185" s="12">
        <v>6625152</v>
      </c>
      <c r="L1185" s="11"/>
      <c r="M1185" s="15">
        <v>45012</v>
      </c>
      <c r="N1185" s="15">
        <v>45195</v>
      </c>
      <c r="O1185" s="13" t="s">
        <v>3813</v>
      </c>
      <c r="P1185" s="13" t="s">
        <v>421</v>
      </c>
      <c r="Q1185" s="13" t="s">
        <v>1437</v>
      </c>
    </row>
    <row r="1186" spans="1:17" s="2" customFormat="1" ht="180" x14ac:dyDescent="0.25">
      <c r="A1186" s="11" t="s">
        <v>17</v>
      </c>
      <c r="B1186" s="11" t="s">
        <v>18</v>
      </c>
      <c r="C1186" s="11" t="s">
        <v>3814</v>
      </c>
      <c r="D1186" s="11" t="s">
        <v>3815</v>
      </c>
      <c r="E1186" s="11" t="s">
        <v>32</v>
      </c>
      <c r="F1186" s="12">
        <v>1121900066</v>
      </c>
      <c r="G1186" s="13" t="s">
        <v>3816</v>
      </c>
      <c r="H1186" s="13" t="s">
        <v>72</v>
      </c>
      <c r="I1186" s="14">
        <f t="shared" si="30"/>
        <v>16441056</v>
      </c>
      <c r="J1186" s="14">
        <v>16441056</v>
      </c>
      <c r="K1186" s="11"/>
      <c r="L1186" s="11"/>
      <c r="M1186" s="15">
        <v>45012</v>
      </c>
      <c r="N1186" s="15">
        <v>45133</v>
      </c>
      <c r="O1186" s="13" t="s">
        <v>307</v>
      </c>
      <c r="P1186" s="13" t="s">
        <v>145</v>
      </c>
      <c r="Q1186" s="13" t="s">
        <v>308</v>
      </c>
    </row>
    <row r="1187" spans="1:17" s="2" customFormat="1" ht="195" x14ac:dyDescent="0.25">
      <c r="A1187" s="11" t="s">
        <v>17</v>
      </c>
      <c r="B1187" s="11" t="s">
        <v>18</v>
      </c>
      <c r="C1187" s="11" t="s">
        <v>3817</v>
      </c>
      <c r="D1187" s="11" t="s">
        <v>3818</v>
      </c>
      <c r="E1187" s="11" t="s">
        <v>32</v>
      </c>
      <c r="F1187" s="12">
        <v>1002862087</v>
      </c>
      <c r="G1187" s="13" t="s">
        <v>3819</v>
      </c>
      <c r="H1187" s="13" t="s">
        <v>2514</v>
      </c>
      <c r="I1187" s="14">
        <f t="shared" si="30"/>
        <v>13507560</v>
      </c>
      <c r="J1187" s="14">
        <v>13507560</v>
      </c>
      <c r="K1187" s="11"/>
      <c r="L1187" s="11"/>
      <c r="M1187" s="15">
        <v>45014</v>
      </c>
      <c r="N1187" s="15">
        <v>45197</v>
      </c>
      <c r="O1187" s="13" t="s">
        <v>3622</v>
      </c>
      <c r="P1187" s="13" t="s">
        <v>145</v>
      </c>
      <c r="Q1187" s="13" t="s">
        <v>3623</v>
      </c>
    </row>
    <row r="1188" spans="1:17" s="2" customFormat="1" ht="180" x14ac:dyDescent="0.25">
      <c r="A1188" s="11" t="s">
        <v>17</v>
      </c>
      <c r="B1188" s="11" t="s">
        <v>18</v>
      </c>
      <c r="C1188" s="11" t="s">
        <v>3820</v>
      </c>
      <c r="D1188" s="11" t="s">
        <v>3821</v>
      </c>
      <c r="E1188" s="11" t="s">
        <v>32</v>
      </c>
      <c r="F1188" s="12">
        <v>1143849842</v>
      </c>
      <c r="G1188" s="13" t="s">
        <v>3822</v>
      </c>
      <c r="H1188" s="13" t="s">
        <v>2514</v>
      </c>
      <c r="I1188" s="14">
        <f t="shared" si="30"/>
        <v>22512600</v>
      </c>
      <c r="J1188" s="14">
        <v>22512600</v>
      </c>
      <c r="K1188" s="11"/>
      <c r="L1188" s="11"/>
      <c r="M1188" s="15">
        <v>45012</v>
      </c>
      <c r="N1188" s="15">
        <v>45291</v>
      </c>
      <c r="O1188" s="13" t="s">
        <v>3823</v>
      </c>
      <c r="P1188" s="13" t="s">
        <v>145</v>
      </c>
      <c r="Q1188" s="13" t="s">
        <v>1200</v>
      </c>
    </row>
    <row r="1189" spans="1:17" s="4" customFormat="1" ht="240" x14ac:dyDescent="0.25">
      <c r="A1189" s="11" t="s">
        <v>17</v>
      </c>
      <c r="B1189" s="11" t="s">
        <v>2068</v>
      </c>
      <c r="C1189" s="11" t="s">
        <v>3824</v>
      </c>
      <c r="D1189" s="11" t="s">
        <v>3825</v>
      </c>
      <c r="E1189" s="11" t="s">
        <v>2071</v>
      </c>
      <c r="F1189" s="12" t="s">
        <v>3826</v>
      </c>
      <c r="G1189" s="13" t="s">
        <v>3827</v>
      </c>
      <c r="H1189" s="13"/>
      <c r="I1189" s="14">
        <v>530000000</v>
      </c>
      <c r="J1189" s="14">
        <v>530000000</v>
      </c>
      <c r="K1189" s="11"/>
      <c r="L1189" s="11"/>
      <c r="M1189" s="15">
        <v>45090</v>
      </c>
      <c r="N1189" s="15">
        <v>45280</v>
      </c>
      <c r="O1189" s="13" t="s">
        <v>447</v>
      </c>
      <c r="P1189" s="13" t="s">
        <v>448</v>
      </c>
      <c r="Q1189" s="13" t="s">
        <v>272</v>
      </c>
    </row>
    <row r="1190" spans="1:17" s="2" customFormat="1" ht="165" x14ac:dyDescent="0.25">
      <c r="A1190" s="11" t="s">
        <v>17</v>
      </c>
      <c r="B1190" s="11" t="s">
        <v>18</v>
      </c>
      <c r="C1190" s="11" t="s">
        <v>3828</v>
      </c>
      <c r="D1190" s="11" t="s">
        <v>3829</v>
      </c>
      <c r="E1190" s="11" t="s">
        <v>32</v>
      </c>
      <c r="F1190" s="12">
        <v>1014234630</v>
      </c>
      <c r="G1190" s="13" t="s">
        <v>3830</v>
      </c>
      <c r="H1190" s="13" t="s">
        <v>72</v>
      </c>
      <c r="I1190" s="14">
        <f t="shared" ref="I1190:I1210" si="31">+J1190+K1190</f>
        <v>24661584</v>
      </c>
      <c r="J1190" s="14">
        <v>16441056</v>
      </c>
      <c r="K1190" s="12">
        <v>8220528</v>
      </c>
      <c r="L1190" s="11"/>
      <c r="M1190" s="15">
        <v>44994</v>
      </c>
      <c r="N1190" s="15">
        <v>45197</v>
      </c>
      <c r="O1190" s="13" t="s">
        <v>1441</v>
      </c>
      <c r="P1190" s="13" t="s">
        <v>3112</v>
      </c>
      <c r="Q1190" s="13" t="s">
        <v>272</v>
      </c>
    </row>
    <row r="1191" spans="1:17" s="2" customFormat="1" ht="180" x14ac:dyDescent="0.25">
      <c r="A1191" s="11" t="s">
        <v>17</v>
      </c>
      <c r="B1191" s="11" t="s">
        <v>18</v>
      </c>
      <c r="C1191" s="11" t="s">
        <v>3831</v>
      </c>
      <c r="D1191" s="11" t="s">
        <v>3832</v>
      </c>
      <c r="E1191" s="11" t="s">
        <v>32</v>
      </c>
      <c r="F1191" s="12">
        <v>1007756941</v>
      </c>
      <c r="G1191" s="13" t="s">
        <v>3833</v>
      </c>
      <c r="H1191" s="13" t="s">
        <v>72</v>
      </c>
      <c r="I1191" s="14">
        <f t="shared" si="31"/>
        <v>24661584</v>
      </c>
      <c r="J1191" s="14">
        <v>16441056</v>
      </c>
      <c r="K1191" s="12">
        <v>8220528</v>
      </c>
      <c r="L1191" s="11"/>
      <c r="M1191" s="15">
        <v>45012</v>
      </c>
      <c r="N1191" s="15">
        <v>45195</v>
      </c>
      <c r="O1191" s="13" t="s">
        <v>832</v>
      </c>
      <c r="P1191" s="13" t="s">
        <v>145</v>
      </c>
      <c r="Q1191" s="13" t="s">
        <v>833</v>
      </c>
    </row>
    <row r="1192" spans="1:17" s="2" customFormat="1" ht="180" x14ac:dyDescent="0.25">
      <c r="A1192" s="11" t="s">
        <v>17</v>
      </c>
      <c r="B1192" s="11" t="s">
        <v>18</v>
      </c>
      <c r="C1192" s="11" t="s">
        <v>3834</v>
      </c>
      <c r="D1192" s="11" t="s">
        <v>3835</v>
      </c>
      <c r="E1192" s="11" t="s">
        <v>32</v>
      </c>
      <c r="F1192" s="12">
        <v>52287993</v>
      </c>
      <c r="G1192" s="13" t="s">
        <v>3836</v>
      </c>
      <c r="H1192" s="13" t="s">
        <v>53</v>
      </c>
      <c r="I1192" s="14">
        <f t="shared" si="31"/>
        <v>28393200</v>
      </c>
      <c r="J1192" s="14">
        <v>28393200</v>
      </c>
      <c r="K1192" s="11"/>
      <c r="L1192" s="11"/>
      <c r="M1192" s="15">
        <v>45064</v>
      </c>
      <c r="N1192" s="15">
        <v>45291</v>
      </c>
      <c r="O1192" s="13" t="s">
        <v>1445</v>
      </c>
      <c r="P1192" s="13" t="s">
        <v>3112</v>
      </c>
      <c r="Q1192" s="13" t="s">
        <v>272</v>
      </c>
    </row>
    <row r="1193" spans="1:17" s="2" customFormat="1" ht="195" x14ac:dyDescent="0.25">
      <c r="A1193" s="11" t="s">
        <v>17</v>
      </c>
      <c r="B1193" s="11" t="s">
        <v>18</v>
      </c>
      <c r="C1193" s="11" t="s">
        <v>3837</v>
      </c>
      <c r="D1193" s="11" t="s">
        <v>3838</v>
      </c>
      <c r="E1193" s="11" t="s">
        <v>32</v>
      </c>
      <c r="F1193" s="12">
        <v>33341507</v>
      </c>
      <c r="G1193" s="13" t="s">
        <v>3839</v>
      </c>
      <c r="H1193" s="13" t="s">
        <v>72</v>
      </c>
      <c r="I1193" s="14">
        <f t="shared" si="31"/>
        <v>16441056</v>
      </c>
      <c r="J1193" s="14">
        <v>16441056</v>
      </c>
      <c r="K1193" s="11"/>
      <c r="L1193" s="11"/>
      <c r="M1193" s="15">
        <v>45009</v>
      </c>
      <c r="N1193" s="15">
        <v>45130</v>
      </c>
      <c r="O1193" s="13" t="s">
        <v>455</v>
      </c>
      <c r="P1193" s="13" t="s">
        <v>448</v>
      </c>
      <c r="Q1193" s="13" t="s">
        <v>272</v>
      </c>
    </row>
    <row r="1194" spans="1:17" s="2" customFormat="1" ht="150" x14ac:dyDescent="0.25">
      <c r="A1194" s="11" t="s">
        <v>17</v>
      </c>
      <c r="B1194" s="11" t="s">
        <v>18</v>
      </c>
      <c r="C1194" s="11" t="s">
        <v>3840</v>
      </c>
      <c r="D1194" s="11" t="s">
        <v>3841</v>
      </c>
      <c r="E1194" s="11" t="s">
        <v>32</v>
      </c>
      <c r="F1194" s="12">
        <v>1047445641</v>
      </c>
      <c r="G1194" s="13" t="s">
        <v>3842</v>
      </c>
      <c r="H1194" s="13" t="s">
        <v>155</v>
      </c>
      <c r="I1194" s="14">
        <f t="shared" si="31"/>
        <v>66579921</v>
      </c>
      <c r="J1194" s="14">
        <v>66579921</v>
      </c>
      <c r="K1194" s="11"/>
      <c r="L1194" s="11"/>
      <c r="M1194" s="15">
        <v>45012</v>
      </c>
      <c r="N1194" s="15">
        <v>45286</v>
      </c>
      <c r="O1194" s="13" t="s">
        <v>455</v>
      </c>
      <c r="P1194" s="13" t="s">
        <v>448</v>
      </c>
      <c r="Q1194" s="13" t="s">
        <v>272</v>
      </c>
    </row>
    <row r="1195" spans="1:17" s="2" customFormat="1" ht="120" x14ac:dyDescent="0.25">
      <c r="A1195" s="11" t="s">
        <v>17</v>
      </c>
      <c r="B1195" s="11" t="s">
        <v>18</v>
      </c>
      <c r="C1195" s="11" t="s">
        <v>3843</v>
      </c>
      <c r="D1195" s="11" t="s">
        <v>3844</v>
      </c>
      <c r="E1195" s="11" t="s">
        <v>32</v>
      </c>
      <c r="F1195" s="12">
        <v>1015480220</v>
      </c>
      <c r="G1195" s="13" t="s">
        <v>3845</v>
      </c>
      <c r="H1195" s="13" t="s">
        <v>269</v>
      </c>
      <c r="I1195" s="14">
        <f t="shared" si="31"/>
        <v>16030080</v>
      </c>
      <c r="J1195" s="14">
        <v>10686720</v>
      </c>
      <c r="K1195" s="11">
        <v>5343360</v>
      </c>
      <c r="L1195" s="11"/>
      <c r="M1195" s="15">
        <v>45009</v>
      </c>
      <c r="N1195" s="15">
        <v>45192</v>
      </c>
      <c r="O1195" s="13" t="s">
        <v>455</v>
      </c>
      <c r="P1195" s="13" t="s">
        <v>448</v>
      </c>
      <c r="Q1195" s="13" t="s">
        <v>272</v>
      </c>
    </row>
    <row r="1196" spans="1:17" s="2" customFormat="1" ht="180" x14ac:dyDescent="0.25">
      <c r="A1196" s="11" t="s">
        <v>17</v>
      </c>
      <c r="B1196" s="11" t="s">
        <v>18</v>
      </c>
      <c r="C1196" s="11" t="s">
        <v>3846</v>
      </c>
      <c r="D1196" s="11" t="s">
        <v>3847</v>
      </c>
      <c r="E1196" s="11" t="s">
        <v>32</v>
      </c>
      <c r="F1196" s="12">
        <v>1014244460</v>
      </c>
      <c r="G1196" s="13" t="s">
        <v>3848</v>
      </c>
      <c r="H1196" s="13" t="s">
        <v>106</v>
      </c>
      <c r="I1196" s="14">
        <f t="shared" si="31"/>
        <v>31898880</v>
      </c>
      <c r="J1196" s="14">
        <v>31898880</v>
      </c>
      <c r="K1196" s="11"/>
      <c r="L1196" s="11"/>
      <c r="M1196" s="15">
        <v>45012</v>
      </c>
      <c r="N1196" s="15">
        <v>45195</v>
      </c>
      <c r="O1196" s="13" t="s">
        <v>1482</v>
      </c>
      <c r="P1196" s="13" t="s">
        <v>1242</v>
      </c>
      <c r="Q1196" s="13" t="s">
        <v>1243</v>
      </c>
    </row>
    <row r="1197" spans="1:17" s="2" customFormat="1" ht="135" x14ac:dyDescent="0.25">
      <c r="A1197" s="11" t="s">
        <v>17</v>
      </c>
      <c r="B1197" s="11" t="s">
        <v>18</v>
      </c>
      <c r="C1197" s="11" t="s">
        <v>3849</v>
      </c>
      <c r="D1197" s="11" t="s">
        <v>3850</v>
      </c>
      <c r="E1197" s="11" t="s">
        <v>32</v>
      </c>
      <c r="F1197" s="12">
        <v>1032439579</v>
      </c>
      <c r="G1197" s="13" t="s">
        <v>3851</v>
      </c>
      <c r="H1197" s="13" t="s">
        <v>155</v>
      </c>
      <c r="I1197" s="14">
        <f t="shared" si="31"/>
        <v>44386614</v>
      </c>
      <c r="J1197" s="14">
        <v>44386614</v>
      </c>
      <c r="K1197" s="11"/>
      <c r="L1197" s="11"/>
      <c r="M1197" s="15">
        <v>45012</v>
      </c>
      <c r="N1197" s="15">
        <v>45195</v>
      </c>
      <c r="O1197" s="13" t="s">
        <v>3782</v>
      </c>
      <c r="P1197" s="13" t="s">
        <v>1242</v>
      </c>
      <c r="Q1197" s="13" t="s">
        <v>1243</v>
      </c>
    </row>
    <row r="1198" spans="1:17" s="2" customFormat="1" ht="195" x14ac:dyDescent="0.25">
      <c r="A1198" s="11" t="s">
        <v>17</v>
      </c>
      <c r="B1198" s="11" t="s">
        <v>18</v>
      </c>
      <c r="C1198" s="11" t="s">
        <v>3852</v>
      </c>
      <c r="D1198" s="11" t="s">
        <v>3853</v>
      </c>
      <c r="E1198" s="11" t="s">
        <v>32</v>
      </c>
      <c r="F1198" s="12">
        <v>1049484297</v>
      </c>
      <c r="G1198" s="13" t="s">
        <v>1383</v>
      </c>
      <c r="H1198" s="13" t="s">
        <v>2514</v>
      </c>
      <c r="I1198" s="14">
        <f t="shared" si="31"/>
        <v>22512600</v>
      </c>
      <c r="J1198" s="14">
        <v>22512600</v>
      </c>
      <c r="K1198" s="11"/>
      <c r="L1198" s="11"/>
      <c r="M1198" s="15">
        <v>45026</v>
      </c>
      <c r="N1198" s="15">
        <v>45291</v>
      </c>
      <c r="O1198" s="13" t="s">
        <v>3823</v>
      </c>
      <c r="P1198" s="13" t="s">
        <v>145</v>
      </c>
      <c r="Q1198" s="13" t="s">
        <v>828</v>
      </c>
    </row>
    <row r="1199" spans="1:17" s="2" customFormat="1" ht="150" x14ac:dyDescent="0.25">
      <c r="A1199" s="11" t="s">
        <v>17</v>
      </c>
      <c r="B1199" s="11" t="s">
        <v>18</v>
      </c>
      <c r="C1199" s="11" t="s">
        <v>3854</v>
      </c>
      <c r="D1199" s="11" t="s">
        <v>3855</v>
      </c>
      <c r="E1199" s="11" t="s">
        <v>32</v>
      </c>
      <c r="F1199" s="12">
        <v>1130615879</v>
      </c>
      <c r="G1199" s="13" t="s">
        <v>486</v>
      </c>
      <c r="H1199" s="13" t="s">
        <v>155</v>
      </c>
      <c r="I1199" s="14">
        <f t="shared" si="31"/>
        <v>66579921</v>
      </c>
      <c r="J1199" s="14">
        <v>66579921</v>
      </c>
      <c r="K1199" s="11"/>
      <c r="L1199" s="11"/>
      <c r="M1199" s="15">
        <v>45015</v>
      </c>
      <c r="N1199" s="15">
        <v>45280</v>
      </c>
      <c r="O1199" s="13" t="s">
        <v>455</v>
      </c>
      <c r="P1199" s="13" t="s">
        <v>448</v>
      </c>
      <c r="Q1199" s="13" t="s">
        <v>272</v>
      </c>
    </row>
    <row r="1200" spans="1:17" s="2" customFormat="1" ht="210" x14ac:dyDescent="0.25">
      <c r="A1200" s="11" t="s">
        <v>17</v>
      </c>
      <c r="B1200" s="11" t="s">
        <v>18</v>
      </c>
      <c r="C1200" s="11" t="s">
        <v>3856</v>
      </c>
      <c r="D1200" s="11" t="s">
        <v>3857</v>
      </c>
      <c r="E1200" s="11" t="s">
        <v>32</v>
      </c>
      <c r="F1200" s="12">
        <v>1003316836</v>
      </c>
      <c r="G1200" s="13" t="s">
        <v>3858</v>
      </c>
      <c r="H1200" s="13" t="s">
        <v>53</v>
      </c>
      <c r="I1200" s="14">
        <f t="shared" si="31"/>
        <v>17035920</v>
      </c>
      <c r="J1200" s="14">
        <v>17035920</v>
      </c>
      <c r="K1200" s="11"/>
      <c r="L1200" s="11"/>
      <c r="M1200" s="15">
        <v>45015</v>
      </c>
      <c r="N1200" s="15">
        <v>45198</v>
      </c>
      <c r="O1200" s="13" t="s">
        <v>1482</v>
      </c>
      <c r="P1200" s="13" t="s">
        <v>1242</v>
      </c>
      <c r="Q1200" s="13" t="s">
        <v>1364</v>
      </c>
    </row>
    <row r="1201" spans="1:17" s="2" customFormat="1" ht="210" x14ac:dyDescent="0.25">
      <c r="A1201" s="11" t="s">
        <v>17</v>
      </c>
      <c r="B1201" s="11" t="s">
        <v>18</v>
      </c>
      <c r="C1201" s="11" t="s">
        <v>3859</v>
      </c>
      <c r="D1201" s="11" t="s">
        <v>3860</v>
      </c>
      <c r="E1201" s="11" t="s">
        <v>32</v>
      </c>
      <c r="F1201" s="12">
        <v>77028952</v>
      </c>
      <c r="G1201" s="13" t="s">
        <v>3858</v>
      </c>
      <c r="H1201" s="13" t="s">
        <v>53</v>
      </c>
      <c r="I1201" s="14">
        <f t="shared" si="31"/>
        <v>17035920</v>
      </c>
      <c r="J1201" s="14">
        <v>17035920</v>
      </c>
      <c r="K1201" s="11"/>
      <c r="L1201" s="11"/>
      <c r="M1201" s="15">
        <v>45027</v>
      </c>
      <c r="N1201" s="15">
        <v>45199</v>
      </c>
      <c r="O1201" s="13" t="s">
        <v>1482</v>
      </c>
      <c r="P1201" s="13" t="s">
        <v>1242</v>
      </c>
      <c r="Q1201" s="13" t="s">
        <v>1364</v>
      </c>
    </row>
    <row r="1202" spans="1:17" s="2" customFormat="1" ht="210" x14ac:dyDescent="0.25">
      <c r="A1202" s="11" t="s">
        <v>17</v>
      </c>
      <c r="B1202" s="11" t="s">
        <v>18</v>
      </c>
      <c r="C1202" s="11" t="s">
        <v>3861</v>
      </c>
      <c r="D1202" s="11" t="s">
        <v>3862</v>
      </c>
      <c r="E1202" s="11" t="s">
        <v>32</v>
      </c>
      <c r="F1202" s="12">
        <v>43873270</v>
      </c>
      <c r="G1202" s="13" t="s">
        <v>3858</v>
      </c>
      <c r="H1202" s="13" t="s">
        <v>53</v>
      </c>
      <c r="I1202" s="14">
        <f t="shared" si="31"/>
        <v>17035920</v>
      </c>
      <c r="J1202" s="14">
        <v>17035920</v>
      </c>
      <c r="K1202" s="11"/>
      <c r="L1202" s="11"/>
      <c r="M1202" s="15">
        <v>45027</v>
      </c>
      <c r="N1202" s="15">
        <v>45209</v>
      </c>
      <c r="O1202" s="13" t="s">
        <v>1482</v>
      </c>
      <c r="P1202" s="13" t="s">
        <v>1242</v>
      </c>
      <c r="Q1202" s="13" t="s">
        <v>1207</v>
      </c>
    </row>
    <row r="1203" spans="1:17" s="2" customFormat="1" ht="240" x14ac:dyDescent="0.25">
      <c r="A1203" s="11" t="s">
        <v>17</v>
      </c>
      <c r="B1203" s="11" t="s">
        <v>18</v>
      </c>
      <c r="C1203" s="11" t="s">
        <v>3863</v>
      </c>
      <c r="D1203" s="11" t="s">
        <v>3864</v>
      </c>
      <c r="E1203" s="11" t="s">
        <v>32</v>
      </c>
      <c r="F1203" s="12">
        <v>80196111</v>
      </c>
      <c r="G1203" s="13" t="s">
        <v>3865</v>
      </c>
      <c r="H1203" s="13" t="s">
        <v>876</v>
      </c>
      <c r="I1203" s="14">
        <f t="shared" si="31"/>
        <v>53048502</v>
      </c>
      <c r="J1203" s="14">
        <v>53048502</v>
      </c>
      <c r="K1203" s="11"/>
      <c r="L1203" s="11"/>
      <c r="M1203" s="15">
        <v>45026</v>
      </c>
      <c r="N1203" s="15">
        <v>45208</v>
      </c>
      <c r="O1203" s="13" t="s">
        <v>3866</v>
      </c>
      <c r="P1203" s="13" t="s">
        <v>1242</v>
      </c>
      <c r="Q1203" s="13" t="s">
        <v>1243</v>
      </c>
    </row>
    <row r="1204" spans="1:17" s="2" customFormat="1" ht="120" x14ac:dyDescent="0.25">
      <c r="A1204" s="11" t="s">
        <v>3867</v>
      </c>
      <c r="B1204" s="11" t="s">
        <v>18</v>
      </c>
      <c r="C1204" s="11" t="s">
        <v>3868</v>
      </c>
      <c r="D1204" s="11" t="s">
        <v>3869</v>
      </c>
      <c r="E1204" s="11" t="s">
        <v>2071</v>
      </c>
      <c r="F1204" s="12" t="s">
        <v>3870</v>
      </c>
      <c r="G1204" s="13" t="s">
        <v>3871</v>
      </c>
      <c r="H1204" s="13" t="s">
        <v>3872</v>
      </c>
      <c r="I1204" s="14">
        <f t="shared" si="31"/>
        <v>61548600</v>
      </c>
      <c r="J1204" s="14">
        <v>61548600</v>
      </c>
      <c r="K1204" s="11"/>
      <c r="L1204" s="11"/>
      <c r="M1204" s="15">
        <v>45012</v>
      </c>
      <c r="N1204" s="15">
        <v>45291</v>
      </c>
      <c r="O1204" s="13" t="s">
        <v>3873</v>
      </c>
      <c r="P1204" s="13" t="s">
        <v>3112</v>
      </c>
      <c r="Q1204" s="13" t="s">
        <v>272</v>
      </c>
    </row>
    <row r="1205" spans="1:17" s="2" customFormat="1" ht="150" x14ac:dyDescent="0.25">
      <c r="A1205" s="11" t="s">
        <v>17</v>
      </c>
      <c r="B1205" s="11" t="s">
        <v>18</v>
      </c>
      <c r="C1205" s="11" t="s">
        <v>3874</v>
      </c>
      <c r="D1205" s="11" t="s">
        <v>3875</v>
      </c>
      <c r="E1205" s="11" t="s">
        <v>32</v>
      </c>
      <c r="F1205" s="12">
        <v>51763443</v>
      </c>
      <c r="G1205" s="13" t="s">
        <v>3876</v>
      </c>
      <c r="H1205" s="13" t="s">
        <v>72</v>
      </c>
      <c r="I1205" s="14">
        <f t="shared" si="31"/>
        <v>36992376</v>
      </c>
      <c r="J1205" s="14">
        <v>36992376</v>
      </c>
      <c r="K1205" s="11"/>
      <c r="L1205" s="11"/>
      <c r="M1205" s="15">
        <v>45015</v>
      </c>
      <c r="N1205" s="15">
        <v>45289</v>
      </c>
      <c r="O1205" s="13" t="s">
        <v>455</v>
      </c>
      <c r="P1205" s="13" t="s">
        <v>448</v>
      </c>
      <c r="Q1205" s="13" t="s">
        <v>272</v>
      </c>
    </row>
    <row r="1206" spans="1:17" s="2" customFormat="1" ht="165" x14ac:dyDescent="0.25">
      <c r="A1206" s="11" t="s">
        <v>17</v>
      </c>
      <c r="B1206" s="11" t="s">
        <v>18</v>
      </c>
      <c r="C1206" s="11" t="s">
        <v>3877</v>
      </c>
      <c r="D1206" s="11" t="s">
        <v>3878</v>
      </c>
      <c r="E1206" s="11" t="s">
        <v>32</v>
      </c>
      <c r="F1206" s="12">
        <v>20906364</v>
      </c>
      <c r="G1206" s="13" t="s">
        <v>3879</v>
      </c>
      <c r="H1206" s="13" t="s">
        <v>106</v>
      </c>
      <c r="I1206" s="14">
        <f t="shared" si="31"/>
        <v>21265920</v>
      </c>
      <c r="J1206" s="14">
        <v>21265920</v>
      </c>
      <c r="K1206" s="11"/>
      <c r="L1206" s="11"/>
      <c r="M1206" s="15">
        <v>45020</v>
      </c>
      <c r="N1206" s="15">
        <v>45141</v>
      </c>
      <c r="O1206" s="13" t="s">
        <v>455</v>
      </c>
      <c r="P1206" s="13" t="s">
        <v>448</v>
      </c>
      <c r="Q1206" s="13" t="s">
        <v>272</v>
      </c>
    </row>
    <row r="1207" spans="1:17" s="2" customFormat="1" ht="135" x14ac:dyDescent="0.25">
      <c r="A1207" s="11" t="s">
        <v>17</v>
      </c>
      <c r="B1207" s="11" t="s">
        <v>18</v>
      </c>
      <c r="C1207" s="11" t="s">
        <v>3880</v>
      </c>
      <c r="D1207" s="11" t="s">
        <v>3881</v>
      </c>
      <c r="E1207" s="11" t="s">
        <v>32</v>
      </c>
      <c r="F1207" s="12" t="s">
        <v>3882</v>
      </c>
      <c r="G1207" s="13" t="s">
        <v>3883</v>
      </c>
      <c r="H1207" s="13" t="s">
        <v>72</v>
      </c>
      <c r="I1207" s="14">
        <f t="shared" si="31"/>
        <v>24661584</v>
      </c>
      <c r="J1207" s="14">
        <v>16441056</v>
      </c>
      <c r="K1207" s="12">
        <v>8220528</v>
      </c>
      <c r="L1207" s="11"/>
      <c r="M1207" s="15">
        <v>45015</v>
      </c>
      <c r="N1207" s="15">
        <v>45198</v>
      </c>
      <c r="O1207" s="13" t="s">
        <v>455</v>
      </c>
      <c r="P1207" s="13" t="s">
        <v>448</v>
      </c>
      <c r="Q1207" s="13" t="s">
        <v>272</v>
      </c>
    </row>
    <row r="1208" spans="1:17" s="2" customFormat="1" ht="240" x14ac:dyDescent="0.25">
      <c r="A1208" s="11" t="s">
        <v>17</v>
      </c>
      <c r="B1208" s="11" t="s">
        <v>18</v>
      </c>
      <c r="C1208" s="11" t="s">
        <v>3884</v>
      </c>
      <c r="D1208" s="11" t="s">
        <v>3885</v>
      </c>
      <c r="E1208" s="11" t="s">
        <v>32</v>
      </c>
      <c r="F1208" s="12">
        <v>45741412</v>
      </c>
      <c r="G1208" s="13" t="s">
        <v>3886</v>
      </c>
      <c r="H1208" s="13" t="s">
        <v>876</v>
      </c>
      <c r="I1208" s="14">
        <f t="shared" si="31"/>
        <v>79572753</v>
      </c>
      <c r="J1208" s="14">
        <v>79572753</v>
      </c>
      <c r="K1208" s="11"/>
      <c r="L1208" s="11"/>
      <c r="M1208" s="15">
        <v>45019</v>
      </c>
      <c r="N1208" s="15">
        <v>45280</v>
      </c>
      <c r="O1208" s="13" t="s">
        <v>455</v>
      </c>
      <c r="P1208" s="13" t="s">
        <v>448</v>
      </c>
      <c r="Q1208" s="13" t="s">
        <v>272</v>
      </c>
    </row>
    <row r="1209" spans="1:17" s="2" customFormat="1" ht="120" x14ac:dyDescent="0.25">
      <c r="A1209" s="11" t="s">
        <v>17</v>
      </c>
      <c r="B1209" s="11" t="s">
        <v>18</v>
      </c>
      <c r="C1209" s="11" t="s">
        <v>3887</v>
      </c>
      <c r="D1209" s="11" t="s">
        <v>3888</v>
      </c>
      <c r="E1209" s="11" t="s">
        <v>32</v>
      </c>
      <c r="F1209" s="12">
        <v>1004109677</v>
      </c>
      <c r="G1209" s="13" t="s">
        <v>3889</v>
      </c>
      <c r="H1209" s="13" t="s">
        <v>2514</v>
      </c>
      <c r="I1209" s="14">
        <f t="shared" si="31"/>
        <v>24763860</v>
      </c>
      <c r="J1209" s="14">
        <v>24763860</v>
      </c>
      <c r="K1209" s="11"/>
      <c r="L1209" s="11"/>
      <c r="M1209" s="15">
        <v>45035</v>
      </c>
      <c r="N1209" s="15">
        <v>45290</v>
      </c>
      <c r="O1209" s="13" t="s">
        <v>405</v>
      </c>
      <c r="P1209" s="13" t="s">
        <v>3112</v>
      </c>
      <c r="Q1209" s="13" t="s">
        <v>406</v>
      </c>
    </row>
    <row r="1210" spans="1:17" s="2" customFormat="1" ht="120" x14ac:dyDescent="0.25">
      <c r="A1210" s="11" t="s">
        <v>17</v>
      </c>
      <c r="B1210" s="11" t="s">
        <v>18</v>
      </c>
      <c r="C1210" s="11" t="s">
        <v>3890</v>
      </c>
      <c r="D1210" s="11" t="s">
        <v>3891</v>
      </c>
      <c r="E1210" s="11" t="s">
        <v>32</v>
      </c>
      <c r="F1210" s="12">
        <v>1088731861</v>
      </c>
      <c r="G1210" s="13" t="s">
        <v>3892</v>
      </c>
      <c r="H1210" s="13" t="s">
        <v>2514</v>
      </c>
      <c r="I1210" s="14">
        <f t="shared" si="31"/>
        <v>24763860</v>
      </c>
      <c r="J1210" s="14">
        <v>24763860</v>
      </c>
      <c r="K1210" s="11"/>
      <c r="L1210" s="11"/>
      <c r="M1210" s="15">
        <v>45026</v>
      </c>
      <c r="N1210" s="15">
        <v>45291</v>
      </c>
      <c r="O1210" s="13" t="s">
        <v>247</v>
      </c>
      <c r="P1210" s="13" t="s">
        <v>3112</v>
      </c>
      <c r="Q1210" s="13" t="s">
        <v>248</v>
      </c>
    </row>
    <row r="1211" spans="1:17" s="4" customFormat="1" ht="120" x14ac:dyDescent="0.25">
      <c r="A1211" s="11" t="s">
        <v>17</v>
      </c>
      <c r="B1211" s="11" t="s">
        <v>18</v>
      </c>
      <c r="C1211" s="11" t="s">
        <v>3893</v>
      </c>
      <c r="D1211" s="13" t="s">
        <v>3894</v>
      </c>
      <c r="E1211" s="11" t="s">
        <v>32</v>
      </c>
      <c r="F1211" s="12">
        <v>52016210</v>
      </c>
      <c r="G1211" s="13" t="s">
        <v>3895</v>
      </c>
      <c r="H1211" s="13" t="s">
        <v>2514</v>
      </c>
      <c r="I1211" s="14" t="s">
        <v>3896</v>
      </c>
      <c r="J1211" s="11" t="s">
        <v>3896</v>
      </c>
      <c r="K1211" s="11"/>
      <c r="L1211" s="11"/>
      <c r="M1211" s="15">
        <v>45106</v>
      </c>
      <c r="N1211" s="15">
        <v>45288</v>
      </c>
      <c r="O1211" s="13" t="s">
        <v>614</v>
      </c>
      <c r="P1211" s="13" t="s">
        <v>3112</v>
      </c>
      <c r="Q1211" s="13" t="s">
        <v>615</v>
      </c>
    </row>
    <row r="1212" spans="1:17" s="2" customFormat="1" ht="120" x14ac:dyDescent="0.25">
      <c r="A1212" s="11" t="s">
        <v>17</v>
      </c>
      <c r="B1212" s="11" t="s">
        <v>18</v>
      </c>
      <c r="C1212" s="11" t="s">
        <v>3897</v>
      </c>
      <c r="D1212" s="11" t="s">
        <v>3898</v>
      </c>
      <c r="E1212" s="11" t="s">
        <v>32</v>
      </c>
      <c r="F1212" s="12">
        <v>6392719</v>
      </c>
      <c r="G1212" s="13" t="s">
        <v>3889</v>
      </c>
      <c r="H1212" s="13" t="s">
        <v>2514</v>
      </c>
      <c r="I1212" s="14">
        <f t="shared" ref="I1212:I1251" si="32">+J1212+K1212</f>
        <v>24763860</v>
      </c>
      <c r="J1212" s="14">
        <v>24763860</v>
      </c>
      <c r="K1212" s="11"/>
      <c r="L1212" s="11"/>
      <c r="M1212" s="15">
        <v>45016</v>
      </c>
      <c r="N1212" s="15">
        <v>45291</v>
      </c>
      <c r="O1212" s="13" t="s">
        <v>330</v>
      </c>
      <c r="P1212" s="13" t="s">
        <v>3112</v>
      </c>
      <c r="Q1212" s="13" t="s">
        <v>331</v>
      </c>
    </row>
    <row r="1213" spans="1:17" s="2" customFormat="1" ht="120" x14ac:dyDescent="0.25">
      <c r="A1213" s="11" t="s">
        <v>17</v>
      </c>
      <c r="B1213" s="11" t="s">
        <v>18</v>
      </c>
      <c r="C1213" s="11" t="s">
        <v>3899</v>
      </c>
      <c r="D1213" s="11" t="s">
        <v>3900</v>
      </c>
      <c r="E1213" s="11" t="s">
        <v>32</v>
      </c>
      <c r="F1213" s="12">
        <v>39024441</v>
      </c>
      <c r="G1213" s="13" t="s">
        <v>3431</v>
      </c>
      <c r="H1213" s="13" t="s">
        <v>2514</v>
      </c>
      <c r="I1213" s="14">
        <f t="shared" si="32"/>
        <v>16884450</v>
      </c>
      <c r="J1213" s="14">
        <v>16884450</v>
      </c>
      <c r="K1213" s="11"/>
      <c r="L1213" s="11"/>
      <c r="M1213" s="15">
        <v>45070</v>
      </c>
      <c r="N1213" s="15">
        <v>45291</v>
      </c>
      <c r="O1213" s="13" t="s">
        <v>3901</v>
      </c>
      <c r="P1213" s="13" t="s">
        <v>3112</v>
      </c>
      <c r="Q1213" s="13" t="s">
        <v>3902</v>
      </c>
    </row>
    <row r="1214" spans="1:17" s="2" customFormat="1" ht="120" x14ac:dyDescent="0.25">
      <c r="A1214" s="11" t="s">
        <v>17</v>
      </c>
      <c r="B1214" s="11" t="s">
        <v>18</v>
      </c>
      <c r="C1214" s="11" t="s">
        <v>3903</v>
      </c>
      <c r="D1214" s="11" t="s">
        <v>3904</v>
      </c>
      <c r="E1214" s="11" t="s">
        <v>32</v>
      </c>
      <c r="F1214" s="12">
        <v>66784900</v>
      </c>
      <c r="G1214" s="13" t="s">
        <v>3889</v>
      </c>
      <c r="H1214" s="13" t="s">
        <v>2514</v>
      </c>
      <c r="I1214" s="14">
        <f t="shared" si="32"/>
        <v>24763860</v>
      </c>
      <c r="J1214" s="14">
        <v>24763860</v>
      </c>
      <c r="K1214" s="11"/>
      <c r="L1214" s="11"/>
      <c r="M1214" s="15">
        <v>45034</v>
      </c>
      <c r="N1214" s="15">
        <v>45291</v>
      </c>
      <c r="O1214" s="13" t="s">
        <v>330</v>
      </c>
      <c r="P1214" s="13" t="s">
        <v>3112</v>
      </c>
      <c r="Q1214" s="13" t="s">
        <v>331</v>
      </c>
    </row>
    <row r="1215" spans="1:17" s="2" customFormat="1" ht="120" x14ac:dyDescent="0.25">
      <c r="A1215" s="11" t="s">
        <v>17</v>
      </c>
      <c r="B1215" s="11" t="s">
        <v>18</v>
      </c>
      <c r="C1215" s="11" t="s">
        <v>3905</v>
      </c>
      <c r="D1215" s="11" t="s">
        <v>3906</v>
      </c>
      <c r="E1215" s="11" t="s">
        <v>32</v>
      </c>
      <c r="F1215" s="12">
        <v>1094277813</v>
      </c>
      <c r="G1215" s="13" t="s">
        <v>3889</v>
      </c>
      <c r="H1215" s="13" t="s">
        <v>2514</v>
      </c>
      <c r="I1215" s="14">
        <f t="shared" si="32"/>
        <v>24763860</v>
      </c>
      <c r="J1215" s="14">
        <v>24763860</v>
      </c>
      <c r="K1215" s="11"/>
      <c r="L1215" s="11"/>
      <c r="M1215" s="15">
        <v>45016</v>
      </c>
      <c r="N1215" s="15">
        <v>45291</v>
      </c>
      <c r="O1215" s="13" t="s">
        <v>1826</v>
      </c>
      <c r="P1215" s="13" t="s">
        <v>3112</v>
      </c>
      <c r="Q1215" s="13" t="s">
        <v>1827</v>
      </c>
    </row>
    <row r="1216" spans="1:17" s="2" customFormat="1" ht="180" x14ac:dyDescent="0.25">
      <c r="A1216" s="11" t="s">
        <v>17</v>
      </c>
      <c r="B1216" s="11" t="s">
        <v>18</v>
      </c>
      <c r="C1216" s="11" t="s">
        <v>3907</v>
      </c>
      <c r="D1216" s="13" t="s">
        <v>3908</v>
      </c>
      <c r="E1216" s="11" t="s">
        <v>32</v>
      </c>
      <c r="F1216" s="12">
        <v>1097038696</v>
      </c>
      <c r="G1216" s="13" t="s">
        <v>3909</v>
      </c>
      <c r="H1216" s="13" t="s">
        <v>72</v>
      </c>
      <c r="I1216" s="14">
        <f t="shared" si="32"/>
        <v>16441056</v>
      </c>
      <c r="J1216" s="14">
        <v>16441056</v>
      </c>
      <c r="K1216" s="11"/>
      <c r="L1216" s="11"/>
      <c r="M1216" s="15"/>
      <c r="N1216" s="15">
        <v>45291</v>
      </c>
      <c r="O1216" s="13" t="s">
        <v>1199</v>
      </c>
      <c r="P1216" s="13" t="s">
        <v>145</v>
      </c>
      <c r="Q1216" s="13" t="s">
        <v>1200</v>
      </c>
    </row>
    <row r="1217" spans="1:17" s="2" customFormat="1" ht="180" x14ac:dyDescent="0.25">
      <c r="A1217" s="11" t="s">
        <v>17</v>
      </c>
      <c r="B1217" s="11" t="s">
        <v>18</v>
      </c>
      <c r="C1217" s="11" t="s">
        <v>3910</v>
      </c>
      <c r="D1217" s="11" t="s">
        <v>3911</v>
      </c>
      <c r="E1217" s="11" t="s">
        <v>32</v>
      </c>
      <c r="F1217" s="12">
        <v>1089487904</v>
      </c>
      <c r="G1217" s="13" t="s">
        <v>3912</v>
      </c>
      <c r="H1217" s="13" t="s">
        <v>72</v>
      </c>
      <c r="I1217" s="14">
        <f t="shared" si="32"/>
        <v>16441056</v>
      </c>
      <c r="J1217" s="14">
        <v>16441056</v>
      </c>
      <c r="K1217" s="11"/>
      <c r="L1217" s="11"/>
      <c r="M1217" s="15">
        <v>45036</v>
      </c>
      <c r="N1217" s="15">
        <v>45157</v>
      </c>
      <c r="O1217" s="13" t="s">
        <v>1199</v>
      </c>
      <c r="P1217" s="13" t="s">
        <v>145</v>
      </c>
      <c r="Q1217" s="13" t="s">
        <v>3494</v>
      </c>
    </row>
    <row r="1218" spans="1:17" s="2" customFormat="1" ht="150" x14ac:dyDescent="0.25">
      <c r="A1218" s="11" t="s">
        <v>17</v>
      </c>
      <c r="B1218" s="11" t="s">
        <v>18</v>
      </c>
      <c r="C1218" s="11" t="s">
        <v>3913</v>
      </c>
      <c r="D1218" s="11" t="s">
        <v>3914</v>
      </c>
      <c r="E1218" s="11" t="s">
        <v>32</v>
      </c>
      <c r="F1218" s="12">
        <v>53036332</v>
      </c>
      <c r="G1218" s="13" t="s">
        <v>2307</v>
      </c>
      <c r="H1218" s="13" t="s">
        <v>465</v>
      </c>
      <c r="I1218" s="14">
        <f t="shared" si="32"/>
        <v>18540288</v>
      </c>
      <c r="J1218" s="14">
        <v>18540288</v>
      </c>
      <c r="K1218" s="11"/>
      <c r="L1218" s="11"/>
      <c r="M1218" s="15">
        <v>45048</v>
      </c>
      <c r="N1218" s="15">
        <v>45170</v>
      </c>
      <c r="O1218" s="13" t="s">
        <v>144</v>
      </c>
      <c r="P1218" s="13" t="s">
        <v>145</v>
      </c>
      <c r="Q1218" s="13" t="s">
        <v>272</v>
      </c>
    </row>
    <row r="1219" spans="1:17" s="2" customFormat="1" ht="150" x14ac:dyDescent="0.25">
      <c r="A1219" s="11" t="s">
        <v>17</v>
      </c>
      <c r="B1219" s="11" t="s">
        <v>18</v>
      </c>
      <c r="C1219" s="11" t="s">
        <v>3915</v>
      </c>
      <c r="D1219" s="11" t="s">
        <v>3916</v>
      </c>
      <c r="E1219" s="11" t="s">
        <v>32</v>
      </c>
      <c r="F1219" s="12">
        <v>52054949</v>
      </c>
      <c r="G1219" s="13" t="s">
        <v>2149</v>
      </c>
      <c r="H1219" s="13" t="s">
        <v>465</v>
      </c>
      <c r="I1219" s="14">
        <f t="shared" si="32"/>
        <v>18540288</v>
      </c>
      <c r="J1219" s="14">
        <v>18540288</v>
      </c>
      <c r="K1219" s="11"/>
      <c r="L1219" s="11"/>
      <c r="M1219" s="15">
        <v>45027</v>
      </c>
      <c r="N1219" s="15">
        <v>45148</v>
      </c>
      <c r="O1219" s="13" t="s">
        <v>144</v>
      </c>
      <c r="P1219" s="13" t="s">
        <v>145</v>
      </c>
      <c r="Q1219" s="13" t="s">
        <v>272</v>
      </c>
    </row>
    <row r="1220" spans="1:17" s="2" customFormat="1" ht="195" x14ac:dyDescent="0.25">
      <c r="A1220" s="11" t="s">
        <v>17</v>
      </c>
      <c r="B1220" s="11" t="s">
        <v>18</v>
      </c>
      <c r="C1220" s="11" t="s">
        <v>3917</v>
      </c>
      <c r="D1220" s="11" t="s">
        <v>3918</v>
      </c>
      <c r="E1220" s="11" t="s">
        <v>32</v>
      </c>
      <c r="F1220" s="12">
        <v>79702441</v>
      </c>
      <c r="G1220" s="13" t="s">
        <v>3919</v>
      </c>
      <c r="H1220" s="13" t="s">
        <v>72</v>
      </c>
      <c r="I1220" s="14">
        <f t="shared" si="32"/>
        <v>24661584</v>
      </c>
      <c r="J1220" s="14">
        <v>24661584</v>
      </c>
      <c r="K1220" s="11"/>
      <c r="L1220" s="11"/>
      <c r="M1220" s="15">
        <v>45016</v>
      </c>
      <c r="N1220" s="15">
        <v>45199</v>
      </c>
      <c r="O1220" s="13" t="s">
        <v>1482</v>
      </c>
      <c r="P1220" s="13" t="s">
        <v>1242</v>
      </c>
      <c r="Q1220" s="13" t="s">
        <v>3920</v>
      </c>
    </row>
    <row r="1221" spans="1:17" s="2" customFormat="1" ht="165" x14ac:dyDescent="0.25">
      <c r="A1221" s="11" t="s">
        <v>17</v>
      </c>
      <c r="B1221" s="11" t="s">
        <v>18</v>
      </c>
      <c r="C1221" s="11" t="s">
        <v>3921</v>
      </c>
      <c r="D1221" s="11" t="s">
        <v>3922</v>
      </c>
      <c r="E1221" s="11" t="s">
        <v>32</v>
      </c>
      <c r="F1221" s="12">
        <v>1118024019</v>
      </c>
      <c r="G1221" s="13" t="s">
        <v>3721</v>
      </c>
      <c r="H1221" s="13" t="s">
        <v>72</v>
      </c>
      <c r="I1221" s="14">
        <f t="shared" si="32"/>
        <v>24661584</v>
      </c>
      <c r="J1221" s="14">
        <v>24661584</v>
      </c>
      <c r="K1221" s="11"/>
      <c r="L1221" s="11"/>
      <c r="M1221" s="15">
        <v>45026</v>
      </c>
      <c r="N1221" s="15">
        <v>45208</v>
      </c>
      <c r="O1221" s="13" t="s">
        <v>1482</v>
      </c>
      <c r="P1221" s="13" t="s">
        <v>1242</v>
      </c>
      <c r="Q1221" s="13" t="s">
        <v>577</v>
      </c>
    </row>
    <row r="1222" spans="1:17" s="2" customFormat="1" ht="165" x14ac:dyDescent="0.25">
      <c r="A1222" s="11" t="s">
        <v>17</v>
      </c>
      <c r="B1222" s="11" t="s">
        <v>18</v>
      </c>
      <c r="C1222" s="11" t="s">
        <v>3923</v>
      </c>
      <c r="D1222" s="11" t="s">
        <v>3924</v>
      </c>
      <c r="E1222" s="11" t="s">
        <v>32</v>
      </c>
      <c r="F1222" s="12">
        <v>1091657471</v>
      </c>
      <c r="G1222" s="13" t="s">
        <v>3721</v>
      </c>
      <c r="H1222" s="13" t="s">
        <v>72</v>
      </c>
      <c r="I1222" s="14">
        <f t="shared" si="32"/>
        <v>24661584</v>
      </c>
      <c r="J1222" s="14">
        <v>24661584</v>
      </c>
      <c r="K1222" s="11"/>
      <c r="L1222" s="11"/>
      <c r="M1222" s="15">
        <v>45016</v>
      </c>
      <c r="N1222" s="15">
        <v>45199</v>
      </c>
      <c r="O1222" s="13" t="s">
        <v>1482</v>
      </c>
      <c r="P1222" s="13" t="s">
        <v>1242</v>
      </c>
      <c r="Q1222" s="13" t="s">
        <v>356</v>
      </c>
    </row>
    <row r="1223" spans="1:17" s="2" customFormat="1" ht="165" x14ac:dyDescent="0.25">
      <c r="A1223" s="11" t="s">
        <v>17</v>
      </c>
      <c r="B1223" s="11" t="s">
        <v>18</v>
      </c>
      <c r="C1223" s="11" t="s">
        <v>3925</v>
      </c>
      <c r="D1223" s="11" t="s">
        <v>3926</v>
      </c>
      <c r="E1223" s="11" t="s">
        <v>32</v>
      </c>
      <c r="F1223" s="12">
        <v>1110513414</v>
      </c>
      <c r="G1223" s="13" t="s">
        <v>3721</v>
      </c>
      <c r="H1223" s="13" t="s">
        <v>72</v>
      </c>
      <c r="I1223" s="14">
        <f t="shared" si="32"/>
        <v>24661584</v>
      </c>
      <c r="J1223" s="14">
        <v>24661584</v>
      </c>
      <c r="K1223" s="11"/>
      <c r="L1223" s="11"/>
      <c r="M1223" s="15">
        <v>45027</v>
      </c>
      <c r="N1223" s="15">
        <v>45209</v>
      </c>
      <c r="O1223" s="13" t="s">
        <v>1482</v>
      </c>
      <c r="P1223" s="13" t="s">
        <v>1242</v>
      </c>
      <c r="Q1223" s="13" t="s">
        <v>338</v>
      </c>
    </row>
    <row r="1224" spans="1:17" s="2" customFormat="1" ht="165" x14ac:dyDescent="0.25">
      <c r="A1224" s="11" t="s">
        <v>17</v>
      </c>
      <c r="B1224" s="11" t="s">
        <v>18</v>
      </c>
      <c r="C1224" s="11" t="s">
        <v>3927</v>
      </c>
      <c r="D1224" s="11" t="s">
        <v>3928</v>
      </c>
      <c r="E1224" s="11" t="s">
        <v>32</v>
      </c>
      <c r="F1224" s="12">
        <v>1082865080</v>
      </c>
      <c r="G1224" s="13" t="s">
        <v>3721</v>
      </c>
      <c r="H1224" s="13" t="s">
        <v>72</v>
      </c>
      <c r="I1224" s="14">
        <f t="shared" si="32"/>
        <v>24661584</v>
      </c>
      <c r="J1224" s="14">
        <v>24661584</v>
      </c>
      <c r="K1224" s="11"/>
      <c r="L1224" s="11"/>
      <c r="M1224" s="15">
        <v>45028</v>
      </c>
      <c r="N1224" s="15">
        <v>45210</v>
      </c>
      <c r="O1224" s="13" t="s">
        <v>1482</v>
      </c>
      <c r="P1224" s="13" t="s">
        <v>1242</v>
      </c>
      <c r="Q1224" s="13" t="s">
        <v>1013</v>
      </c>
    </row>
    <row r="1225" spans="1:17" s="2" customFormat="1" ht="165" x14ac:dyDescent="0.25">
      <c r="A1225" s="11" t="s">
        <v>17</v>
      </c>
      <c r="B1225" s="11" t="s">
        <v>18</v>
      </c>
      <c r="C1225" s="11" t="s">
        <v>3929</v>
      </c>
      <c r="D1225" s="11" t="s">
        <v>3930</v>
      </c>
      <c r="E1225" s="11" t="s">
        <v>32</v>
      </c>
      <c r="F1225" s="12">
        <v>1066743033</v>
      </c>
      <c r="G1225" s="13" t="s">
        <v>3721</v>
      </c>
      <c r="H1225" s="13" t="s">
        <v>72</v>
      </c>
      <c r="I1225" s="14">
        <f t="shared" si="32"/>
        <v>24661584</v>
      </c>
      <c r="J1225" s="14">
        <v>24661584</v>
      </c>
      <c r="K1225" s="11"/>
      <c r="L1225" s="11"/>
      <c r="M1225" s="15">
        <v>45048</v>
      </c>
      <c r="N1225" s="15">
        <v>45231</v>
      </c>
      <c r="O1225" s="13" t="s">
        <v>1482</v>
      </c>
      <c r="P1225" s="13" t="s">
        <v>1242</v>
      </c>
      <c r="Q1225" s="13" t="s">
        <v>587</v>
      </c>
    </row>
    <row r="1226" spans="1:17" s="2" customFormat="1" ht="165" x14ac:dyDescent="0.25">
      <c r="A1226" s="11" t="s">
        <v>17</v>
      </c>
      <c r="B1226" s="11" t="s">
        <v>18</v>
      </c>
      <c r="C1226" s="11" t="s">
        <v>3931</v>
      </c>
      <c r="D1226" s="11" t="s">
        <v>3932</v>
      </c>
      <c r="E1226" s="11" t="s">
        <v>32</v>
      </c>
      <c r="F1226" s="12">
        <v>1143400669</v>
      </c>
      <c r="G1226" s="13" t="s">
        <v>3721</v>
      </c>
      <c r="H1226" s="13" t="s">
        <v>72</v>
      </c>
      <c r="I1226" s="14">
        <f t="shared" si="32"/>
        <v>24661584</v>
      </c>
      <c r="J1226" s="14">
        <v>24661584</v>
      </c>
      <c r="K1226" s="11"/>
      <c r="L1226" s="11"/>
      <c r="M1226" s="15">
        <v>45034</v>
      </c>
      <c r="N1226" s="15">
        <v>45216</v>
      </c>
      <c r="O1226" s="13" t="s">
        <v>1482</v>
      </c>
      <c r="P1226" s="13" t="s">
        <v>1242</v>
      </c>
      <c r="Q1226" s="13" t="s">
        <v>828</v>
      </c>
    </row>
    <row r="1227" spans="1:17" s="2" customFormat="1" ht="165" x14ac:dyDescent="0.25">
      <c r="A1227" s="11" t="s">
        <v>17</v>
      </c>
      <c r="B1227" s="11" t="s">
        <v>18</v>
      </c>
      <c r="C1227" s="11" t="s">
        <v>3933</v>
      </c>
      <c r="D1227" s="11" t="s">
        <v>3934</v>
      </c>
      <c r="E1227" s="11" t="s">
        <v>32</v>
      </c>
      <c r="F1227" s="12">
        <v>1047366960</v>
      </c>
      <c r="G1227" s="13" t="s">
        <v>3721</v>
      </c>
      <c r="H1227" s="13" t="s">
        <v>72</v>
      </c>
      <c r="I1227" s="14">
        <f t="shared" si="32"/>
        <v>24661584</v>
      </c>
      <c r="J1227" s="14">
        <v>24661584</v>
      </c>
      <c r="K1227" s="11"/>
      <c r="L1227" s="11"/>
      <c r="M1227" s="15">
        <v>45028</v>
      </c>
      <c r="N1227" s="15">
        <v>45210</v>
      </c>
      <c r="O1227" s="13" t="s">
        <v>1482</v>
      </c>
      <c r="P1227" s="13" t="s">
        <v>1242</v>
      </c>
      <c r="Q1227" s="13" t="s">
        <v>828</v>
      </c>
    </row>
    <row r="1228" spans="1:17" s="2" customFormat="1" ht="165" x14ac:dyDescent="0.25">
      <c r="A1228" s="11" t="s">
        <v>17</v>
      </c>
      <c r="B1228" s="11" t="s">
        <v>18</v>
      </c>
      <c r="C1228" s="11" t="s">
        <v>3935</v>
      </c>
      <c r="D1228" s="11" t="s">
        <v>3936</v>
      </c>
      <c r="E1228" s="11" t="s">
        <v>32</v>
      </c>
      <c r="F1228" s="12">
        <v>1090378191</v>
      </c>
      <c r="G1228" s="13" t="s">
        <v>3721</v>
      </c>
      <c r="H1228" s="13" t="s">
        <v>72</v>
      </c>
      <c r="I1228" s="14">
        <f t="shared" si="32"/>
        <v>24661584</v>
      </c>
      <c r="J1228" s="14">
        <v>24661584</v>
      </c>
      <c r="K1228" s="11"/>
      <c r="L1228" s="11"/>
      <c r="M1228" s="15">
        <v>45029</v>
      </c>
      <c r="N1228" s="15">
        <v>45210</v>
      </c>
      <c r="O1228" s="13" t="s">
        <v>1482</v>
      </c>
      <c r="P1228" s="13" t="s">
        <v>1242</v>
      </c>
      <c r="Q1228" s="13" t="s">
        <v>1478</v>
      </c>
    </row>
    <row r="1229" spans="1:17" s="2" customFormat="1" ht="165" x14ac:dyDescent="0.25">
      <c r="A1229" s="11" t="s">
        <v>17</v>
      </c>
      <c r="B1229" s="11" t="s">
        <v>18</v>
      </c>
      <c r="C1229" s="11" t="s">
        <v>3937</v>
      </c>
      <c r="D1229" s="11" t="s">
        <v>3938</v>
      </c>
      <c r="E1229" s="11" t="s">
        <v>32</v>
      </c>
      <c r="F1229" s="12">
        <v>1114211576</v>
      </c>
      <c r="G1229" s="13" t="s">
        <v>3721</v>
      </c>
      <c r="H1229" s="13" t="s">
        <v>72</v>
      </c>
      <c r="I1229" s="14">
        <f t="shared" si="32"/>
        <v>24661584</v>
      </c>
      <c r="J1229" s="14">
        <v>24661584</v>
      </c>
      <c r="K1229" s="11"/>
      <c r="L1229" s="11"/>
      <c r="M1229" s="15">
        <v>45029</v>
      </c>
      <c r="N1229" s="15">
        <v>45211</v>
      </c>
      <c r="O1229" s="13" t="s">
        <v>1482</v>
      </c>
      <c r="P1229" s="13" t="s">
        <v>1242</v>
      </c>
      <c r="Q1229" s="13" t="s">
        <v>313</v>
      </c>
    </row>
    <row r="1230" spans="1:17" s="2" customFormat="1" ht="165" x14ac:dyDescent="0.25">
      <c r="A1230" s="11" t="s">
        <v>17</v>
      </c>
      <c r="B1230" s="11" t="s">
        <v>18</v>
      </c>
      <c r="C1230" s="11" t="s">
        <v>3939</v>
      </c>
      <c r="D1230" s="11" t="s">
        <v>3940</v>
      </c>
      <c r="E1230" s="11" t="s">
        <v>32</v>
      </c>
      <c r="F1230" s="12">
        <v>1116800130</v>
      </c>
      <c r="G1230" s="13" t="s">
        <v>3721</v>
      </c>
      <c r="H1230" s="13" t="s">
        <v>72</v>
      </c>
      <c r="I1230" s="14">
        <f t="shared" si="32"/>
        <v>24661584</v>
      </c>
      <c r="J1230" s="14">
        <v>24661584</v>
      </c>
      <c r="K1230" s="11"/>
      <c r="L1230" s="11"/>
      <c r="M1230" s="15">
        <v>45034</v>
      </c>
      <c r="N1230" s="15">
        <v>45216</v>
      </c>
      <c r="O1230" s="13" t="s">
        <v>1482</v>
      </c>
      <c r="P1230" s="13" t="s">
        <v>1242</v>
      </c>
      <c r="Q1230" s="13" t="s">
        <v>371</v>
      </c>
    </row>
    <row r="1231" spans="1:17" s="2" customFormat="1" ht="165" x14ac:dyDescent="0.25">
      <c r="A1231" s="11" t="s">
        <v>17</v>
      </c>
      <c r="B1231" s="11" t="s">
        <v>18</v>
      </c>
      <c r="C1231" s="11" t="s">
        <v>3941</v>
      </c>
      <c r="D1231" s="11" t="s">
        <v>3942</v>
      </c>
      <c r="E1231" s="11" t="s">
        <v>32</v>
      </c>
      <c r="F1231" s="12">
        <v>1144067191</v>
      </c>
      <c r="G1231" s="13" t="s">
        <v>3721</v>
      </c>
      <c r="H1231" s="13" t="s">
        <v>72</v>
      </c>
      <c r="I1231" s="14">
        <f t="shared" si="32"/>
        <v>24661584</v>
      </c>
      <c r="J1231" s="14">
        <v>24661584</v>
      </c>
      <c r="K1231" s="11"/>
      <c r="L1231" s="11"/>
      <c r="M1231" s="15">
        <v>45029</v>
      </c>
      <c r="N1231" s="15">
        <v>45211</v>
      </c>
      <c r="O1231" s="13" t="s">
        <v>1482</v>
      </c>
      <c r="P1231" s="13" t="s">
        <v>1242</v>
      </c>
      <c r="Q1231" s="13" t="s">
        <v>1716</v>
      </c>
    </row>
    <row r="1232" spans="1:17" s="2" customFormat="1" ht="180" x14ac:dyDescent="0.25">
      <c r="A1232" s="11" t="s">
        <v>17</v>
      </c>
      <c r="B1232" s="11" t="s">
        <v>18</v>
      </c>
      <c r="C1232" s="11" t="s">
        <v>3943</v>
      </c>
      <c r="D1232" s="11" t="s">
        <v>3944</v>
      </c>
      <c r="E1232" s="11" t="s">
        <v>32</v>
      </c>
      <c r="F1232" s="12">
        <v>51854621</v>
      </c>
      <c r="G1232" s="13" t="s">
        <v>3945</v>
      </c>
      <c r="H1232" s="13" t="s">
        <v>53</v>
      </c>
      <c r="I1232" s="14">
        <f t="shared" si="32"/>
        <v>31232520</v>
      </c>
      <c r="J1232" s="14">
        <v>31232520</v>
      </c>
      <c r="K1232" s="11"/>
      <c r="L1232" s="11"/>
      <c r="M1232" s="15">
        <v>45016</v>
      </c>
      <c r="N1232" s="15">
        <v>45291</v>
      </c>
      <c r="O1232" s="13" t="s">
        <v>1445</v>
      </c>
      <c r="P1232" s="13" t="s">
        <v>3112</v>
      </c>
      <c r="Q1232" s="13" t="s">
        <v>272</v>
      </c>
    </row>
    <row r="1233" spans="1:17" s="2" customFormat="1" ht="195" x14ac:dyDescent="0.25">
      <c r="A1233" s="11" t="s">
        <v>17</v>
      </c>
      <c r="B1233" s="11" t="s">
        <v>18</v>
      </c>
      <c r="C1233" s="11" t="s">
        <v>3946</v>
      </c>
      <c r="D1233" s="11" t="s">
        <v>3947</v>
      </c>
      <c r="E1233" s="11" t="s">
        <v>32</v>
      </c>
      <c r="F1233" s="12">
        <v>1098726694</v>
      </c>
      <c r="G1233" s="13" t="s">
        <v>3948</v>
      </c>
      <c r="H1233" s="13" t="s">
        <v>876</v>
      </c>
      <c r="I1233" s="14">
        <f t="shared" si="32"/>
        <v>97255587</v>
      </c>
      <c r="J1233" s="14">
        <v>97255587</v>
      </c>
      <c r="K1233" s="11"/>
      <c r="L1233" s="11"/>
      <c r="M1233" s="15">
        <v>45015</v>
      </c>
      <c r="N1233" s="15">
        <v>45291</v>
      </c>
      <c r="O1233" s="13" t="s">
        <v>3949</v>
      </c>
      <c r="P1233" s="13" t="s">
        <v>1242</v>
      </c>
      <c r="Q1233" s="13" t="s">
        <v>1243</v>
      </c>
    </row>
    <row r="1234" spans="1:17" s="2" customFormat="1" ht="180" x14ac:dyDescent="0.25">
      <c r="A1234" s="11" t="s">
        <v>17</v>
      </c>
      <c r="B1234" s="11" t="s">
        <v>18</v>
      </c>
      <c r="C1234" s="11" t="s">
        <v>3950</v>
      </c>
      <c r="D1234" s="11" t="s">
        <v>3951</v>
      </c>
      <c r="E1234" s="11" t="s">
        <v>32</v>
      </c>
      <c r="F1234" s="12">
        <v>1058821404</v>
      </c>
      <c r="G1234" s="13" t="s">
        <v>3952</v>
      </c>
      <c r="H1234" s="13" t="s">
        <v>72</v>
      </c>
      <c r="I1234" s="14">
        <f t="shared" si="32"/>
        <v>24661584</v>
      </c>
      <c r="J1234" s="14">
        <v>16441056</v>
      </c>
      <c r="K1234" s="12">
        <v>8220528</v>
      </c>
      <c r="L1234" s="11"/>
      <c r="M1234" s="15">
        <v>45016</v>
      </c>
      <c r="N1234" s="15">
        <v>45199</v>
      </c>
      <c r="O1234" s="13" t="s">
        <v>1959</v>
      </c>
      <c r="P1234" s="13" t="s">
        <v>145</v>
      </c>
      <c r="Q1234" s="13" t="s">
        <v>1960</v>
      </c>
    </row>
    <row r="1235" spans="1:17" s="2" customFormat="1" ht="180" x14ac:dyDescent="0.25">
      <c r="A1235" s="11" t="s">
        <v>17</v>
      </c>
      <c r="B1235" s="11" t="s">
        <v>18</v>
      </c>
      <c r="C1235" s="11" t="s">
        <v>3953</v>
      </c>
      <c r="D1235" s="11" t="s">
        <v>3954</v>
      </c>
      <c r="E1235" s="11" t="s">
        <v>32</v>
      </c>
      <c r="F1235" s="12">
        <v>1105786394</v>
      </c>
      <c r="G1235" s="13" t="s">
        <v>3955</v>
      </c>
      <c r="H1235" s="13" t="s">
        <v>115</v>
      </c>
      <c r="I1235" s="14">
        <f t="shared" si="32"/>
        <v>13250304</v>
      </c>
      <c r="J1235" s="14">
        <v>13250304</v>
      </c>
      <c r="K1235" s="11"/>
      <c r="L1235" s="11"/>
      <c r="M1235" s="15">
        <v>45016</v>
      </c>
      <c r="N1235" s="15">
        <v>45137</v>
      </c>
      <c r="O1235" s="13" t="s">
        <v>3956</v>
      </c>
      <c r="P1235" s="13" t="s">
        <v>145</v>
      </c>
      <c r="Q1235" s="13" t="s">
        <v>3957</v>
      </c>
    </row>
    <row r="1236" spans="1:17" s="2" customFormat="1" ht="180" x14ac:dyDescent="0.25">
      <c r="A1236" s="11" t="s">
        <v>17</v>
      </c>
      <c r="B1236" s="11" t="s">
        <v>18</v>
      </c>
      <c r="C1236" s="11" t="s">
        <v>3958</v>
      </c>
      <c r="D1236" s="11" t="s">
        <v>3959</v>
      </c>
      <c r="E1236" s="11" t="s">
        <v>32</v>
      </c>
      <c r="F1236" s="12">
        <v>1032417396</v>
      </c>
      <c r="G1236" s="13" t="s">
        <v>3960</v>
      </c>
      <c r="H1236" s="13" t="s">
        <v>72</v>
      </c>
      <c r="I1236" s="14">
        <f t="shared" si="32"/>
        <v>16441056</v>
      </c>
      <c r="J1236" s="14">
        <v>16441056</v>
      </c>
      <c r="K1236" s="11"/>
      <c r="L1236" s="11"/>
      <c r="M1236" s="15">
        <v>45028</v>
      </c>
      <c r="N1236" s="15">
        <v>45149</v>
      </c>
      <c r="O1236" s="13" t="s">
        <v>1150</v>
      </c>
      <c r="P1236" s="13" t="s">
        <v>145</v>
      </c>
      <c r="Q1236" s="13" t="s">
        <v>1151</v>
      </c>
    </row>
    <row r="1237" spans="1:17" s="2" customFormat="1" ht="195" x14ac:dyDescent="0.25">
      <c r="A1237" s="11" t="s">
        <v>17</v>
      </c>
      <c r="B1237" s="11" t="s">
        <v>18</v>
      </c>
      <c r="C1237" s="11" t="s">
        <v>3961</v>
      </c>
      <c r="D1237" s="11" t="s">
        <v>3962</v>
      </c>
      <c r="E1237" s="11" t="s">
        <v>32</v>
      </c>
      <c r="F1237" s="12">
        <v>1118841652</v>
      </c>
      <c r="G1237" s="13" t="s">
        <v>3963</v>
      </c>
      <c r="H1237" s="13" t="s">
        <v>106</v>
      </c>
      <c r="I1237" s="14">
        <f t="shared" si="32"/>
        <v>31898880</v>
      </c>
      <c r="J1237" s="14">
        <v>31898880</v>
      </c>
      <c r="K1237" s="11"/>
      <c r="L1237" s="11"/>
      <c r="M1237" s="15">
        <v>45033</v>
      </c>
      <c r="N1237" s="15">
        <v>45215</v>
      </c>
      <c r="O1237" s="13" t="s">
        <v>1482</v>
      </c>
      <c r="P1237" s="13" t="s">
        <v>1242</v>
      </c>
      <c r="Q1237" s="13" t="s">
        <v>823</v>
      </c>
    </row>
    <row r="1238" spans="1:17" s="2" customFormat="1" ht="210" x14ac:dyDescent="0.25">
      <c r="A1238" s="11" t="s">
        <v>17</v>
      </c>
      <c r="B1238" s="11" t="s">
        <v>18</v>
      </c>
      <c r="C1238" s="11" t="s">
        <v>3964</v>
      </c>
      <c r="D1238" s="11" t="s">
        <v>3965</v>
      </c>
      <c r="E1238" s="11" t="s">
        <v>32</v>
      </c>
      <c r="F1238" s="12">
        <v>1152714610</v>
      </c>
      <c r="G1238" s="13" t="s">
        <v>3858</v>
      </c>
      <c r="H1238" s="13" t="s">
        <v>53</v>
      </c>
      <c r="I1238" s="14">
        <f t="shared" si="32"/>
        <v>17035920</v>
      </c>
      <c r="J1238" s="14">
        <v>17035920</v>
      </c>
      <c r="K1238" s="11"/>
      <c r="L1238" s="11"/>
      <c r="M1238" s="15">
        <v>45019</v>
      </c>
      <c r="N1238" s="15">
        <v>45201</v>
      </c>
      <c r="O1238" s="13" t="s">
        <v>1482</v>
      </c>
      <c r="P1238" s="13" t="s">
        <v>1242</v>
      </c>
      <c r="Q1238" s="13" t="s">
        <v>1544</v>
      </c>
    </row>
    <row r="1239" spans="1:17" s="2" customFormat="1" ht="210" x14ac:dyDescent="0.25">
      <c r="A1239" s="11" t="s">
        <v>17</v>
      </c>
      <c r="B1239" s="11" t="s">
        <v>18</v>
      </c>
      <c r="C1239" s="11" t="s">
        <v>3966</v>
      </c>
      <c r="D1239" s="11" t="s">
        <v>3967</v>
      </c>
      <c r="E1239" s="11" t="s">
        <v>32</v>
      </c>
      <c r="F1239" s="12">
        <v>14621297</v>
      </c>
      <c r="G1239" s="13" t="s">
        <v>3858</v>
      </c>
      <c r="H1239" s="13" t="s">
        <v>53</v>
      </c>
      <c r="I1239" s="14">
        <f t="shared" si="32"/>
        <v>17035920</v>
      </c>
      <c r="J1239" s="14">
        <v>17035920</v>
      </c>
      <c r="K1239" s="11"/>
      <c r="L1239" s="11"/>
      <c r="M1239" s="15">
        <v>45019</v>
      </c>
      <c r="N1239" s="15">
        <v>45201</v>
      </c>
      <c r="O1239" s="13" t="s">
        <v>1482</v>
      </c>
      <c r="P1239" s="13" t="s">
        <v>1242</v>
      </c>
      <c r="Q1239" s="13" t="s">
        <v>218</v>
      </c>
    </row>
    <row r="1240" spans="1:17" s="2" customFormat="1" ht="210" x14ac:dyDescent="0.25">
      <c r="A1240" s="11" t="s">
        <v>17</v>
      </c>
      <c r="B1240" s="11" t="s">
        <v>18</v>
      </c>
      <c r="C1240" s="11" t="s">
        <v>3968</v>
      </c>
      <c r="D1240" s="11" t="s">
        <v>3969</v>
      </c>
      <c r="E1240" s="11" t="s">
        <v>32</v>
      </c>
      <c r="F1240" s="12">
        <v>17328076</v>
      </c>
      <c r="G1240" s="13" t="s">
        <v>3858</v>
      </c>
      <c r="H1240" s="13" t="s">
        <v>53</v>
      </c>
      <c r="I1240" s="14">
        <f t="shared" si="32"/>
        <v>17035920</v>
      </c>
      <c r="J1240" s="14">
        <v>17035920</v>
      </c>
      <c r="K1240" s="11"/>
      <c r="L1240" s="11"/>
      <c r="M1240" s="15">
        <v>45019</v>
      </c>
      <c r="N1240" s="15">
        <v>45201</v>
      </c>
      <c r="O1240" s="13" t="s">
        <v>1482</v>
      </c>
      <c r="P1240" s="13" t="s">
        <v>1242</v>
      </c>
      <c r="Q1240" s="13" t="s">
        <v>218</v>
      </c>
    </row>
    <row r="1241" spans="1:17" s="2" customFormat="1" ht="210" x14ac:dyDescent="0.25">
      <c r="A1241" s="11" t="s">
        <v>17</v>
      </c>
      <c r="B1241" s="11" t="s">
        <v>18</v>
      </c>
      <c r="C1241" s="11" t="s">
        <v>3970</v>
      </c>
      <c r="D1241" s="11" t="s">
        <v>3971</v>
      </c>
      <c r="E1241" s="11" t="s">
        <v>32</v>
      </c>
      <c r="F1241" s="12">
        <v>79751055</v>
      </c>
      <c r="G1241" s="13" t="s">
        <v>3858</v>
      </c>
      <c r="H1241" s="13" t="s">
        <v>53</v>
      </c>
      <c r="I1241" s="14">
        <f t="shared" si="32"/>
        <v>17035920</v>
      </c>
      <c r="J1241" s="14">
        <v>17035920</v>
      </c>
      <c r="K1241" s="11"/>
      <c r="L1241" s="11"/>
      <c r="M1241" s="15">
        <v>45027</v>
      </c>
      <c r="N1241" s="15">
        <v>45209</v>
      </c>
      <c r="O1241" s="13" t="s">
        <v>1482</v>
      </c>
      <c r="P1241" s="13" t="s">
        <v>1242</v>
      </c>
      <c r="Q1241" s="13" t="s">
        <v>1186</v>
      </c>
    </row>
    <row r="1242" spans="1:17" s="2" customFormat="1" ht="195" x14ac:dyDescent="0.25">
      <c r="A1242" s="11" t="s">
        <v>17</v>
      </c>
      <c r="B1242" s="11" t="s">
        <v>18</v>
      </c>
      <c r="C1242" s="11" t="s">
        <v>3972</v>
      </c>
      <c r="D1242" s="11" t="s">
        <v>3973</v>
      </c>
      <c r="E1242" s="11" t="s">
        <v>32</v>
      </c>
      <c r="F1242" s="12">
        <v>30388445</v>
      </c>
      <c r="G1242" s="13" t="s">
        <v>3974</v>
      </c>
      <c r="H1242" s="13" t="s">
        <v>2514</v>
      </c>
      <c r="I1242" s="14">
        <f t="shared" si="32"/>
        <v>22512600</v>
      </c>
      <c r="J1242" s="14">
        <v>22512600</v>
      </c>
      <c r="K1242" s="11"/>
      <c r="L1242" s="11"/>
      <c r="M1242" s="15">
        <v>45020</v>
      </c>
      <c r="N1242" s="15">
        <v>45290</v>
      </c>
      <c r="O1242" s="13" t="s">
        <v>3975</v>
      </c>
      <c r="P1242" s="13" t="s">
        <v>145</v>
      </c>
      <c r="Q1242" s="13" t="s">
        <v>3976</v>
      </c>
    </row>
    <row r="1243" spans="1:17" s="2" customFormat="1" ht="165" x14ac:dyDescent="0.25">
      <c r="A1243" s="11" t="s">
        <v>17</v>
      </c>
      <c r="B1243" s="11" t="s">
        <v>18</v>
      </c>
      <c r="C1243" s="11" t="s">
        <v>3977</v>
      </c>
      <c r="D1243" s="11" t="s">
        <v>3978</v>
      </c>
      <c r="E1243" s="11" t="s">
        <v>32</v>
      </c>
      <c r="F1243" s="12">
        <v>49742831</v>
      </c>
      <c r="G1243" s="13" t="s">
        <v>3979</v>
      </c>
      <c r="H1243" s="13" t="s">
        <v>23</v>
      </c>
      <c r="I1243" s="14">
        <f t="shared" si="32"/>
        <v>38132640</v>
      </c>
      <c r="J1243" s="14">
        <v>38132640</v>
      </c>
      <c r="K1243" s="11"/>
      <c r="L1243" s="11"/>
      <c r="M1243" s="15">
        <v>45026</v>
      </c>
      <c r="N1243" s="15">
        <v>45208</v>
      </c>
      <c r="O1243" s="13" t="s">
        <v>1482</v>
      </c>
      <c r="P1243" s="13" t="s">
        <v>1242</v>
      </c>
      <c r="Q1243" s="13" t="s">
        <v>1013</v>
      </c>
    </row>
    <row r="1244" spans="1:17" s="2" customFormat="1" ht="135" x14ac:dyDescent="0.25">
      <c r="A1244" s="11" t="s">
        <v>17</v>
      </c>
      <c r="B1244" s="11" t="s">
        <v>18</v>
      </c>
      <c r="C1244" s="11" t="s">
        <v>3980</v>
      </c>
      <c r="D1244" s="11" t="s">
        <v>3981</v>
      </c>
      <c r="E1244" s="11" t="s">
        <v>32</v>
      </c>
      <c r="F1244" s="12">
        <v>80874707</v>
      </c>
      <c r="G1244" s="13" t="s">
        <v>3982</v>
      </c>
      <c r="H1244" s="13" t="s">
        <v>876</v>
      </c>
      <c r="I1244" s="14">
        <f t="shared" si="32"/>
        <v>97255587</v>
      </c>
      <c r="J1244" s="14">
        <v>97255587</v>
      </c>
      <c r="K1244" s="11"/>
      <c r="L1244" s="11"/>
      <c r="M1244" s="15">
        <v>45037</v>
      </c>
      <c r="N1244" s="15">
        <v>45291</v>
      </c>
      <c r="O1244" s="13" t="s">
        <v>1482</v>
      </c>
      <c r="P1244" s="13" t="s">
        <v>1242</v>
      </c>
      <c r="Q1244" s="13" t="s">
        <v>1243</v>
      </c>
    </row>
    <row r="1245" spans="1:17" s="2" customFormat="1" ht="150" x14ac:dyDescent="0.25">
      <c r="A1245" s="11" t="s">
        <v>17</v>
      </c>
      <c r="B1245" s="11" t="s">
        <v>18</v>
      </c>
      <c r="C1245" s="11" t="s">
        <v>3983</v>
      </c>
      <c r="D1245" s="11" t="s">
        <v>3984</v>
      </c>
      <c r="E1245" s="11" t="s">
        <v>32</v>
      </c>
      <c r="F1245" s="12">
        <v>79304060</v>
      </c>
      <c r="G1245" s="13" t="s">
        <v>3985</v>
      </c>
      <c r="H1245" s="13" t="s">
        <v>876</v>
      </c>
      <c r="I1245" s="14">
        <f t="shared" si="32"/>
        <v>70731366</v>
      </c>
      <c r="J1245" s="14">
        <v>70731366</v>
      </c>
      <c r="K1245" s="11"/>
      <c r="L1245" s="11"/>
      <c r="M1245" s="15">
        <v>45027</v>
      </c>
      <c r="N1245" s="15">
        <v>45291</v>
      </c>
      <c r="O1245" s="13" t="s">
        <v>3650</v>
      </c>
      <c r="P1245" s="13" t="s">
        <v>892</v>
      </c>
      <c r="Q1245" s="13" t="s">
        <v>272</v>
      </c>
    </row>
    <row r="1246" spans="1:17" s="2" customFormat="1" ht="120" x14ac:dyDescent="0.25">
      <c r="A1246" s="11" t="s">
        <v>17</v>
      </c>
      <c r="B1246" s="11" t="s">
        <v>18</v>
      </c>
      <c r="C1246" s="11" t="s">
        <v>3986</v>
      </c>
      <c r="D1246" s="11" t="s">
        <v>3987</v>
      </c>
      <c r="E1246" s="11" t="s">
        <v>32</v>
      </c>
      <c r="F1246" s="12">
        <v>1001092126</v>
      </c>
      <c r="G1246" s="13" t="s">
        <v>3281</v>
      </c>
      <c r="H1246" s="13" t="s">
        <v>2514</v>
      </c>
      <c r="I1246" s="14">
        <f t="shared" si="32"/>
        <v>24763860</v>
      </c>
      <c r="J1246" s="14">
        <v>24763860</v>
      </c>
      <c r="K1246" s="11"/>
      <c r="L1246" s="11"/>
      <c r="M1246" s="15">
        <v>45026</v>
      </c>
      <c r="N1246" s="15">
        <v>45290</v>
      </c>
      <c r="O1246" s="13" t="s">
        <v>1206</v>
      </c>
      <c r="P1246" s="13" t="s">
        <v>3112</v>
      </c>
      <c r="Q1246" s="13" t="s">
        <v>1207</v>
      </c>
    </row>
    <row r="1247" spans="1:17" s="2" customFormat="1" ht="120" x14ac:dyDescent="0.25">
      <c r="A1247" s="11" t="s">
        <v>17</v>
      </c>
      <c r="B1247" s="11" t="s">
        <v>18</v>
      </c>
      <c r="C1247" s="11" t="s">
        <v>3988</v>
      </c>
      <c r="D1247" s="11" t="s">
        <v>3989</v>
      </c>
      <c r="E1247" s="11" t="s">
        <v>32</v>
      </c>
      <c r="F1247" s="12">
        <v>1059448466</v>
      </c>
      <c r="G1247" s="13" t="s">
        <v>3281</v>
      </c>
      <c r="H1247" s="13" t="s">
        <v>2514</v>
      </c>
      <c r="I1247" s="14">
        <f t="shared" si="32"/>
        <v>24763860</v>
      </c>
      <c r="J1247" s="14">
        <v>24763860</v>
      </c>
      <c r="K1247" s="11"/>
      <c r="L1247" s="11"/>
      <c r="M1247" s="15">
        <v>45019</v>
      </c>
      <c r="N1247" s="15">
        <v>45291</v>
      </c>
      <c r="O1247" s="13" t="s">
        <v>601</v>
      </c>
      <c r="P1247" s="13" t="s">
        <v>3112</v>
      </c>
      <c r="Q1247" s="13" t="s">
        <v>602</v>
      </c>
    </row>
    <row r="1248" spans="1:17" s="2" customFormat="1" ht="120" x14ac:dyDescent="0.25">
      <c r="A1248" s="11" t="s">
        <v>17</v>
      </c>
      <c r="B1248" s="11" t="s">
        <v>18</v>
      </c>
      <c r="C1248" s="11" t="s">
        <v>3990</v>
      </c>
      <c r="D1248" s="11" t="s">
        <v>3991</v>
      </c>
      <c r="E1248" s="11" t="s">
        <v>32</v>
      </c>
      <c r="F1248" s="12">
        <v>1090987461</v>
      </c>
      <c r="G1248" s="13" t="s">
        <v>3445</v>
      </c>
      <c r="H1248" s="13" t="s">
        <v>2514</v>
      </c>
      <c r="I1248" s="14">
        <f t="shared" si="32"/>
        <v>24763860</v>
      </c>
      <c r="J1248" s="14">
        <v>24763860</v>
      </c>
      <c r="K1248" s="11"/>
      <c r="L1248" s="11"/>
      <c r="M1248" s="15">
        <v>45041</v>
      </c>
      <c r="N1248" s="15">
        <v>45291</v>
      </c>
      <c r="O1248" s="13" t="s">
        <v>390</v>
      </c>
      <c r="P1248" s="13" t="s">
        <v>3112</v>
      </c>
      <c r="Q1248" s="13" t="s">
        <v>391</v>
      </c>
    </row>
    <row r="1249" spans="1:17" s="2" customFormat="1" ht="180" x14ac:dyDescent="0.25">
      <c r="A1249" s="11" t="s">
        <v>17</v>
      </c>
      <c r="B1249" s="11" t="s">
        <v>18</v>
      </c>
      <c r="C1249" s="11" t="s">
        <v>3992</v>
      </c>
      <c r="D1249" s="11" t="s">
        <v>3993</v>
      </c>
      <c r="E1249" s="11" t="s">
        <v>32</v>
      </c>
      <c r="F1249" s="12">
        <v>20688895</v>
      </c>
      <c r="G1249" s="13" t="s">
        <v>3994</v>
      </c>
      <c r="H1249" s="13" t="s">
        <v>106</v>
      </c>
      <c r="I1249" s="14">
        <f t="shared" si="32"/>
        <v>47848320</v>
      </c>
      <c r="J1249" s="14">
        <v>47848320</v>
      </c>
      <c r="K1249" s="11"/>
      <c r="L1249" s="11"/>
      <c r="M1249" s="15">
        <v>45016</v>
      </c>
      <c r="N1249" s="15">
        <v>45291</v>
      </c>
      <c r="O1249" s="13" t="s">
        <v>3995</v>
      </c>
      <c r="P1249" s="13" t="s">
        <v>3112</v>
      </c>
      <c r="Q1249" s="13" t="s">
        <v>272</v>
      </c>
    </row>
    <row r="1250" spans="1:17" s="2" customFormat="1" ht="135" x14ac:dyDescent="0.25">
      <c r="A1250" s="11" t="s">
        <v>17</v>
      </c>
      <c r="B1250" s="11" t="s">
        <v>18</v>
      </c>
      <c r="C1250" s="11" t="s">
        <v>3996</v>
      </c>
      <c r="D1250" s="11" t="s">
        <v>3997</v>
      </c>
      <c r="E1250" s="11" t="s">
        <v>32</v>
      </c>
      <c r="F1250" s="12">
        <v>60361750</v>
      </c>
      <c r="G1250" s="13" t="s">
        <v>3998</v>
      </c>
      <c r="H1250" s="13" t="s">
        <v>53</v>
      </c>
      <c r="I1250" s="14">
        <f t="shared" si="32"/>
        <v>11357280</v>
      </c>
      <c r="J1250" s="14">
        <v>11357280</v>
      </c>
      <c r="K1250" s="11"/>
      <c r="L1250" s="11"/>
      <c r="M1250" s="15">
        <v>45029</v>
      </c>
      <c r="N1250" s="15">
        <v>45150</v>
      </c>
      <c r="O1250" s="13" t="s">
        <v>3555</v>
      </c>
      <c r="P1250" s="13" t="s">
        <v>2672</v>
      </c>
      <c r="Q1250" s="13" t="s">
        <v>2672</v>
      </c>
    </row>
    <row r="1251" spans="1:17" s="2" customFormat="1" ht="120" x14ac:dyDescent="0.25">
      <c r="A1251" s="11" t="s">
        <v>17</v>
      </c>
      <c r="B1251" s="11" t="s">
        <v>18</v>
      </c>
      <c r="C1251" s="11" t="s">
        <v>3999</v>
      </c>
      <c r="D1251" s="11" t="s">
        <v>4000</v>
      </c>
      <c r="E1251" s="11" t="s">
        <v>32</v>
      </c>
      <c r="F1251" s="12">
        <v>1192802106</v>
      </c>
      <c r="G1251" s="13" t="s">
        <v>3445</v>
      </c>
      <c r="H1251" s="13" t="s">
        <v>2514</v>
      </c>
      <c r="I1251" s="14">
        <f t="shared" si="32"/>
        <v>19135710</v>
      </c>
      <c r="J1251" s="14">
        <v>19135710</v>
      </c>
      <c r="K1251" s="11"/>
      <c r="L1251" s="11"/>
      <c r="M1251" s="15">
        <v>45078</v>
      </c>
      <c r="N1251" s="15">
        <v>45291</v>
      </c>
      <c r="O1251" s="13" t="s">
        <v>591</v>
      </c>
      <c r="P1251" s="13" t="s">
        <v>3112</v>
      </c>
      <c r="Q1251" s="13" t="s">
        <v>592</v>
      </c>
    </row>
    <row r="1252" spans="1:17" s="4" customFormat="1" ht="120" x14ac:dyDescent="0.25">
      <c r="A1252" s="11" t="s">
        <v>17</v>
      </c>
      <c r="B1252" s="11" t="s">
        <v>18</v>
      </c>
      <c r="C1252" s="11" t="s">
        <v>4001</v>
      </c>
      <c r="D1252" s="13" t="s">
        <v>4002</v>
      </c>
      <c r="E1252" s="11" t="s">
        <v>32</v>
      </c>
      <c r="F1252" s="12">
        <v>1113650667</v>
      </c>
      <c r="G1252" s="13" t="s">
        <v>3440</v>
      </c>
      <c r="H1252" s="13" t="s">
        <v>211</v>
      </c>
      <c r="I1252" s="14" t="s">
        <v>3896</v>
      </c>
      <c r="J1252" s="11" t="s">
        <v>3896</v>
      </c>
      <c r="K1252" s="11"/>
      <c r="L1252" s="11"/>
      <c r="M1252" s="11"/>
      <c r="N1252" s="15">
        <v>45291</v>
      </c>
      <c r="O1252" s="13" t="s">
        <v>330</v>
      </c>
      <c r="P1252" s="13" t="s">
        <v>3112</v>
      </c>
      <c r="Q1252" s="13" t="s">
        <v>331</v>
      </c>
    </row>
    <row r="1253" spans="1:17" s="2" customFormat="1" ht="120" x14ac:dyDescent="0.25">
      <c r="A1253" s="11" t="s">
        <v>17</v>
      </c>
      <c r="B1253" s="11" t="s">
        <v>18</v>
      </c>
      <c r="C1253" s="11" t="s">
        <v>4003</v>
      </c>
      <c r="D1253" s="11" t="s">
        <v>4004</v>
      </c>
      <c r="E1253" s="11" t="s">
        <v>32</v>
      </c>
      <c r="F1253" s="12">
        <v>13071238</v>
      </c>
      <c r="G1253" s="13" t="s">
        <v>3281</v>
      </c>
      <c r="H1253" s="13" t="s">
        <v>2514</v>
      </c>
      <c r="I1253" s="14">
        <f t="shared" ref="I1253:I1284" si="33">+J1253+K1253</f>
        <v>24763860</v>
      </c>
      <c r="J1253" s="14">
        <v>24763860</v>
      </c>
      <c r="K1253" s="11"/>
      <c r="L1253" s="11"/>
      <c r="M1253" s="15">
        <v>45020</v>
      </c>
      <c r="N1253" s="15">
        <v>45291</v>
      </c>
      <c r="O1253" s="13" t="s">
        <v>1715</v>
      </c>
      <c r="P1253" s="13" t="s">
        <v>3112</v>
      </c>
      <c r="Q1253" s="13" t="s">
        <v>1716</v>
      </c>
    </row>
    <row r="1254" spans="1:17" s="2" customFormat="1" ht="165" x14ac:dyDescent="0.25">
      <c r="A1254" s="11" t="s">
        <v>17</v>
      </c>
      <c r="B1254" s="11" t="s">
        <v>18</v>
      </c>
      <c r="C1254" s="11" t="s">
        <v>4005</v>
      </c>
      <c r="D1254" s="11" t="s">
        <v>4006</v>
      </c>
      <c r="E1254" s="11" t="s">
        <v>32</v>
      </c>
      <c r="F1254" s="12">
        <v>52735744</v>
      </c>
      <c r="G1254" s="13" t="s">
        <v>4007</v>
      </c>
      <c r="H1254" s="13" t="s">
        <v>106</v>
      </c>
      <c r="I1254" s="14">
        <f t="shared" si="33"/>
        <v>58481280</v>
      </c>
      <c r="J1254" s="14">
        <v>58481280</v>
      </c>
      <c r="K1254" s="11"/>
      <c r="L1254" s="11"/>
      <c r="M1254" s="15">
        <v>45033</v>
      </c>
      <c r="N1254" s="15">
        <v>45291</v>
      </c>
      <c r="O1254" s="13" t="s">
        <v>1445</v>
      </c>
      <c r="P1254" s="13" t="s">
        <v>3112</v>
      </c>
      <c r="Q1254" s="13" t="s">
        <v>272</v>
      </c>
    </row>
    <row r="1255" spans="1:17" s="2" customFormat="1" ht="150" x14ac:dyDescent="0.25">
      <c r="A1255" s="11" t="s">
        <v>17</v>
      </c>
      <c r="B1255" s="11" t="s">
        <v>18</v>
      </c>
      <c r="C1255" s="11" t="s">
        <v>4008</v>
      </c>
      <c r="D1255" s="11" t="s">
        <v>4009</v>
      </c>
      <c r="E1255" s="11" t="s">
        <v>32</v>
      </c>
      <c r="F1255" s="12">
        <v>37087176</v>
      </c>
      <c r="G1255" s="13" t="s">
        <v>486</v>
      </c>
      <c r="H1255" s="13" t="s">
        <v>155</v>
      </c>
      <c r="I1255" s="14">
        <f t="shared" si="33"/>
        <v>66579921</v>
      </c>
      <c r="J1255" s="14">
        <v>66579921</v>
      </c>
      <c r="K1255" s="11"/>
      <c r="L1255" s="11"/>
      <c r="M1255" s="15">
        <v>45026</v>
      </c>
      <c r="N1255" s="15">
        <v>45280</v>
      </c>
      <c r="O1255" s="13" t="s">
        <v>455</v>
      </c>
      <c r="P1255" s="13" t="s">
        <v>448</v>
      </c>
      <c r="Q1255" s="13" t="s">
        <v>272</v>
      </c>
    </row>
    <row r="1256" spans="1:17" s="2" customFormat="1" ht="195" x14ac:dyDescent="0.25">
      <c r="A1256" s="11" t="s">
        <v>17</v>
      </c>
      <c r="B1256" s="11" t="s">
        <v>18</v>
      </c>
      <c r="C1256" s="11" t="s">
        <v>4010</v>
      </c>
      <c r="D1256" s="11" t="s">
        <v>4011</v>
      </c>
      <c r="E1256" s="11" t="s">
        <v>32</v>
      </c>
      <c r="F1256" s="12">
        <v>1144047337</v>
      </c>
      <c r="G1256" s="13" t="s">
        <v>4012</v>
      </c>
      <c r="H1256" s="13" t="s">
        <v>23</v>
      </c>
      <c r="I1256" s="14">
        <f t="shared" si="33"/>
        <v>25421760</v>
      </c>
      <c r="J1256" s="14">
        <v>25421760</v>
      </c>
      <c r="K1256" s="11"/>
      <c r="L1256" s="11"/>
      <c r="M1256" s="15">
        <v>45029</v>
      </c>
      <c r="N1256" s="15">
        <v>45150</v>
      </c>
      <c r="O1256" s="13" t="s">
        <v>455</v>
      </c>
      <c r="P1256" s="13" t="s">
        <v>448</v>
      </c>
      <c r="Q1256" s="13" t="s">
        <v>272</v>
      </c>
    </row>
    <row r="1257" spans="1:17" s="2" customFormat="1" ht="210" x14ac:dyDescent="0.25">
      <c r="A1257" s="11" t="s">
        <v>17</v>
      </c>
      <c r="B1257" s="11" t="s">
        <v>18</v>
      </c>
      <c r="C1257" s="11" t="s">
        <v>4013</v>
      </c>
      <c r="D1257" s="11" t="s">
        <v>4014</v>
      </c>
      <c r="E1257" s="11" t="s">
        <v>32</v>
      </c>
      <c r="F1257" s="12">
        <v>1036633769</v>
      </c>
      <c r="G1257" s="13" t="s">
        <v>4015</v>
      </c>
      <c r="H1257" s="13" t="s">
        <v>115</v>
      </c>
      <c r="I1257" s="14">
        <f t="shared" si="33"/>
        <v>19875456</v>
      </c>
      <c r="J1257" s="14">
        <v>19875456</v>
      </c>
      <c r="K1257" s="11"/>
      <c r="L1257" s="11"/>
      <c r="M1257" s="15">
        <v>45030</v>
      </c>
      <c r="N1257" s="15">
        <v>45212</v>
      </c>
      <c r="O1257" s="13" t="s">
        <v>1482</v>
      </c>
      <c r="P1257" s="13" t="s">
        <v>1242</v>
      </c>
      <c r="Q1257" s="13" t="s">
        <v>1544</v>
      </c>
    </row>
    <row r="1258" spans="1:17" s="2" customFormat="1" ht="150" x14ac:dyDescent="0.25">
      <c r="A1258" s="11" t="s">
        <v>17</v>
      </c>
      <c r="B1258" s="11" t="s">
        <v>18</v>
      </c>
      <c r="C1258" s="11" t="s">
        <v>4016</v>
      </c>
      <c r="D1258" s="11" t="s">
        <v>4017</v>
      </c>
      <c r="E1258" s="11" t="s">
        <v>32</v>
      </c>
      <c r="F1258" s="12">
        <v>66863117</v>
      </c>
      <c r="G1258" s="13" t="s">
        <v>4018</v>
      </c>
      <c r="H1258" s="13" t="s">
        <v>155</v>
      </c>
      <c r="I1258" s="14">
        <f t="shared" si="33"/>
        <v>62881073</v>
      </c>
      <c r="J1258" s="14">
        <v>62881073</v>
      </c>
      <c r="K1258" s="11"/>
      <c r="L1258" s="11"/>
      <c r="M1258" s="15">
        <v>45035</v>
      </c>
      <c r="N1258" s="15">
        <v>45291</v>
      </c>
      <c r="O1258" s="13" t="s">
        <v>4019</v>
      </c>
      <c r="P1258" s="13" t="s">
        <v>1242</v>
      </c>
      <c r="Q1258" s="13" t="s">
        <v>1243</v>
      </c>
    </row>
    <row r="1259" spans="1:17" s="2" customFormat="1" ht="165" x14ac:dyDescent="0.25">
      <c r="A1259" s="11" t="s">
        <v>17</v>
      </c>
      <c r="B1259" s="11" t="s">
        <v>18</v>
      </c>
      <c r="C1259" s="11" t="s">
        <v>4020</v>
      </c>
      <c r="D1259" s="11" t="s">
        <v>4021</v>
      </c>
      <c r="E1259" s="11" t="s">
        <v>32</v>
      </c>
      <c r="F1259" s="12">
        <v>1018483988</v>
      </c>
      <c r="G1259" s="13" t="s">
        <v>4022</v>
      </c>
      <c r="H1259" s="13" t="s">
        <v>72</v>
      </c>
      <c r="I1259" s="14">
        <f t="shared" si="33"/>
        <v>16441056</v>
      </c>
      <c r="J1259" s="14">
        <v>16441056</v>
      </c>
      <c r="K1259" s="11"/>
      <c r="L1259" s="11"/>
      <c r="M1259" s="15">
        <v>45030</v>
      </c>
      <c r="N1259" s="15">
        <v>45151</v>
      </c>
      <c r="O1259" s="13" t="s">
        <v>1206</v>
      </c>
      <c r="P1259" s="13" t="s">
        <v>1242</v>
      </c>
      <c r="Q1259" s="13" t="s">
        <v>1207</v>
      </c>
    </row>
    <row r="1260" spans="1:17" s="2" customFormat="1" ht="165" x14ac:dyDescent="0.25">
      <c r="A1260" s="11" t="s">
        <v>17</v>
      </c>
      <c r="B1260" s="11" t="s">
        <v>18</v>
      </c>
      <c r="C1260" s="11" t="s">
        <v>4023</v>
      </c>
      <c r="D1260" s="11" t="s">
        <v>4024</v>
      </c>
      <c r="E1260" s="11" t="s">
        <v>32</v>
      </c>
      <c r="F1260" s="12">
        <v>1030687834</v>
      </c>
      <c r="G1260" s="13" t="s">
        <v>4025</v>
      </c>
      <c r="H1260" s="13" t="s">
        <v>72</v>
      </c>
      <c r="I1260" s="14">
        <f t="shared" si="33"/>
        <v>16441056</v>
      </c>
      <c r="J1260" s="14">
        <v>16441056</v>
      </c>
      <c r="K1260" s="11"/>
      <c r="L1260" s="11"/>
      <c r="M1260" s="15">
        <v>45019</v>
      </c>
      <c r="N1260" s="15">
        <v>45140</v>
      </c>
      <c r="O1260" s="13" t="s">
        <v>4026</v>
      </c>
      <c r="P1260" s="13" t="s">
        <v>3112</v>
      </c>
      <c r="Q1260" s="13" t="s">
        <v>272</v>
      </c>
    </row>
    <row r="1261" spans="1:17" s="2" customFormat="1" ht="135" x14ac:dyDescent="0.25">
      <c r="A1261" s="11" t="s">
        <v>17</v>
      </c>
      <c r="B1261" s="11" t="s">
        <v>18</v>
      </c>
      <c r="C1261" s="11" t="s">
        <v>4027</v>
      </c>
      <c r="D1261" s="11" t="s">
        <v>4028</v>
      </c>
      <c r="E1261" s="11" t="s">
        <v>32</v>
      </c>
      <c r="F1261" s="12">
        <v>1144058991</v>
      </c>
      <c r="G1261" s="13" t="s">
        <v>4029</v>
      </c>
      <c r="H1261" s="13" t="s">
        <v>23</v>
      </c>
      <c r="I1261" s="14">
        <f t="shared" si="33"/>
        <v>25421760</v>
      </c>
      <c r="J1261" s="14">
        <v>25421760</v>
      </c>
      <c r="K1261" s="11"/>
      <c r="L1261" s="11"/>
      <c r="M1261" s="15">
        <v>45026</v>
      </c>
      <c r="N1261" s="15">
        <v>45147</v>
      </c>
      <c r="O1261" s="13" t="s">
        <v>1984</v>
      </c>
      <c r="P1261" s="13" t="s">
        <v>3112</v>
      </c>
      <c r="Q1261" s="13" t="s">
        <v>313</v>
      </c>
    </row>
    <row r="1262" spans="1:17" s="2" customFormat="1" ht="225" x14ac:dyDescent="0.25">
      <c r="A1262" s="11" t="s">
        <v>17</v>
      </c>
      <c r="B1262" s="11" t="s">
        <v>18</v>
      </c>
      <c r="C1262" s="11" t="s">
        <v>4030</v>
      </c>
      <c r="D1262" s="11" t="s">
        <v>4031</v>
      </c>
      <c r="E1262" s="11" t="s">
        <v>32</v>
      </c>
      <c r="F1262" s="12">
        <v>1143869245</v>
      </c>
      <c r="G1262" s="13" t="s">
        <v>4032</v>
      </c>
      <c r="H1262" s="13" t="s">
        <v>53</v>
      </c>
      <c r="I1262" s="14">
        <f t="shared" si="33"/>
        <v>31232520</v>
      </c>
      <c r="J1262" s="14">
        <v>31232520</v>
      </c>
      <c r="K1262" s="11"/>
      <c r="L1262" s="11"/>
      <c r="M1262" s="15">
        <v>45029</v>
      </c>
      <c r="N1262" s="15">
        <v>45291</v>
      </c>
      <c r="O1262" s="13" t="s">
        <v>1482</v>
      </c>
      <c r="P1262" s="13" t="s">
        <v>1242</v>
      </c>
      <c r="Q1262" s="13" t="s">
        <v>313</v>
      </c>
    </row>
    <row r="1263" spans="1:17" s="2" customFormat="1" ht="195" x14ac:dyDescent="0.25">
      <c r="A1263" s="11" t="s">
        <v>17</v>
      </c>
      <c r="B1263" s="11" t="s">
        <v>18</v>
      </c>
      <c r="C1263" s="11" t="s">
        <v>4033</v>
      </c>
      <c r="D1263" s="11" t="s">
        <v>4034</v>
      </c>
      <c r="E1263" s="11" t="s">
        <v>32</v>
      </c>
      <c r="F1263" s="12">
        <v>11439164</v>
      </c>
      <c r="G1263" s="13" t="s">
        <v>4035</v>
      </c>
      <c r="H1263" s="13" t="s">
        <v>155</v>
      </c>
      <c r="I1263" s="14">
        <f t="shared" si="33"/>
        <v>81375459</v>
      </c>
      <c r="J1263" s="14">
        <v>81375459</v>
      </c>
      <c r="K1263" s="11"/>
      <c r="L1263" s="11"/>
      <c r="M1263" s="15">
        <v>45028</v>
      </c>
      <c r="N1263" s="15">
        <v>45291</v>
      </c>
      <c r="O1263" s="13" t="s">
        <v>1482</v>
      </c>
      <c r="P1263" s="13" t="s">
        <v>1242</v>
      </c>
      <c r="Q1263" s="13" t="s">
        <v>1243</v>
      </c>
    </row>
    <row r="1264" spans="1:17" s="2" customFormat="1" ht="165" x14ac:dyDescent="0.25">
      <c r="A1264" s="11" t="s">
        <v>17</v>
      </c>
      <c r="B1264" s="11" t="s">
        <v>18</v>
      </c>
      <c r="C1264" s="11" t="s">
        <v>4036</v>
      </c>
      <c r="D1264" s="11" t="s">
        <v>4037</v>
      </c>
      <c r="E1264" s="11" t="s">
        <v>32</v>
      </c>
      <c r="F1264" s="12">
        <v>1067932001</v>
      </c>
      <c r="G1264" s="13" t="s">
        <v>4038</v>
      </c>
      <c r="H1264" s="13" t="s">
        <v>106</v>
      </c>
      <c r="I1264" s="14">
        <f t="shared" si="33"/>
        <v>21265920</v>
      </c>
      <c r="J1264" s="14">
        <v>21265920</v>
      </c>
      <c r="K1264" s="11"/>
      <c r="L1264" s="11"/>
      <c r="M1264" s="15">
        <v>45027</v>
      </c>
      <c r="N1264" s="15">
        <v>45148</v>
      </c>
      <c r="O1264" s="13" t="s">
        <v>1482</v>
      </c>
      <c r="P1264" s="13" t="s">
        <v>1242</v>
      </c>
      <c r="Q1264" s="13" t="s">
        <v>587</v>
      </c>
    </row>
    <row r="1265" spans="1:17" s="2" customFormat="1" ht="195" x14ac:dyDescent="0.25">
      <c r="A1265" s="11" t="s">
        <v>17</v>
      </c>
      <c r="B1265" s="11" t="s">
        <v>18</v>
      </c>
      <c r="C1265" s="11" t="s">
        <v>4039</v>
      </c>
      <c r="D1265" s="11" t="s">
        <v>4040</v>
      </c>
      <c r="E1265" s="11" t="s">
        <v>32</v>
      </c>
      <c r="F1265" s="12" t="s">
        <v>4041</v>
      </c>
      <c r="G1265" s="13" t="s">
        <v>4042</v>
      </c>
      <c r="H1265" s="13" t="s">
        <v>72</v>
      </c>
      <c r="I1265" s="14">
        <f t="shared" si="33"/>
        <v>32882112</v>
      </c>
      <c r="J1265" s="14">
        <v>32882112</v>
      </c>
      <c r="K1265" s="11"/>
      <c r="L1265" s="11"/>
      <c r="M1265" s="15">
        <v>45035</v>
      </c>
      <c r="N1265" s="15">
        <v>45278</v>
      </c>
      <c r="O1265" s="13" t="s">
        <v>852</v>
      </c>
      <c r="P1265" s="13" t="s">
        <v>1242</v>
      </c>
      <c r="Q1265" s="13" t="s">
        <v>853</v>
      </c>
    </row>
    <row r="1266" spans="1:17" s="2" customFormat="1" ht="165" x14ac:dyDescent="0.25">
      <c r="A1266" s="11" t="s">
        <v>17</v>
      </c>
      <c r="B1266" s="11" t="s">
        <v>18</v>
      </c>
      <c r="C1266" s="11" t="s">
        <v>4043</v>
      </c>
      <c r="D1266" s="11" t="s">
        <v>4044</v>
      </c>
      <c r="E1266" s="11" t="s">
        <v>32</v>
      </c>
      <c r="F1266" s="12">
        <v>26989429</v>
      </c>
      <c r="G1266" s="13" t="s">
        <v>4038</v>
      </c>
      <c r="H1266" s="13" t="s">
        <v>106</v>
      </c>
      <c r="I1266" s="14">
        <f t="shared" si="33"/>
        <v>32882112</v>
      </c>
      <c r="J1266" s="14">
        <v>32882112</v>
      </c>
      <c r="K1266" s="11"/>
      <c r="L1266" s="11"/>
      <c r="M1266" s="15">
        <v>45037</v>
      </c>
      <c r="N1266" s="15">
        <v>45280</v>
      </c>
      <c r="O1266" s="13" t="s">
        <v>262</v>
      </c>
      <c r="P1266" s="13" t="s">
        <v>1242</v>
      </c>
      <c r="Q1266" s="13" t="s">
        <v>1524</v>
      </c>
    </row>
    <row r="1267" spans="1:17" s="2" customFormat="1" ht="165" x14ac:dyDescent="0.25">
      <c r="A1267" s="11" t="s">
        <v>17</v>
      </c>
      <c r="B1267" s="11" t="s">
        <v>18</v>
      </c>
      <c r="C1267" s="11" t="s">
        <v>4045</v>
      </c>
      <c r="D1267" s="11" t="s">
        <v>4046</v>
      </c>
      <c r="E1267" s="11" t="s">
        <v>32</v>
      </c>
      <c r="F1267" s="12">
        <v>17690666</v>
      </c>
      <c r="G1267" s="13" t="s">
        <v>3721</v>
      </c>
      <c r="H1267" s="13" t="s">
        <v>72</v>
      </c>
      <c r="I1267" s="14">
        <f t="shared" si="33"/>
        <v>24661584</v>
      </c>
      <c r="J1267" s="14">
        <v>24661584</v>
      </c>
      <c r="K1267" s="11"/>
      <c r="L1267" s="11"/>
      <c r="M1267" s="15">
        <v>45034</v>
      </c>
      <c r="N1267" s="15">
        <v>45216</v>
      </c>
      <c r="O1267" s="13" t="s">
        <v>1482</v>
      </c>
      <c r="P1267" s="13" t="s">
        <v>1242</v>
      </c>
      <c r="Q1267" s="13" t="s">
        <v>577</v>
      </c>
    </row>
    <row r="1268" spans="1:17" s="2" customFormat="1" ht="195" x14ac:dyDescent="0.25">
      <c r="A1268" s="11" t="s">
        <v>17</v>
      </c>
      <c r="B1268" s="11" t="s">
        <v>18</v>
      </c>
      <c r="C1268" s="11" t="s">
        <v>4047</v>
      </c>
      <c r="D1268" s="11" t="s">
        <v>4048</v>
      </c>
      <c r="E1268" s="11" t="s">
        <v>32</v>
      </c>
      <c r="F1268" s="12">
        <v>1037570331</v>
      </c>
      <c r="G1268" s="13" t="s">
        <v>4049</v>
      </c>
      <c r="H1268" s="13" t="s">
        <v>465</v>
      </c>
      <c r="I1268" s="14">
        <f t="shared" si="33"/>
        <v>27810432</v>
      </c>
      <c r="J1268" s="14">
        <v>27810432</v>
      </c>
      <c r="K1268" s="11"/>
      <c r="L1268" s="11"/>
      <c r="M1268" s="15">
        <v>45027</v>
      </c>
      <c r="N1268" s="15">
        <v>45209</v>
      </c>
      <c r="O1268" s="13" t="s">
        <v>1482</v>
      </c>
      <c r="P1268" s="13" t="s">
        <v>1242</v>
      </c>
      <c r="Q1268" s="13" t="s">
        <v>1544</v>
      </c>
    </row>
    <row r="1269" spans="1:17" s="2" customFormat="1" ht="180" x14ac:dyDescent="0.25">
      <c r="A1269" s="11" t="s">
        <v>17</v>
      </c>
      <c r="B1269" s="11" t="s">
        <v>18</v>
      </c>
      <c r="C1269" s="11" t="s">
        <v>4050</v>
      </c>
      <c r="D1269" s="11" t="s">
        <v>4051</v>
      </c>
      <c r="E1269" s="11" t="s">
        <v>32</v>
      </c>
      <c r="F1269" s="12">
        <v>1077454911</v>
      </c>
      <c r="G1269" s="13" t="s">
        <v>4052</v>
      </c>
      <c r="H1269" s="13" t="s">
        <v>72</v>
      </c>
      <c r="I1269" s="14">
        <f t="shared" si="33"/>
        <v>14441056</v>
      </c>
      <c r="J1269" s="14">
        <v>14441056</v>
      </c>
      <c r="K1269" s="11"/>
      <c r="L1269" s="11"/>
      <c r="M1269" s="15">
        <v>45041</v>
      </c>
      <c r="N1269" s="15">
        <v>45162</v>
      </c>
      <c r="O1269" s="13" t="s">
        <v>3475</v>
      </c>
      <c r="P1269" s="13" t="s">
        <v>145</v>
      </c>
      <c r="Q1269" s="13" t="s">
        <v>1581</v>
      </c>
    </row>
    <row r="1270" spans="1:17" s="2" customFormat="1" ht="120" x14ac:dyDescent="0.25">
      <c r="A1270" s="11" t="s">
        <v>17</v>
      </c>
      <c r="B1270" s="11" t="s">
        <v>18</v>
      </c>
      <c r="C1270" s="11" t="s">
        <v>4053</v>
      </c>
      <c r="D1270" s="11" t="s">
        <v>4054</v>
      </c>
      <c r="E1270" s="11" t="s">
        <v>32</v>
      </c>
      <c r="F1270" s="12">
        <v>49754159</v>
      </c>
      <c r="G1270" s="13" t="s">
        <v>3281</v>
      </c>
      <c r="H1270" s="13" t="s">
        <v>2514</v>
      </c>
      <c r="I1270" s="14">
        <f t="shared" si="33"/>
        <v>24763860</v>
      </c>
      <c r="J1270" s="14">
        <v>24763860</v>
      </c>
      <c r="K1270" s="11"/>
      <c r="L1270" s="11"/>
      <c r="M1270" s="15">
        <v>45042</v>
      </c>
      <c r="N1270" s="15">
        <v>45291</v>
      </c>
      <c r="O1270" s="13" t="s">
        <v>866</v>
      </c>
      <c r="P1270" s="13" t="s">
        <v>3112</v>
      </c>
      <c r="Q1270" s="13" t="s">
        <v>867</v>
      </c>
    </row>
    <row r="1271" spans="1:17" s="2" customFormat="1" ht="120" x14ac:dyDescent="0.25">
      <c r="A1271" s="11" t="s">
        <v>17</v>
      </c>
      <c r="B1271" s="11" t="s">
        <v>18</v>
      </c>
      <c r="C1271" s="11" t="s">
        <v>4055</v>
      </c>
      <c r="D1271" s="11" t="s">
        <v>4056</v>
      </c>
      <c r="E1271" s="11" t="s">
        <v>32</v>
      </c>
      <c r="F1271" s="12">
        <v>1007651159</v>
      </c>
      <c r="G1271" s="13" t="s">
        <v>3281</v>
      </c>
      <c r="H1271" s="13" t="s">
        <v>2514</v>
      </c>
      <c r="I1271" s="14">
        <f t="shared" si="33"/>
        <v>24763860</v>
      </c>
      <c r="J1271" s="14">
        <v>24763860</v>
      </c>
      <c r="K1271" s="11"/>
      <c r="L1271" s="11"/>
      <c r="M1271" s="15">
        <v>45033</v>
      </c>
      <c r="N1271" s="15">
        <v>45291</v>
      </c>
      <c r="O1271" s="13" t="s">
        <v>591</v>
      </c>
      <c r="P1271" s="13" t="s">
        <v>3112</v>
      </c>
      <c r="Q1271" s="13" t="s">
        <v>592</v>
      </c>
    </row>
    <row r="1272" spans="1:17" s="2" customFormat="1" ht="120" x14ac:dyDescent="0.25">
      <c r="A1272" s="11" t="s">
        <v>17</v>
      </c>
      <c r="B1272" s="11" t="s">
        <v>18</v>
      </c>
      <c r="C1272" s="11" t="s">
        <v>4057</v>
      </c>
      <c r="D1272" s="11" t="s">
        <v>4058</v>
      </c>
      <c r="E1272" s="11" t="s">
        <v>32</v>
      </c>
      <c r="F1272" s="12">
        <v>1122411241</v>
      </c>
      <c r="G1272" s="13" t="s">
        <v>3281</v>
      </c>
      <c r="H1272" s="13" t="s">
        <v>2514</v>
      </c>
      <c r="I1272" s="14">
        <f t="shared" si="33"/>
        <v>19135710</v>
      </c>
      <c r="J1272" s="14">
        <v>19135710</v>
      </c>
      <c r="K1272" s="11"/>
      <c r="L1272" s="11"/>
      <c r="M1272" s="15">
        <v>45041</v>
      </c>
      <c r="N1272" s="15">
        <v>45291</v>
      </c>
      <c r="O1272" s="13" t="s">
        <v>4059</v>
      </c>
      <c r="P1272" s="13" t="s">
        <v>3112</v>
      </c>
      <c r="Q1272" s="13" t="s">
        <v>4060</v>
      </c>
    </row>
    <row r="1273" spans="1:17" s="2" customFormat="1" ht="120" x14ac:dyDescent="0.25">
      <c r="A1273" s="11" t="s">
        <v>17</v>
      </c>
      <c r="B1273" s="11" t="s">
        <v>18</v>
      </c>
      <c r="C1273" s="11" t="s">
        <v>4061</v>
      </c>
      <c r="D1273" s="11" t="s">
        <v>4062</v>
      </c>
      <c r="E1273" s="11" t="s">
        <v>32</v>
      </c>
      <c r="F1273" s="12">
        <v>1051451024</v>
      </c>
      <c r="G1273" s="13" t="s">
        <v>3281</v>
      </c>
      <c r="H1273" s="13" t="s">
        <v>2514</v>
      </c>
      <c r="I1273" s="14">
        <f t="shared" si="33"/>
        <v>19135710</v>
      </c>
      <c r="J1273" s="14">
        <v>19135710</v>
      </c>
      <c r="K1273" s="11"/>
      <c r="L1273" s="11"/>
      <c r="M1273" s="15">
        <v>45041</v>
      </c>
      <c r="N1273" s="15">
        <v>45291</v>
      </c>
      <c r="O1273" s="13" t="s">
        <v>827</v>
      </c>
      <c r="P1273" s="13" t="s">
        <v>3112</v>
      </c>
      <c r="Q1273" s="13" t="s">
        <v>828</v>
      </c>
    </row>
    <row r="1274" spans="1:17" s="2" customFormat="1" ht="120" x14ac:dyDescent="0.25">
      <c r="A1274" s="11" t="s">
        <v>17</v>
      </c>
      <c r="B1274" s="11" t="s">
        <v>18</v>
      </c>
      <c r="C1274" s="11" t="s">
        <v>4063</v>
      </c>
      <c r="D1274" s="11" t="s">
        <v>4064</v>
      </c>
      <c r="E1274" s="11" t="s">
        <v>32</v>
      </c>
      <c r="F1274" s="12">
        <v>1061431915</v>
      </c>
      <c r="G1274" s="13" t="s">
        <v>3281</v>
      </c>
      <c r="H1274" s="13" t="s">
        <v>2514</v>
      </c>
      <c r="I1274" s="14">
        <f t="shared" si="33"/>
        <v>19135710</v>
      </c>
      <c r="J1274" s="14">
        <v>19135710</v>
      </c>
      <c r="K1274" s="11"/>
      <c r="L1274" s="11"/>
      <c r="M1274" s="15">
        <v>45044</v>
      </c>
      <c r="N1274" s="15">
        <v>45291</v>
      </c>
      <c r="O1274" s="13" t="s">
        <v>4065</v>
      </c>
      <c r="P1274" s="13" t="s">
        <v>3112</v>
      </c>
      <c r="Q1274" s="13" t="s">
        <v>4066</v>
      </c>
    </row>
    <row r="1275" spans="1:17" s="2" customFormat="1" ht="120" x14ac:dyDescent="0.25">
      <c r="A1275" s="11" t="s">
        <v>17</v>
      </c>
      <c r="B1275" s="11" t="s">
        <v>18</v>
      </c>
      <c r="C1275" s="11" t="s">
        <v>4067</v>
      </c>
      <c r="D1275" s="11" t="s">
        <v>4068</v>
      </c>
      <c r="E1275" s="11" t="s">
        <v>32</v>
      </c>
      <c r="F1275" s="12">
        <v>16628424</v>
      </c>
      <c r="G1275" s="13" t="s">
        <v>3281</v>
      </c>
      <c r="H1275" s="13" t="s">
        <v>2514</v>
      </c>
      <c r="I1275" s="14">
        <f t="shared" si="33"/>
        <v>19135710</v>
      </c>
      <c r="J1275" s="14">
        <v>19135710</v>
      </c>
      <c r="K1275" s="11"/>
      <c r="L1275" s="11"/>
      <c r="M1275" s="15">
        <v>45041</v>
      </c>
      <c r="N1275" s="15">
        <v>45291</v>
      </c>
      <c r="O1275" s="13" t="s">
        <v>312</v>
      </c>
      <c r="P1275" s="13" t="s">
        <v>3112</v>
      </c>
      <c r="Q1275" s="13" t="s">
        <v>313</v>
      </c>
    </row>
    <row r="1276" spans="1:17" s="2" customFormat="1" ht="120" x14ac:dyDescent="0.25">
      <c r="A1276" s="11" t="s">
        <v>17</v>
      </c>
      <c r="B1276" s="11" t="s">
        <v>18</v>
      </c>
      <c r="C1276" s="11" t="s">
        <v>4069</v>
      </c>
      <c r="D1276" s="11" t="s">
        <v>4070</v>
      </c>
      <c r="E1276" s="11" t="s">
        <v>32</v>
      </c>
      <c r="F1276" s="12">
        <v>1117535203</v>
      </c>
      <c r="G1276" s="13" t="s">
        <v>3281</v>
      </c>
      <c r="H1276" s="13" t="s">
        <v>2514</v>
      </c>
      <c r="I1276" s="14">
        <f t="shared" si="33"/>
        <v>19135710</v>
      </c>
      <c r="J1276" s="14">
        <v>19135710</v>
      </c>
      <c r="K1276" s="11"/>
      <c r="L1276" s="11"/>
      <c r="M1276" s="15">
        <v>45062</v>
      </c>
      <c r="N1276" s="15">
        <v>45291</v>
      </c>
      <c r="O1276" s="13" t="s">
        <v>576</v>
      </c>
      <c r="P1276" s="13" t="s">
        <v>3112</v>
      </c>
      <c r="Q1276" s="13" t="s">
        <v>577</v>
      </c>
    </row>
    <row r="1277" spans="1:17" s="2" customFormat="1" ht="180" x14ac:dyDescent="0.25">
      <c r="A1277" s="11" t="s">
        <v>17</v>
      </c>
      <c r="B1277" s="11" t="s">
        <v>18</v>
      </c>
      <c r="C1277" s="11" t="s">
        <v>4071</v>
      </c>
      <c r="D1277" s="11" t="s">
        <v>4072</v>
      </c>
      <c r="E1277" s="11" t="s">
        <v>32</v>
      </c>
      <c r="F1277" s="12">
        <v>40444031</v>
      </c>
      <c r="G1277" s="13" t="s">
        <v>4073</v>
      </c>
      <c r="H1277" s="13" t="s">
        <v>23</v>
      </c>
      <c r="I1277" s="14">
        <f t="shared" si="33"/>
        <v>25421760</v>
      </c>
      <c r="J1277" s="14">
        <v>25421760</v>
      </c>
      <c r="K1277" s="11"/>
      <c r="L1277" s="11"/>
      <c r="M1277" s="15">
        <v>45036</v>
      </c>
      <c r="N1277" s="15">
        <v>45157</v>
      </c>
      <c r="O1277" s="13" t="s">
        <v>3425</v>
      </c>
      <c r="P1277" s="13" t="s">
        <v>3112</v>
      </c>
      <c r="Q1277" s="13" t="s">
        <v>272</v>
      </c>
    </row>
    <row r="1278" spans="1:17" s="2" customFormat="1" ht="180" x14ac:dyDescent="0.25">
      <c r="A1278" s="11" t="s">
        <v>17</v>
      </c>
      <c r="B1278" s="11" t="s">
        <v>18</v>
      </c>
      <c r="C1278" s="11" t="s">
        <v>4074</v>
      </c>
      <c r="D1278" s="11" t="s">
        <v>4075</v>
      </c>
      <c r="E1278" s="11" t="s">
        <v>32</v>
      </c>
      <c r="F1278" s="12">
        <v>1000854871</v>
      </c>
      <c r="G1278" s="13" t="s">
        <v>4076</v>
      </c>
      <c r="H1278" s="13" t="s">
        <v>2514</v>
      </c>
      <c r="I1278" s="14">
        <f t="shared" si="33"/>
        <v>13507560</v>
      </c>
      <c r="J1278" s="14">
        <v>13507560</v>
      </c>
      <c r="K1278" s="11"/>
      <c r="L1278" s="11"/>
      <c r="M1278" s="15">
        <v>45034</v>
      </c>
      <c r="N1278" s="15">
        <v>45216</v>
      </c>
      <c r="O1278" s="13" t="s">
        <v>2471</v>
      </c>
      <c r="P1278" s="13" t="s">
        <v>145</v>
      </c>
      <c r="Q1278" s="13" t="s">
        <v>2472</v>
      </c>
    </row>
    <row r="1279" spans="1:17" s="2" customFormat="1" ht="180" x14ac:dyDescent="0.25">
      <c r="A1279" s="11" t="s">
        <v>17</v>
      </c>
      <c r="B1279" s="11" t="s">
        <v>18</v>
      </c>
      <c r="C1279" s="11" t="s">
        <v>4077</v>
      </c>
      <c r="D1279" s="11" t="s">
        <v>4078</v>
      </c>
      <c r="E1279" s="11" t="s">
        <v>32</v>
      </c>
      <c r="F1279" s="12">
        <v>1075680055</v>
      </c>
      <c r="G1279" s="13" t="s">
        <v>4076</v>
      </c>
      <c r="H1279" s="13" t="s">
        <v>2514</v>
      </c>
      <c r="I1279" s="14">
        <f t="shared" si="33"/>
        <v>13507560</v>
      </c>
      <c r="J1279" s="14">
        <v>13507560</v>
      </c>
      <c r="K1279" s="11"/>
      <c r="L1279" s="11"/>
      <c r="M1279" s="15">
        <v>45034</v>
      </c>
      <c r="N1279" s="15">
        <v>45216</v>
      </c>
      <c r="O1279" s="13" t="s">
        <v>2471</v>
      </c>
      <c r="P1279" s="13" t="s">
        <v>145</v>
      </c>
      <c r="Q1279" s="13" t="s">
        <v>2472</v>
      </c>
    </row>
    <row r="1280" spans="1:17" s="2" customFormat="1" ht="180" x14ac:dyDescent="0.25">
      <c r="A1280" s="11" t="s">
        <v>17</v>
      </c>
      <c r="B1280" s="11" t="s">
        <v>18</v>
      </c>
      <c r="C1280" s="11" t="s">
        <v>4079</v>
      </c>
      <c r="D1280" s="11" t="s">
        <v>4080</v>
      </c>
      <c r="E1280" s="11" t="s">
        <v>32</v>
      </c>
      <c r="F1280" s="12">
        <v>1094937215</v>
      </c>
      <c r="G1280" s="13" t="s">
        <v>4081</v>
      </c>
      <c r="H1280" s="13" t="s">
        <v>72</v>
      </c>
      <c r="I1280" s="14">
        <f t="shared" si="33"/>
        <v>24661584</v>
      </c>
      <c r="J1280" s="14">
        <v>24661584</v>
      </c>
      <c r="K1280" s="11"/>
      <c r="L1280" s="11"/>
      <c r="M1280" s="15">
        <v>45040</v>
      </c>
      <c r="N1280" s="15">
        <v>45222</v>
      </c>
      <c r="O1280" s="13" t="s">
        <v>1482</v>
      </c>
      <c r="P1280" s="13" t="s">
        <v>1242</v>
      </c>
      <c r="Q1280" s="13" t="s">
        <v>1243</v>
      </c>
    </row>
    <row r="1281" spans="1:17" s="2" customFormat="1" ht="195" x14ac:dyDescent="0.25">
      <c r="A1281" s="11" t="s">
        <v>17</v>
      </c>
      <c r="B1281" s="11" t="s">
        <v>18</v>
      </c>
      <c r="C1281" s="11" t="s">
        <v>4082</v>
      </c>
      <c r="D1281" s="11" t="s">
        <v>4083</v>
      </c>
      <c r="E1281" s="11" t="s">
        <v>32</v>
      </c>
      <c r="F1281" s="12">
        <v>1007926329</v>
      </c>
      <c r="G1281" s="13" t="s">
        <v>4084</v>
      </c>
      <c r="H1281" s="13" t="s">
        <v>2514</v>
      </c>
      <c r="I1281" s="14">
        <f t="shared" si="33"/>
        <v>13507560</v>
      </c>
      <c r="J1281" s="14">
        <v>13507560</v>
      </c>
      <c r="K1281" s="11"/>
      <c r="L1281" s="11"/>
      <c r="M1281" s="15">
        <v>45042</v>
      </c>
      <c r="N1281" s="15">
        <v>45224</v>
      </c>
      <c r="O1281" s="13" t="s">
        <v>262</v>
      </c>
      <c r="P1281" s="13" t="s">
        <v>145</v>
      </c>
      <c r="Q1281" s="13" t="s">
        <v>1524</v>
      </c>
    </row>
    <row r="1282" spans="1:17" s="2" customFormat="1" ht="180" x14ac:dyDescent="0.25">
      <c r="A1282" s="11" t="s">
        <v>17</v>
      </c>
      <c r="B1282" s="11" t="s">
        <v>18</v>
      </c>
      <c r="C1282" s="11" t="s">
        <v>4085</v>
      </c>
      <c r="D1282" s="11" t="s">
        <v>4086</v>
      </c>
      <c r="E1282" s="11" t="s">
        <v>32</v>
      </c>
      <c r="F1282" s="12">
        <v>1063169063</v>
      </c>
      <c r="G1282" s="13" t="s">
        <v>4087</v>
      </c>
      <c r="H1282" s="13" t="s">
        <v>2514</v>
      </c>
      <c r="I1282" s="14">
        <f t="shared" si="33"/>
        <v>13507560</v>
      </c>
      <c r="J1282" s="14">
        <v>13507560</v>
      </c>
      <c r="K1282" s="11"/>
      <c r="L1282" s="11"/>
      <c r="M1282" s="15">
        <v>45042</v>
      </c>
      <c r="N1282" s="15">
        <v>45224</v>
      </c>
      <c r="O1282" s="13" t="s">
        <v>232</v>
      </c>
      <c r="P1282" s="13" t="s">
        <v>145</v>
      </c>
      <c r="Q1282" s="13" t="s">
        <v>233</v>
      </c>
    </row>
    <row r="1283" spans="1:17" s="2" customFormat="1" ht="180" x14ac:dyDescent="0.25">
      <c r="A1283" s="11" t="s">
        <v>17</v>
      </c>
      <c r="B1283" s="11" t="s">
        <v>18</v>
      </c>
      <c r="C1283" s="11" t="s">
        <v>4088</v>
      </c>
      <c r="D1283" s="11" t="s">
        <v>4089</v>
      </c>
      <c r="E1283" s="11" t="s">
        <v>32</v>
      </c>
      <c r="F1283" s="12" t="s">
        <v>4090</v>
      </c>
      <c r="G1283" s="13" t="s">
        <v>4091</v>
      </c>
      <c r="H1283" s="13" t="s">
        <v>2514</v>
      </c>
      <c r="I1283" s="14">
        <f t="shared" si="33"/>
        <v>22512600</v>
      </c>
      <c r="J1283" s="14">
        <v>22512600</v>
      </c>
      <c r="K1283" s="11"/>
      <c r="L1283" s="11"/>
      <c r="M1283" s="15">
        <v>45042</v>
      </c>
      <c r="N1283" s="15">
        <v>45291</v>
      </c>
      <c r="O1283" s="13" t="s">
        <v>3518</v>
      </c>
      <c r="P1283" s="13" t="s">
        <v>145</v>
      </c>
      <c r="Q1283" s="13" t="s">
        <v>3519</v>
      </c>
    </row>
    <row r="1284" spans="1:17" s="2" customFormat="1" ht="180" x14ac:dyDescent="0.25">
      <c r="A1284" s="11" t="s">
        <v>17</v>
      </c>
      <c r="B1284" s="11" t="s">
        <v>18</v>
      </c>
      <c r="C1284" s="11" t="s">
        <v>4092</v>
      </c>
      <c r="D1284" s="11" t="s">
        <v>4093</v>
      </c>
      <c r="E1284" s="11" t="s">
        <v>32</v>
      </c>
      <c r="F1284" s="12">
        <v>1010149796</v>
      </c>
      <c r="G1284" s="13" t="s">
        <v>4094</v>
      </c>
      <c r="H1284" s="13" t="s">
        <v>2514</v>
      </c>
      <c r="I1284" s="14">
        <f t="shared" si="33"/>
        <v>13507560</v>
      </c>
      <c r="J1284" s="14">
        <v>13507560</v>
      </c>
      <c r="K1284" s="11"/>
      <c r="L1284" s="11"/>
      <c r="M1284" s="15">
        <v>45037</v>
      </c>
      <c r="N1284" s="15">
        <v>45219</v>
      </c>
      <c r="O1284" s="13" t="s">
        <v>3901</v>
      </c>
      <c r="P1284" s="13" t="s">
        <v>145</v>
      </c>
      <c r="Q1284" s="13" t="s">
        <v>3902</v>
      </c>
    </row>
    <row r="1285" spans="1:17" s="2" customFormat="1" ht="120" x14ac:dyDescent="0.25">
      <c r="A1285" s="11" t="s">
        <v>17</v>
      </c>
      <c r="B1285" s="11" t="s">
        <v>18</v>
      </c>
      <c r="C1285" s="11" t="s">
        <v>4095</v>
      </c>
      <c r="D1285" s="11" t="s">
        <v>4096</v>
      </c>
      <c r="E1285" s="11" t="s">
        <v>32</v>
      </c>
      <c r="F1285" s="12">
        <v>1104426558</v>
      </c>
      <c r="G1285" s="13" t="s">
        <v>3431</v>
      </c>
      <c r="H1285" s="13" t="s">
        <v>2514</v>
      </c>
      <c r="I1285" s="14">
        <f t="shared" ref="I1285:I1316" si="34">+J1285+K1285</f>
        <v>19135710</v>
      </c>
      <c r="J1285" s="14">
        <v>19135710</v>
      </c>
      <c r="K1285" s="11"/>
      <c r="L1285" s="11"/>
      <c r="M1285" s="15">
        <v>45034</v>
      </c>
      <c r="N1285" s="15">
        <v>45291</v>
      </c>
      <c r="O1285" s="13" t="s">
        <v>1445</v>
      </c>
      <c r="P1285" s="13" t="s">
        <v>3112</v>
      </c>
      <c r="Q1285" s="13" t="s">
        <v>272</v>
      </c>
    </row>
    <row r="1286" spans="1:17" s="2" customFormat="1" ht="225" x14ac:dyDescent="0.25">
      <c r="A1286" s="11" t="s">
        <v>17</v>
      </c>
      <c r="B1286" s="11" t="s">
        <v>18</v>
      </c>
      <c r="C1286" s="11" t="s">
        <v>4097</v>
      </c>
      <c r="D1286" s="11" t="s">
        <v>4098</v>
      </c>
      <c r="E1286" s="11" t="s">
        <v>32</v>
      </c>
      <c r="F1286" s="12">
        <v>36303612</v>
      </c>
      <c r="G1286" s="13" t="s">
        <v>4099</v>
      </c>
      <c r="H1286" s="13" t="s">
        <v>53</v>
      </c>
      <c r="I1286" s="14">
        <f t="shared" si="34"/>
        <v>24134220</v>
      </c>
      <c r="J1286" s="14">
        <v>24134220</v>
      </c>
      <c r="K1286" s="11"/>
      <c r="L1286" s="11"/>
      <c r="M1286" s="15">
        <v>45034</v>
      </c>
      <c r="N1286" s="15">
        <v>45291</v>
      </c>
      <c r="O1286" s="13" t="s">
        <v>1482</v>
      </c>
      <c r="P1286" s="13" t="s">
        <v>1242</v>
      </c>
      <c r="Q1286" s="13" t="s">
        <v>1243</v>
      </c>
    </row>
    <row r="1287" spans="1:17" s="2" customFormat="1" ht="195" x14ac:dyDescent="0.25">
      <c r="A1287" s="11" t="s">
        <v>17</v>
      </c>
      <c r="B1287" s="11" t="s">
        <v>18</v>
      </c>
      <c r="C1287" s="11" t="s">
        <v>4100</v>
      </c>
      <c r="D1287" s="11" t="s">
        <v>4101</v>
      </c>
      <c r="E1287" s="11" t="s">
        <v>32</v>
      </c>
      <c r="F1287" s="12">
        <v>36696867</v>
      </c>
      <c r="G1287" s="13" t="s">
        <v>4102</v>
      </c>
      <c r="H1287" s="13" t="s">
        <v>23</v>
      </c>
      <c r="I1287" s="14">
        <f t="shared" si="34"/>
        <v>38132640</v>
      </c>
      <c r="J1287" s="14">
        <v>38132640</v>
      </c>
      <c r="K1287" s="11"/>
      <c r="L1287" s="11"/>
      <c r="M1287" s="15">
        <v>45034</v>
      </c>
      <c r="N1287" s="15">
        <v>45216</v>
      </c>
      <c r="O1287" s="13" t="s">
        <v>1482</v>
      </c>
      <c r="P1287" s="13" t="s">
        <v>1242</v>
      </c>
      <c r="Q1287" s="13" t="s">
        <v>1013</v>
      </c>
    </row>
    <row r="1288" spans="1:17" s="2" customFormat="1" ht="150" x14ac:dyDescent="0.25">
      <c r="A1288" s="11" t="s">
        <v>17</v>
      </c>
      <c r="B1288" s="11" t="s">
        <v>18</v>
      </c>
      <c r="C1288" s="11" t="s">
        <v>4103</v>
      </c>
      <c r="D1288" s="11" t="s">
        <v>4104</v>
      </c>
      <c r="E1288" s="11" t="s">
        <v>32</v>
      </c>
      <c r="F1288" s="12">
        <v>1000505331</v>
      </c>
      <c r="G1288" s="13" t="s">
        <v>4105</v>
      </c>
      <c r="H1288" s="13" t="s">
        <v>2514</v>
      </c>
      <c r="I1288" s="14">
        <f t="shared" si="34"/>
        <v>13507560</v>
      </c>
      <c r="J1288" s="14">
        <v>13507560</v>
      </c>
      <c r="K1288" s="11"/>
      <c r="L1288" s="11"/>
      <c r="M1288" s="15">
        <v>45033</v>
      </c>
      <c r="N1288" s="15">
        <v>45215</v>
      </c>
      <c r="O1288" s="13" t="s">
        <v>3782</v>
      </c>
      <c r="P1288" s="13" t="s">
        <v>1242</v>
      </c>
      <c r="Q1288" s="13" t="s">
        <v>1243</v>
      </c>
    </row>
    <row r="1289" spans="1:17" s="2" customFormat="1" ht="195" x14ac:dyDescent="0.25">
      <c r="A1289" s="11" t="s">
        <v>17</v>
      </c>
      <c r="B1289" s="11" t="s">
        <v>18</v>
      </c>
      <c r="C1289" s="11" t="s">
        <v>4106</v>
      </c>
      <c r="D1289" s="11" t="s">
        <v>4107</v>
      </c>
      <c r="E1289" s="11" t="s">
        <v>32</v>
      </c>
      <c r="F1289" s="12">
        <v>76339212</v>
      </c>
      <c r="G1289" s="13" t="s">
        <v>4108</v>
      </c>
      <c r="H1289" s="13" t="s">
        <v>72</v>
      </c>
      <c r="I1289" s="14">
        <f t="shared" si="34"/>
        <v>24661584</v>
      </c>
      <c r="J1289" s="14">
        <v>24661584</v>
      </c>
      <c r="K1289" s="11"/>
      <c r="L1289" s="11"/>
      <c r="M1289" s="15">
        <v>45041</v>
      </c>
      <c r="N1289" s="15">
        <v>45223</v>
      </c>
      <c r="O1289" s="13" t="s">
        <v>1482</v>
      </c>
      <c r="P1289" s="13" t="s">
        <v>1242</v>
      </c>
      <c r="Q1289" s="13" t="s">
        <v>1243</v>
      </c>
    </row>
    <row r="1290" spans="1:17" s="2" customFormat="1" ht="210" x14ac:dyDescent="0.25">
      <c r="A1290" s="11" t="s">
        <v>17</v>
      </c>
      <c r="B1290" s="11" t="s">
        <v>18</v>
      </c>
      <c r="C1290" s="11" t="s">
        <v>4109</v>
      </c>
      <c r="D1290" s="11" t="s">
        <v>4110</v>
      </c>
      <c r="E1290" s="11" t="s">
        <v>32</v>
      </c>
      <c r="F1290" s="12">
        <v>1117524269</v>
      </c>
      <c r="G1290" s="13" t="s">
        <v>4111</v>
      </c>
      <c r="H1290" s="13" t="s">
        <v>72</v>
      </c>
      <c r="I1290" s="14">
        <f t="shared" si="34"/>
        <v>32882112</v>
      </c>
      <c r="J1290" s="14">
        <v>32882112</v>
      </c>
      <c r="K1290" s="11"/>
      <c r="L1290" s="11"/>
      <c r="M1290" s="15">
        <v>45070</v>
      </c>
      <c r="N1290" s="15">
        <v>45291</v>
      </c>
      <c r="O1290" s="13" t="s">
        <v>1482</v>
      </c>
      <c r="P1290" s="13" t="s">
        <v>1242</v>
      </c>
      <c r="Q1290" s="13" t="s">
        <v>1243</v>
      </c>
    </row>
    <row r="1291" spans="1:17" s="2" customFormat="1" ht="240" x14ac:dyDescent="0.25">
      <c r="A1291" s="11" t="s">
        <v>4112</v>
      </c>
      <c r="B1291" s="11" t="s">
        <v>18</v>
      </c>
      <c r="C1291" s="11" t="s">
        <v>4113</v>
      </c>
      <c r="D1291" s="11" t="s">
        <v>4114</v>
      </c>
      <c r="E1291" s="11" t="s">
        <v>2071</v>
      </c>
      <c r="F1291" s="12" t="s">
        <v>4115</v>
      </c>
      <c r="G1291" s="13" t="s">
        <v>4116</v>
      </c>
      <c r="H1291" s="13" t="s">
        <v>4117</v>
      </c>
      <c r="I1291" s="14">
        <f t="shared" si="34"/>
        <v>41130315</v>
      </c>
      <c r="J1291" s="14">
        <v>41130315</v>
      </c>
      <c r="K1291" s="11"/>
      <c r="L1291" s="11"/>
      <c r="M1291" s="15">
        <v>45035</v>
      </c>
      <c r="N1291" s="15">
        <v>45280</v>
      </c>
      <c r="O1291" s="13" t="s">
        <v>455</v>
      </c>
      <c r="P1291" s="13" t="s">
        <v>448</v>
      </c>
      <c r="Q1291" s="13" t="s">
        <v>272</v>
      </c>
    </row>
    <row r="1292" spans="1:17" s="2" customFormat="1" ht="225" x14ac:dyDescent="0.25">
      <c r="A1292" s="11" t="s">
        <v>17</v>
      </c>
      <c r="B1292" s="11" t="s">
        <v>18</v>
      </c>
      <c r="C1292" s="11" t="s">
        <v>4118</v>
      </c>
      <c r="D1292" s="13" t="s">
        <v>4119</v>
      </c>
      <c r="E1292" s="11" t="s">
        <v>32</v>
      </c>
      <c r="F1292" s="12">
        <v>1102851821</v>
      </c>
      <c r="G1292" s="13" t="s">
        <v>4120</v>
      </c>
      <c r="H1292" s="13" t="s">
        <v>72</v>
      </c>
      <c r="I1292" s="14">
        <f t="shared" si="34"/>
        <v>24661584</v>
      </c>
      <c r="J1292" s="14">
        <v>24661584</v>
      </c>
      <c r="K1292" s="11"/>
      <c r="L1292" s="11"/>
      <c r="M1292" s="15"/>
      <c r="N1292" s="15">
        <v>45220</v>
      </c>
      <c r="O1292" s="13" t="s">
        <v>1482</v>
      </c>
      <c r="P1292" s="13" t="s">
        <v>1242</v>
      </c>
      <c r="Q1292" s="13" t="s">
        <v>1243</v>
      </c>
    </row>
    <row r="1293" spans="1:17" s="2" customFormat="1" ht="180" x14ac:dyDescent="0.25">
      <c r="A1293" s="11" t="s">
        <v>17</v>
      </c>
      <c r="B1293" s="11" t="s">
        <v>18</v>
      </c>
      <c r="C1293" s="11" t="s">
        <v>4121</v>
      </c>
      <c r="D1293" s="11" t="s">
        <v>4122</v>
      </c>
      <c r="E1293" s="11" t="s">
        <v>32</v>
      </c>
      <c r="F1293" s="12">
        <v>1193589715</v>
      </c>
      <c r="G1293" s="13" t="s">
        <v>4123</v>
      </c>
      <c r="H1293" s="13" t="s">
        <v>2514</v>
      </c>
      <c r="I1293" s="14">
        <f t="shared" si="34"/>
        <v>13507560</v>
      </c>
      <c r="J1293" s="14">
        <v>13507560</v>
      </c>
      <c r="K1293" s="11"/>
      <c r="L1293" s="11"/>
      <c r="M1293" s="15">
        <v>45037</v>
      </c>
      <c r="N1293" s="15">
        <v>45219</v>
      </c>
      <c r="O1293" s="13" t="s">
        <v>2277</v>
      </c>
      <c r="P1293" s="13" t="s">
        <v>145</v>
      </c>
      <c r="Q1293" s="13" t="s">
        <v>2278</v>
      </c>
    </row>
    <row r="1294" spans="1:17" s="2" customFormat="1" ht="195" x14ac:dyDescent="0.25">
      <c r="A1294" s="11" t="s">
        <v>17</v>
      </c>
      <c r="B1294" s="11" t="s">
        <v>18</v>
      </c>
      <c r="C1294" s="11" t="s">
        <v>4124</v>
      </c>
      <c r="D1294" s="11" t="s">
        <v>4125</v>
      </c>
      <c r="E1294" s="11" t="s">
        <v>32</v>
      </c>
      <c r="F1294" s="12">
        <v>1001077537</v>
      </c>
      <c r="G1294" s="13" t="s">
        <v>4126</v>
      </c>
      <c r="H1294" s="13" t="s">
        <v>2514</v>
      </c>
      <c r="I1294" s="14">
        <f t="shared" si="34"/>
        <v>13507560</v>
      </c>
      <c r="J1294" s="14">
        <v>13507560</v>
      </c>
      <c r="K1294" s="11"/>
      <c r="L1294" s="11"/>
      <c r="M1294" s="15">
        <v>45035</v>
      </c>
      <c r="N1294" s="15">
        <v>45217</v>
      </c>
      <c r="O1294" s="13" t="s">
        <v>1206</v>
      </c>
      <c r="P1294" s="13" t="s">
        <v>145</v>
      </c>
      <c r="Q1294" s="13" t="s">
        <v>1207</v>
      </c>
    </row>
    <row r="1295" spans="1:17" s="2" customFormat="1" ht="195" x14ac:dyDescent="0.25">
      <c r="A1295" s="11" t="s">
        <v>17</v>
      </c>
      <c r="B1295" s="11" t="s">
        <v>18</v>
      </c>
      <c r="C1295" s="11" t="s">
        <v>4127</v>
      </c>
      <c r="D1295" s="11" t="s">
        <v>4128</v>
      </c>
      <c r="E1295" s="11" t="s">
        <v>32</v>
      </c>
      <c r="F1295" s="12">
        <v>1007564027</v>
      </c>
      <c r="G1295" s="13" t="s">
        <v>4129</v>
      </c>
      <c r="H1295" s="13" t="s">
        <v>2514</v>
      </c>
      <c r="I1295" s="14">
        <f t="shared" si="34"/>
        <v>13507560</v>
      </c>
      <c r="J1295" s="14">
        <v>13507560</v>
      </c>
      <c r="K1295" s="11"/>
      <c r="L1295" s="11"/>
      <c r="M1295" s="15">
        <v>45061</v>
      </c>
      <c r="N1295" s="15">
        <v>45244</v>
      </c>
      <c r="O1295" s="13" t="s">
        <v>4130</v>
      </c>
      <c r="P1295" s="13" t="s">
        <v>145</v>
      </c>
      <c r="Q1295" s="13" t="s">
        <v>4131</v>
      </c>
    </row>
    <row r="1296" spans="1:17" s="2" customFormat="1" ht="180" x14ac:dyDescent="0.25">
      <c r="A1296" s="11" t="s">
        <v>17</v>
      </c>
      <c r="B1296" s="11" t="s">
        <v>18</v>
      </c>
      <c r="C1296" s="11" t="s">
        <v>4132</v>
      </c>
      <c r="D1296" s="11" t="s">
        <v>4133</v>
      </c>
      <c r="E1296" s="11" t="s">
        <v>32</v>
      </c>
      <c r="F1296" s="12">
        <v>1077469478</v>
      </c>
      <c r="G1296" s="13" t="s">
        <v>4134</v>
      </c>
      <c r="H1296" s="13" t="s">
        <v>2514</v>
      </c>
      <c r="I1296" s="14">
        <f t="shared" si="34"/>
        <v>18760500</v>
      </c>
      <c r="J1296" s="14">
        <v>18760500</v>
      </c>
      <c r="K1296" s="11"/>
      <c r="L1296" s="11"/>
      <c r="M1296" s="15">
        <v>45049</v>
      </c>
      <c r="N1296" s="15">
        <v>45291</v>
      </c>
      <c r="O1296" s="13" t="s">
        <v>935</v>
      </c>
      <c r="P1296" s="13" t="s">
        <v>145</v>
      </c>
      <c r="Q1296" s="13" t="s">
        <v>936</v>
      </c>
    </row>
    <row r="1297" spans="1:17" s="2" customFormat="1" ht="180" x14ac:dyDescent="0.25">
      <c r="A1297" s="11" t="s">
        <v>17</v>
      </c>
      <c r="B1297" s="11" t="s">
        <v>18</v>
      </c>
      <c r="C1297" s="11" t="s">
        <v>4135</v>
      </c>
      <c r="D1297" s="11" t="s">
        <v>4136</v>
      </c>
      <c r="E1297" s="11" t="s">
        <v>32</v>
      </c>
      <c r="F1297" s="12">
        <v>1065565738</v>
      </c>
      <c r="G1297" s="13" t="s">
        <v>4137</v>
      </c>
      <c r="H1297" s="13" t="s">
        <v>72</v>
      </c>
      <c r="I1297" s="14">
        <f t="shared" si="34"/>
        <v>16441056</v>
      </c>
      <c r="J1297" s="14">
        <v>16441056</v>
      </c>
      <c r="K1297" s="11"/>
      <c r="L1297" s="11"/>
      <c r="M1297" s="15">
        <v>45048</v>
      </c>
      <c r="N1297" s="15">
        <v>45170</v>
      </c>
      <c r="O1297" s="13" t="s">
        <v>3327</v>
      </c>
      <c r="P1297" s="13" t="s">
        <v>145</v>
      </c>
      <c r="Q1297" s="13" t="s">
        <v>3328</v>
      </c>
    </row>
    <row r="1298" spans="1:17" s="2" customFormat="1" ht="195" x14ac:dyDescent="0.25">
      <c r="A1298" s="11" t="s">
        <v>17</v>
      </c>
      <c r="B1298" s="11" t="s">
        <v>18</v>
      </c>
      <c r="C1298" s="11" t="s">
        <v>4138</v>
      </c>
      <c r="D1298" s="11" t="s">
        <v>4139</v>
      </c>
      <c r="E1298" s="11" t="s">
        <v>32</v>
      </c>
      <c r="F1298" s="12">
        <v>1098410165</v>
      </c>
      <c r="G1298" s="13" t="s">
        <v>4140</v>
      </c>
      <c r="H1298" s="13" t="s">
        <v>2514</v>
      </c>
      <c r="I1298" s="14">
        <f t="shared" si="34"/>
        <v>18760500</v>
      </c>
      <c r="J1298" s="14">
        <v>18760500</v>
      </c>
      <c r="K1298" s="11"/>
      <c r="L1298" s="11"/>
      <c r="M1298" s="15">
        <v>45063</v>
      </c>
      <c r="N1298" s="15">
        <v>45291</v>
      </c>
      <c r="O1298" s="13" t="s">
        <v>1185</v>
      </c>
      <c r="P1298" s="13" t="s">
        <v>145</v>
      </c>
      <c r="Q1298" s="13" t="s">
        <v>1186</v>
      </c>
    </row>
    <row r="1299" spans="1:17" s="2" customFormat="1" ht="195" x14ac:dyDescent="0.25">
      <c r="A1299" s="11" t="s">
        <v>17</v>
      </c>
      <c r="B1299" s="11" t="s">
        <v>18</v>
      </c>
      <c r="C1299" s="11" t="s">
        <v>4141</v>
      </c>
      <c r="D1299" s="11" t="s">
        <v>4142</v>
      </c>
      <c r="E1299" s="11" t="s">
        <v>32</v>
      </c>
      <c r="F1299" s="12">
        <v>1052391086</v>
      </c>
      <c r="G1299" s="13" t="s">
        <v>4143</v>
      </c>
      <c r="H1299" s="13" t="s">
        <v>115</v>
      </c>
      <c r="I1299" s="14">
        <f t="shared" si="34"/>
        <v>19875456</v>
      </c>
      <c r="J1299" s="14">
        <v>19875456</v>
      </c>
      <c r="K1299" s="11"/>
      <c r="L1299" s="11"/>
      <c r="M1299" s="15">
        <v>45041</v>
      </c>
      <c r="N1299" s="15">
        <v>45223</v>
      </c>
      <c r="O1299" s="13" t="s">
        <v>1482</v>
      </c>
      <c r="P1299" s="13" t="s">
        <v>1242</v>
      </c>
      <c r="Q1299" s="13" t="s">
        <v>1243</v>
      </c>
    </row>
    <row r="1300" spans="1:17" s="2" customFormat="1" ht="195" x14ac:dyDescent="0.25">
      <c r="A1300" s="11" t="s">
        <v>17</v>
      </c>
      <c r="B1300" s="11" t="s">
        <v>18</v>
      </c>
      <c r="C1300" s="11" t="s">
        <v>4144</v>
      </c>
      <c r="D1300" s="11" t="s">
        <v>4145</v>
      </c>
      <c r="E1300" s="11" t="s">
        <v>32</v>
      </c>
      <c r="F1300" s="12">
        <v>1010205020</v>
      </c>
      <c r="G1300" s="13" t="s">
        <v>4146</v>
      </c>
      <c r="H1300" s="13" t="s">
        <v>72</v>
      </c>
      <c r="I1300" s="14">
        <f t="shared" si="34"/>
        <v>16441056</v>
      </c>
      <c r="J1300" s="14">
        <v>16441056</v>
      </c>
      <c r="K1300" s="11"/>
      <c r="L1300" s="11"/>
      <c r="M1300" s="15">
        <v>45070</v>
      </c>
      <c r="N1300" s="15">
        <v>45185</v>
      </c>
      <c r="O1300" s="13" t="s">
        <v>1984</v>
      </c>
      <c r="P1300" s="13" t="s">
        <v>3112</v>
      </c>
      <c r="Q1300" s="13" t="s">
        <v>272</v>
      </c>
    </row>
    <row r="1301" spans="1:17" s="2" customFormat="1" ht="210" x14ac:dyDescent="0.25">
      <c r="A1301" s="11" t="s">
        <v>17</v>
      </c>
      <c r="B1301" s="11" t="s">
        <v>18</v>
      </c>
      <c r="C1301" s="11" t="s">
        <v>4147</v>
      </c>
      <c r="D1301" s="11" t="s">
        <v>4148</v>
      </c>
      <c r="E1301" s="11" t="s">
        <v>32</v>
      </c>
      <c r="F1301" s="12">
        <v>41929084</v>
      </c>
      <c r="G1301" s="13" t="s">
        <v>4149</v>
      </c>
      <c r="H1301" s="13" t="s">
        <v>72</v>
      </c>
      <c r="I1301" s="14">
        <f t="shared" si="34"/>
        <v>24661584</v>
      </c>
      <c r="J1301" s="14">
        <v>24661584</v>
      </c>
      <c r="K1301" s="11"/>
      <c r="L1301" s="11"/>
      <c r="M1301" s="15">
        <v>45041</v>
      </c>
      <c r="N1301" s="15">
        <v>45223</v>
      </c>
      <c r="O1301" s="13" t="s">
        <v>1693</v>
      </c>
      <c r="P1301" s="13" t="s">
        <v>1242</v>
      </c>
      <c r="Q1301" s="13" t="s">
        <v>1200</v>
      </c>
    </row>
    <row r="1302" spans="1:17" s="2" customFormat="1" ht="210" x14ac:dyDescent="0.25">
      <c r="A1302" s="11" t="s">
        <v>17</v>
      </c>
      <c r="B1302" s="11" t="s">
        <v>18</v>
      </c>
      <c r="C1302" s="11" t="s">
        <v>4150</v>
      </c>
      <c r="D1302" s="11" t="s">
        <v>4151</v>
      </c>
      <c r="E1302" s="11" t="s">
        <v>32</v>
      </c>
      <c r="F1302" s="12">
        <v>31435582</v>
      </c>
      <c r="G1302" s="13" t="s">
        <v>4152</v>
      </c>
      <c r="H1302" s="13" t="s">
        <v>72</v>
      </c>
      <c r="I1302" s="14">
        <f t="shared" si="34"/>
        <v>24661584</v>
      </c>
      <c r="J1302" s="14">
        <v>24661584</v>
      </c>
      <c r="K1302" s="11"/>
      <c r="L1302" s="11"/>
      <c r="M1302" s="15">
        <v>45043</v>
      </c>
      <c r="N1302" s="15">
        <v>45225</v>
      </c>
      <c r="O1302" s="13" t="s">
        <v>1693</v>
      </c>
      <c r="P1302" s="13" t="s">
        <v>1242</v>
      </c>
      <c r="Q1302" s="13" t="s">
        <v>2338</v>
      </c>
    </row>
    <row r="1303" spans="1:17" s="2" customFormat="1" ht="210" x14ac:dyDescent="0.25">
      <c r="A1303" s="11" t="s">
        <v>17</v>
      </c>
      <c r="B1303" s="11" t="s">
        <v>18</v>
      </c>
      <c r="C1303" s="11" t="s">
        <v>4153</v>
      </c>
      <c r="D1303" s="11" t="s">
        <v>4154</v>
      </c>
      <c r="E1303" s="11" t="s">
        <v>32</v>
      </c>
      <c r="F1303" s="12">
        <v>41922862</v>
      </c>
      <c r="G1303" s="13" t="s">
        <v>4149</v>
      </c>
      <c r="H1303" s="13" t="s">
        <v>72</v>
      </c>
      <c r="I1303" s="14">
        <f t="shared" si="34"/>
        <v>24661584</v>
      </c>
      <c r="J1303" s="14">
        <v>24661584</v>
      </c>
      <c r="K1303" s="11"/>
      <c r="L1303" s="11"/>
      <c r="M1303" s="15">
        <v>45048</v>
      </c>
      <c r="N1303" s="15">
        <v>45231</v>
      </c>
      <c r="O1303" s="13" t="s">
        <v>1693</v>
      </c>
      <c r="P1303" s="13" t="s">
        <v>1242</v>
      </c>
      <c r="Q1303" s="13" t="s">
        <v>1200</v>
      </c>
    </row>
    <row r="1304" spans="1:17" s="2" customFormat="1" ht="210" x14ac:dyDescent="0.25">
      <c r="A1304" s="11" t="s">
        <v>17</v>
      </c>
      <c r="B1304" s="11" t="s">
        <v>18</v>
      </c>
      <c r="C1304" s="11" t="s">
        <v>4155</v>
      </c>
      <c r="D1304" s="11" t="s">
        <v>4156</v>
      </c>
      <c r="E1304" s="11" t="s">
        <v>32</v>
      </c>
      <c r="F1304" s="12">
        <v>1144189439</v>
      </c>
      <c r="G1304" s="13" t="s">
        <v>4152</v>
      </c>
      <c r="H1304" s="13" t="s">
        <v>72</v>
      </c>
      <c r="I1304" s="14">
        <f t="shared" si="34"/>
        <v>24661584</v>
      </c>
      <c r="J1304" s="14">
        <v>24661584</v>
      </c>
      <c r="K1304" s="11"/>
      <c r="L1304" s="11"/>
      <c r="M1304" s="15">
        <v>45041</v>
      </c>
      <c r="N1304" s="15">
        <v>45223</v>
      </c>
      <c r="O1304" s="13" t="s">
        <v>1693</v>
      </c>
      <c r="P1304" s="13" t="s">
        <v>1242</v>
      </c>
      <c r="Q1304" s="13" t="s">
        <v>1544</v>
      </c>
    </row>
    <row r="1305" spans="1:17" s="2" customFormat="1" ht="210" x14ac:dyDescent="0.25">
      <c r="A1305" s="11" t="s">
        <v>17</v>
      </c>
      <c r="B1305" s="11" t="s">
        <v>18</v>
      </c>
      <c r="C1305" s="11" t="s">
        <v>4157</v>
      </c>
      <c r="D1305" s="11" t="s">
        <v>4158</v>
      </c>
      <c r="E1305" s="11" t="s">
        <v>32</v>
      </c>
      <c r="F1305" s="12">
        <v>1074136221</v>
      </c>
      <c r="G1305" s="13" t="s">
        <v>4152</v>
      </c>
      <c r="H1305" s="13" t="s">
        <v>72</v>
      </c>
      <c r="I1305" s="14">
        <f t="shared" si="34"/>
        <v>24661584</v>
      </c>
      <c r="J1305" s="14">
        <v>24661584</v>
      </c>
      <c r="K1305" s="11"/>
      <c r="L1305" s="11"/>
      <c r="M1305" s="15">
        <v>45042</v>
      </c>
      <c r="N1305" s="15">
        <v>45224</v>
      </c>
      <c r="O1305" s="13" t="s">
        <v>1693</v>
      </c>
      <c r="P1305" s="13" t="s">
        <v>1242</v>
      </c>
      <c r="Q1305" s="13" t="s">
        <v>1832</v>
      </c>
    </row>
    <row r="1306" spans="1:17" s="2" customFormat="1" ht="210" x14ac:dyDescent="0.25">
      <c r="A1306" s="11" t="s">
        <v>17</v>
      </c>
      <c r="B1306" s="11" t="s">
        <v>18</v>
      </c>
      <c r="C1306" s="11" t="s">
        <v>4159</v>
      </c>
      <c r="D1306" s="11" t="s">
        <v>4160</v>
      </c>
      <c r="E1306" s="11" t="s">
        <v>32</v>
      </c>
      <c r="F1306" s="12">
        <v>72147666</v>
      </c>
      <c r="G1306" s="13" t="s">
        <v>4149</v>
      </c>
      <c r="H1306" s="13" t="s">
        <v>72</v>
      </c>
      <c r="I1306" s="14">
        <f t="shared" si="34"/>
        <v>24661584</v>
      </c>
      <c r="J1306" s="14">
        <v>24661584</v>
      </c>
      <c r="K1306" s="11"/>
      <c r="L1306" s="11"/>
      <c r="M1306" s="15">
        <v>45042</v>
      </c>
      <c r="N1306" s="15">
        <v>45224</v>
      </c>
      <c r="O1306" s="13" t="s">
        <v>1693</v>
      </c>
      <c r="P1306" s="13" t="s">
        <v>1242</v>
      </c>
      <c r="Q1306" s="13" t="s">
        <v>1524</v>
      </c>
    </row>
    <row r="1307" spans="1:17" s="2" customFormat="1" ht="210" x14ac:dyDescent="0.25">
      <c r="A1307" s="11" t="s">
        <v>17</v>
      </c>
      <c r="B1307" s="11" t="s">
        <v>18</v>
      </c>
      <c r="C1307" s="11" t="s">
        <v>4161</v>
      </c>
      <c r="D1307" s="11" t="s">
        <v>4162</v>
      </c>
      <c r="E1307" s="11" t="s">
        <v>32</v>
      </c>
      <c r="F1307" s="12">
        <v>1042457575</v>
      </c>
      <c r="G1307" s="13" t="s">
        <v>4149</v>
      </c>
      <c r="H1307" s="13" t="s">
        <v>72</v>
      </c>
      <c r="I1307" s="14">
        <f t="shared" si="34"/>
        <v>24661584</v>
      </c>
      <c r="J1307" s="14">
        <v>24661584</v>
      </c>
      <c r="K1307" s="11"/>
      <c r="L1307" s="11"/>
      <c r="M1307" s="15">
        <v>45055</v>
      </c>
      <c r="N1307" s="15">
        <v>45238</v>
      </c>
      <c r="O1307" s="13" t="s">
        <v>1693</v>
      </c>
      <c r="P1307" s="13" t="s">
        <v>1242</v>
      </c>
      <c r="Q1307" s="13" t="s">
        <v>1524</v>
      </c>
    </row>
    <row r="1308" spans="1:17" s="2" customFormat="1" ht="120" x14ac:dyDescent="0.25">
      <c r="A1308" s="11" t="s">
        <v>17</v>
      </c>
      <c r="B1308" s="11" t="s">
        <v>18</v>
      </c>
      <c r="C1308" s="11" t="s">
        <v>4163</v>
      </c>
      <c r="D1308" s="11" t="s">
        <v>4164</v>
      </c>
      <c r="E1308" s="11" t="s">
        <v>32</v>
      </c>
      <c r="F1308" s="12">
        <v>39579897</v>
      </c>
      <c r="G1308" s="13" t="s">
        <v>3431</v>
      </c>
      <c r="H1308" s="13" t="s">
        <v>2514</v>
      </c>
      <c r="I1308" s="14">
        <f t="shared" si="34"/>
        <v>19135710</v>
      </c>
      <c r="J1308" s="14">
        <v>19135710</v>
      </c>
      <c r="K1308" s="11"/>
      <c r="L1308" s="11"/>
      <c r="M1308" s="15">
        <v>45041</v>
      </c>
      <c r="N1308" s="15">
        <v>45291</v>
      </c>
      <c r="O1308" s="13" t="s">
        <v>1951</v>
      </c>
      <c r="P1308" s="13" t="s">
        <v>3112</v>
      </c>
      <c r="Q1308" s="13" t="s">
        <v>1952</v>
      </c>
    </row>
    <row r="1309" spans="1:17" s="2" customFormat="1" ht="120" x14ac:dyDescent="0.25">
      <c r="A1309" s="11" t="s">
        <v>17</v>
      </c>
      <c r="B1309" s="11" t="s">
        <v>18</v>
      </c>
      <c r="C1309" s="11" t="s">
        <v>4165</v>
      </c>
      <c r="D1309" s="11" t="s">
        <v>4166</v>
      </c>
      <c r="E1309" s="11" t="s">
        <v>32</v>
      </c>
      <c r="F1309" s="12">
        <v>1124072806</v>
      </c>
      <c r="G1309" s="13" t="s">
        <v>3431</v>
      </c>
      <c r="H1309" s="13" t="s">
        <v>2514</v>
      </c>
      <c r="I1309" s="14">
        <f t="shared" si="34"/>
        <v>19135710</v>
      </c>
      <c r="J1309" s="14">
        <v>19135710</v>
      </c>
      <c r="K1309" s="11"/>
      <c r="L1309" s="11"/>
      <c r="M1309" s="15">
        <v>45043</v>
      </c>
      <c r="N1309" s="15">
        <v>45291</v>
      </c>
      <c r="O1309" s="13" t="s">
        <v>2005</v>
      </c>
      <c r="P1309" s="13" t="s">
        <v>3112</v>
      </c>
      <c r="Q1309" s="13" t="s">
        <v>2006</v>
      </c>
    </row>
    <row r="1310" spans="1:17" s="2" customFormat="1" ht="120" x14ac:dyDescent="0.25">
      <c r="A1310" s="11" t="s">
        <v>17</v>
      </c>
      <c r="B1310" s="11" t="s">
        <v>18</v>
      </c>
      <c r="C1310" s="11" t="s">
        <v>4167</v>
      </c>
      <c r="D1310" s="11" t="s">
        <v>4168</v>
      </c>
      <c r="E1310" s="11" t="s">
        <v>32</v>
      </c>
      <c r="F1310" s="12">
        <v>98398352</v>
      </c>
      <c r="G1310" s="13" t="s">
        <v>3431</v>
      </c>
      <c r="H1310" s="13" t="s">
        <v>2514</v>
      </c>
      <c r="I1310" s="14">
        <f t="shared" si="34"/>
        <v>19135710</v>
      </c>
      <c r="J1310" s="14">
        <v>19135710</v>
      </c>
      <c r="K1310" s="11"/>
      <c r="L1310" s="11"/>
      <c r="M1310" s="15">
        <v>45041</v>
      </c>
      <c r="N1310" s="15">
        <v>45291</v>
      </c>
      <c r="O1310" s="13" t="s">
        <v>2949</v>
      </c>
      <c r="P1310" s="13" t="s">
        <v>3112</v>
      </c>
      <c r="Q1310" s="13" t="s">
        <v>2950</v>
      </c>
    </row>
    <row r="1311" spans="1:17" s="2" customFormat="1" ht="120" x14ac:dyDescent="0.25">
      <c r="A1311" s="11" t="s">
        <v>17</v>
      </c>
      <c r="B1311" s="11" t="s">
        <v>18</v>
      </c>
      <c r="C1311" s="11" t="s">
        <v>4169</v>
      </c>
      <c r="D1311" s="11" t="s">
        <v>4170</v>
      </c>
      <c r="E1311" s="11" t="s">
        <v>32</v>
      </c>
      <c r="F1311" s="12">
        <v>1045719382</v>
      </c>
      <c r="G1311" s="13" t="s">
        <v>3431</v>
      </c>
      <c r="H1311" s="13" t="s">
        <v>2514</v>
      </c>
      <c r="I1311" s="14">
        <f t="shared" si="34"/>
        <v>19135710</v>
      </c>
      <c r="J1311" s="14">
        <v>19135710</v>
      </c>
      <c r="K1311" s="11"/>
      <c r="L1311" s="11"/>
      <c r="M1311" s="15">
        <v>45042</v>
      </c>
      <c r="N1311" s="15">
        <v>45291</v>
      </c>
      <c r="O1311" s="13" t="s">
        <v>262</v>
      </c>
      <c r="P1311" s="13" t="s">
        <v>3112</v>
      </c>
      <c r="Q1311" s="13" t="s">
        <v>1524</v>
      </c>
    </row>
    <row r="1312" spans="1:17" s="2" customFormat="1" ht="120" x14ac:dyDescent="0.25">
      <c r="A1312" s="11" t="s">
        <v>17</v>
      </c>
      <c r="B1312" s="11" t="s">
        <v>18</v>
      </c>
      <c r="C1312" s="11" t="s">
        <v>4171</v>
      </c>
      <c r="D1312" s="11" t="s">
        <v>4172</v>
      </c>
      <c r="E1312" s="11" t="s">
        <v>32</v>
      </c>
      <c r="F1312" s="12">
        <v>1072746013</v>
      </c>
      <c r="G1312" s="13" t="s">
        <v>3440</v>
      </c>
      <c r="H1312" s="13" t="s">
        <v>2514</v>
      </c>
      <c r="I1312" s="14">
        <f t="shared" si="34"/>
        <v>19135710</v>
      </c>
      <c r="J1312" s="14">
        <v>19135710</v>
      </c>
      <c r="K1312" s="11"/>
      <c r="L1312" s="11"/>
      <c r="M1312" s="15">
        <v>45061</v>
      </c>
      <c r="N1312" s="15">
        <v>45291</v>
      </c>
      <c r="O1312" s="13" t="s">
        <v>4173</v>
      </c>
      <c r="P1312" s="13" t="s">
        <v>3112</v>
      </c>
      <c r="Q1312" s="21" t="s">
        <v>4174</v>
      </c>
    </row>
    <row r="1313" spans="1:17" s="2" customFormat="1" ht="180" x14ac:dyDescent="0.25">
      <c r="A1313" s="11" t="s">
        <v>17</v>
      </c>
      <c r="B1313" s="11" t="s">
        <v>18</v>
      </c>
      <c r="C1313" s="11" t="s">
        <v>4175</v>
      </c>
      <c r="D1313" s="11" t="s">
        <v>4176</v>
      </c>
      <c r="E1313" s="11" t="s">
        <v>32</v>
      </c>
      <c r="F1313" s="12">
        <v>1053854669</v>
      </c>
      <c r="G1313" s="13" t="s">
        <v>4177</v>
      </c>
      <c r="H1313" s="13" t="s">
        <v>72</v>
      </c>
      <c r="I1313" s="14">
        <f t="shared" si="34"/>
        <v>16441056</v>
      </c>
      <c r="J1313" s="14">
        <v>16441056</v>
      </c>
      <c r="K1313" s="11"/>
      <c r="L1313" s="11"/>
      <c r="M1313" s="15">
        <v>45042</v>
      </c>
      <c r="N1313" s="15">
        <v>45163</v>
      </c>
      <c r="O1313" s="13" t="s">
        <v>1585</v>
      </c>
      <c r="P1313" s="13" t="s">
        <v>145</v>
      </c>
      <c r="Q1313" s="13" t="s">
        <v>1586</v>
      </c>
    </row>
    <row r="1314" spans="1:17" s="2" customFormat="1" ht="225" x14ac:dyDescent="0.25">
      <c r="A1314" s="11" t="s">
        <v>17</v>
      </c>
      <c r="B1314" s="11" t="s">
        <v>18</v>
      </c>
      <c r="C1314" s="11" t="s">
        <v>4178</v>
      </c>
      <c r="D1314" s="11" t="s">
        <v>4179</v>
      </c>
      <c r="E1314" s="11" t="s">
        <v>32</v>
      </c>
      <c r="F1314" s="12">
        <v>33751138</v>
      </c>
      <c r="G1314" s="13" t="s">
        <v>2094</v>
      </c>
      <c r="H1314" s="13" t="s">
        <v>53</v>
      </c>
      <c r="I1314" s="14">
        <f t="shared" si="34"/>
        <v>17035920</v>
      </c>
      <c r="J1314" s="14">
        <v>17035920</v>
      </c>
      <c r="K1314" s="11"/>
      <c r="L1314" s="11"/>
      <c r="M1314" s="15">
        <v>45049</v>
      </c>
      <c r="N1314" s="15">
        <v>45232</v>
      </c>
      <c r="O1314" s="13" t="s">
        <v>1482</v>
      </c>
      <c r="P1314" s="13" t="s">
        <v>1242</v>
      </c>
      <c r="Q1314" s="13" t="s">
        <v>2278</v>
      </c>
    </row>
    <row r="1315" spans="1:17" s="2" customFormat="1" ht="180" x14ac:dyDescent="0.25">
      <c r="A1315" s="11" t="s">
        <v>17</v>
      </c>
      <c r="B1315" s="11" t="s">
        <v>18</v>
      </c>
      <c r="C1315" s="11" t="s">
        <v>4180</v>
      </c>
      <c r="D1315" s="11" t="s">
        <v>4181</v>
      </c>
      <c r="E1315" s="11" t="s">
        <v>32</v>
      </c>
      <c r="F1315" s="12">
        <v>1121859200</v>
      </c>
      <c r="G1315" s="13" t="s">
        <v>4182</v>
      </c>
      <c r="H1315" s="13" t="s">
        <v>53</v>
      </c>
      <c r="I1315" s="14">
        <f t="shared" si="34"/>
        <v>17035920</v>
      </c>
      <c r="J1315" s="14">
        <v>17035920</v>
      </c>
      <c r="K1315" s="11"/>
      <c r="L1315" s="11"/>
      <c r="M1315" s="15">
        <v>45036</v>
      </c>
      <c r="N1315" s="15">
        <v>45218</v>
      </c>
      <c r="O1315" s="13" t="s">
        <v>1482</v>
      </c>
      <c r="P1315" s="13" t="s">
        <v>1242</v>
      </c>
      <c r="Q1315" s="13" t="s">
        <v>2870</v>
      </c>
    </row>
    <row r="1316" spans="1:17" s="2" customFormat="1" ht="150" x14ac:dyDescent="0.25">
      <c r="A1316" s="11" t="s">
        <v>17</v>
      </c>
      <c r="B1316" s="11" t="s">
        <v>18</v>
      </c>
      <c r="C1316" s="11" t="s">
        <v>4183</v>
      </c>
      <c r="D1316" s="11" t="s">
        <v>4184</v>
      </c>
      <c r="E1316" s="11" t="s">
        <v>32</v>
      </c>
      <c r="F1316" s="12">
        <v>1012449485</v>
      </c>
      <c r="G1316" s="13" t="s">
        <v>4185</v>
      </c>
      <c r="H1316" s="13" t="s">
        <v>72</v>
      </c>
      <c r="I1316" s="14">
        <f t="shared" si="34"/>
        <v>24661584</v>
      </c>
      <c r="J1316" s="14">
        <v>24661584</v>
      </c>
      <c r="K1316" s="11"/>
      <c r="L1316" s="11"/>
      <c r="M1316" s="15">
        <v>45040</v>
      </c>
      <c r="N1316" s="15">
        <v>45222</v>
      </c>
      <c r="O1316" s="13" t="s">
        <v>3782</v>
      </c>
      <c r="P1316" s="13" t="s">
        <v>1242</v>
      </c>
      <c r="Q1316" s="13" t="s">
        <v>1243</v>
      </c>
    </row>
    <row r="1317" spans="1:17" s="2" customFormat="1" ht="150" x14ac:dyDescent="0.25">
      <c r="A1317" s="11" t="s">
        <v>17</v>
      </c>
      <c r="B1317" s="11" t="s">
        <v>18</v>
      </c>
      <c r="C1317" s="11" t="s">
        <v>4186</v>
      </c>
      <c r="D1317" s="11" t="s">
        <v>4187</v>
      </c>
      <c r="E1317" s="11" t="s">
        <v>32</v>
      </c>
      <c r="F1317" s="12">
        <v>38257980</v>
      </c>
      <c r="G1317" s="13" t="s">
        <v>4188</v>
      </c>
      <c r="H1317" s="13" t="s">
        <v>23</v>
      </c>
      <c r="I1317" s="14">
        <f t="shared" ref="I1317:I1348" si="35">+J1317+K1317</f>
        <v>38132640</v>
      </c>
      <c r="J1317" s="14">
        <v>38132640</v>
      </c>
      <c r="K1317" s="11"/>
      <c r="L1317" s="11"/>
      <c r="M1317" s="15">
        <v>45041</v>
      </c>
      <c r="N1317" s="15">
        <v>45223</v>
      </c>
      <c r="O1317" s="13" t="s">
        <v>3782</v>
      </c>
      <c r="P1317" s="13" t="s">
        <v>1242</v>
      </c>
      <c r="Q1317" s="13" t="s">
        <v>1243</v>
      </c>
    </row>
    <row r="1318" spans="1:17" s="2" customFormat="1" ht="255" x14ac:dyDescent="0.25">
      <c r="A1318" s="11" t="s">
        <v>17</v>
      </c>
      <c r="B1318" s="11" t="s">
        <v>18</v>
      </c>
      <c r="C1318" s="11" t="s">
        <v>4189</v>
      </c>
      <c r="D1318" s="11" t="s">
        <v>4190</v>
      </c>
      <c r="E1318" s="11" t="s">
        <v>32</v>
      </c>
      <c r="F1318" s="12">
        <v>53179295</v>
      </c>
      <c r="G1318" s="13" t="s">
        <v>4191</v>
      </c>
      <c r="H1318" s="13" t="s">
        <v>53</v>
      </c>
      <c r="I1318" s="14">
        <f t="shared" si="35"/>
        <v>24134220</v>
      </c>
      <c r="J1318" s="14">
        <v>24134220</v>
      </c>
      <c r="K1318" s="11"/>
      <c r="L1318" s="11"/>
      <c r="M1318" s="15">
        <v>45049</v>
      </c>
      <c r="N1318" s="15">
        <v>45291</v>
      </c>
      <c r="O1318" s="13" t="s">
        <v>1482</v>
      </c>
      <c r="P1318" s="13" t="s">
        <v>1242</v>
      </c>
      <c r="Q1318" s="13" t="s">
        <v>1243</v>
      </c>
    </row>
    <row r="1319" spans="1:17" s="2" customFormat="1" ht="195" x14ac:dyDescent="0.25">
      <c r="A1319" s="11" t="s">
        <v>17</v>
      </c>
      <c r="B1319" s="11" t="s">
        <v>18</v>
      </c>
      <c r="C1319" s="11" t="s">
        <v>4192</v>
      </c>
      <c r="D1319" s="11" t="s">
        <v>4193</v>
      </c>
      <c r="E1319" s="11" t="s">
        <v>32</v>
      </c>
      <c r="F1319" s="12">
        <v>33750774</v>
      </c>
      <c r="G1319" s="13" t="s">
        <v>4194</v>
      </c>
      <c r="H1319" s="13" t="s">
        <v>72</v>
      </c>
      <c r="I1319" s="14">
        <f t="shared" si="35"/>
        <v>24661584</v>
      </c>
      <c r="J1319" s="14">
        <v>24661584</v>
      </c>
      <c r="K1319" s="11"/>
      <c r="L1319" s="11"/>
      <c r="M1319" s="15">
        <v>45061</v>
      </c>
      <c r="N1319" s="15">
        <v>45224</v>
      </c>
      <c r="O1319" s="13" t="s">
        <v>1482</v>
      </c>
      <c r="P1319" s="13" t="s">
        <v>1242</v>
      </c>
      <c r="Q1319" s="13" t="s">
        <v>1524</v>
      </c>
    </row>
    <row r="1320" spans="1:17" s="2" customFormat="1" ht="195" x14ac:dyDescent="0.25">
      <c r="A1320" s="11" t="s">
        <v>17</v>
      </c>
      <c r="B1320" s="11" t="s">
        <v>18</v>
      </c>
      <c r="C1320" s="11" t="s">
        <v>4195</v>
      </c>
      <c r="D1320" s="11" t="s">
        <v>4196</v>
      </c>
      <c r="E1320" s="11" t="s">
        <v>32</v>
      </c>
      <c r="F1320" s="12">
        <v>1061784533</v>
      </c>
      <c r="G1320" s="13" t="s">
        <v>4042</v>
      </c>
      <c r="H1320" s="13" t="s">
        <v>72</v>
      </c>
      <c r="I1320" s="14">
        <f t="shared" si="35"/>
        <v>32882112</v>
      </c>
      <c r="J1320" s="14">
        <v>32882112</v>
      </c>
      <c r="K1320" s="11"/>
      <c r="L1320" s="11"/>
      <c r="M1320" s="15">
        <v>45048</v>
      </c>
      <c r="N1320" s="15">
        <v>45291</v>
      </c>
      <c r="O1320" s="13" t="s">
        <v>3493</v>
      </c>
      <c r="P1320" s="13" t="s">
        <v>1242</v>
      </c>
      <c r="Q1320" s="13" t="s">
        <v>4197</v>
      </c>
    </row>
    <row r="1321" spans="1:17" s="2" customFormat="1" ht="195" x14ac:dyDescent="0.25">
      <c r="A1321" s="11" t="s">
        <v>17</v>
      </c>
      <c r="B1321" s="11" t="s">
        <v>18</v>
      </c>
      <c r="C1321" s="11" t="s">
        <v>4198</v>
      </c>
      <c r="D1321" s="11" t="s">
        <v>4199</v>
      </c>
      <c r="E1321" s="11" t="s">
        <v>32</v>
      </c>
      <c r="F1321" s="12">
        <v>50940396</v>
      </c>
      <c r="G1321" s="13" t="s">
        <v>3346</v>
      </c>
      <c r="H1321" s="13" t="s">
        <v>72</v>
      </c>
      <c r="I1321" s="14">
        <f t="shared" si="35"/>
        <v>32882112</v>
      </c>
      <c r="J1321" s="14">
        <v>32882112</v>
      </c>
      <c r="K1321" s="11"/>
      <c r="L1321" s="11"/>
      <c r="M1321" s="15">
        <v>45048</v>
      </c>
      <c r="N1321" s="15">
        <v>45291</v>
      </c>
      <c r="O1321" s="13" t="s">
        <v>940</v>
      </c>
      <c r="P1321" s="13" t="s">
        <v>1242</v>
      </c>
      <c r="Q1321" s="13" t="s">
        <v>941</v>
      </c>
    </row>
    <row r="1322" spans="1:17" s="2" customFormat="1" ht="195" x14ac:dyDescent="0.25">
      <c r="A1322" s="11" t="s">
        <v>17</v>
      </c>
      <c r="B1322" s="11" t="s">
        <v>18</v>
      </c>
      <c r="C1322" s="11" t="s">
        <v>4200</v>
      </c>
      <c r="D1322" s="11" t="s">
        <v>4201</v>
      </c>
      <c r="E1322" s="11" t="s">
        <v>32</v>
      </c>
      <c r="F1322" s="12">
        <v>1102836969</v>
      </c>
      <c r="G1322" s="13" t="s">
        <v>3346</v>
      </c>
      <c r="H1322" s="13" t="s">
        <v>72</v>
      </c>
      <c r="I1322" s="14">
        <f t="shared" si="35"/>
        <v>32882112</v>
      </c>
      <c r="J1322" s="14">
        <v>32882112</v>
      </c>
      <c r="K1322" s="11"/>
      <c r="L1322" s="11"/>
      <c r="M1322" s="15">
        <v>45048</v>
      </c>
      <c r="N1322" s="15">
        <v>45281</v>
      </c>
      <c r="O1322" s="13" t="s">
        <v>232</v>
      </c>
      <c r="P1322" s="13" t="s">
        <v>1242</v>
      </c>
      <c r="Q1322" s="13" t="s">
        <v>233</v>
      </c>
    </row>
    <row r="1323" spans="1:17" s="2" customFormat="1" ht="195" x14ac:dyDescent="0.25">
      <c r="A1323" s="11" t="s">
        <v>17</v>
      </c>
      <c r="B1323" s="11" t="s">
        <v>18</v>
      </c>
      <c r="C1323" s="11" t="s">
        <v>4202</v>
      </c>
      <c r="D1323" s="11" t="s">
        <v>4203</v>
      </c>
      <c r="E1323" s="11" t="s">
        <v>32</v>
      </c>
      <c r="F1323" s="12">
        <v>75100008</v>
      </c>
      <c r="G1323" s="13" t="s">
        <v>3346</v>
      </c>
      <c r="H1323" s="13" t="s">
        <v>72</v>
      </c>
      <c r="I1323" s="14">
        <f t="shared" si="35"/>
        <v>32882112</v>
      </c>
      <c r="J1323" s="14">
        <v>32882112</v>
      </c>
      <c r="K1323" s="11"/>
      <c r="L1323" s="11"/>
      <c r="M1323" s="15">
        <v>45041</v>
      </c>
      <c r="N1323" s="15">
        <v>45284</v>
      </c>
      <c r="O1323" s="13" t="s">
        <v>1585</v>
      </c>
      <c r="P1323" s="13" t="s">
        <v>1242</v>
      </c>
      <c r="Q1323" s="13" t="s">
        <v>1586</v>
      </c>
    </row>
    <row r="1324" spans="1:17" s="2" customFormat="1" ht="195" x14ac:dyDescent="0.25">
      <c r="A1324" s="11" t="s">
        <v>17</v>
      </c>
      <c r="B1324" s="11" t="s">
        <v>18</v>
      </c>
      <c r="C1324" s="11" t="s">
        <v>4204</v>
      </c>
      <c r="D1324" s="11" t="s">
        <v>4205</v>
      </c>
      <c r="E1324" s="11" t="s">
        <v>32</v>
      </c>
      <c r="F1324" s="12">
        <v>1063145562</v>
      </c>
      <c r="G1324" s="13" t="s">
        <v>3346</v>
      </c>
      <c r="H1324" s="13" t="s">
        <v>72</v>
      </c>
      <c r="I1324" s="14">
        <f t="shared" si="35"/>
        <v>32882112</v>
      </c>
      <c r="J1324" s="14">
        <v>32882112</v>
      </c>
      <c r="K1324" s="11"/>
      <c r="L1324" s="11"/>
      <c r="M1324" s="15">
        <v>45065</v>
      </c>
      <c r="N1324" s="15">
        <v>45291</v>
      </c>
      <c r="O1324" s="13" t="s">
        <v>1543</v>
      </c>
      <c r="P1324" s="13" t="s">
        <v>1242</v>
      </c>
      <c r="Q1324" s="21" t="s">
        <v>1544</v>
      </c>
    </row>
    <row r="1325" spans="1:17" s="2" customFormat="1" ht="180" x14ac:dyDescent="0.25">
      <c r="A1325" s="11" t="s">
        <v>17</v>
      </c>
      <c r="B1325" s="11" t="s">
        <v>18</v>
      </c>
      <c r="C1325" s="11" t="s">
        <v>4206</v>
      </c>
      <c r="D1325" s="11" t="s">
        <v>4207</v>
      </c>
      <c r="E1325" s="11" t="s">
        <v>32</v>
      </c>
      <c r="F1325" s="12">
        <v>1091678518</v>
      </c>
      <c r="G1325" s="13" t="s">
        <v>2676</v>
      </c>
      <c r="H1325" s="13" t="s">
        <v>72</v>
      </c>
      <c r="I1325" s="14">
        <f t="shared" si="35"/>
        <v>16441056</v>
      </c>
      <c r="J1325" s="14">
        <v>16441056</v>
      </c>
      <c r="K1325" s="11"/>
      <c r="L1325" s="11"/>
      <c r="M1325" s="15">
        <v>45048</v>
      </c>
      <c r="N1325" s="15">
        <v>45163</v>
      </c>
      <c r="O1325" s="13" t="s">
        <v>355</v>
      </c>
      <c r="P1325" s="13" t="s">
        <v>145</v>
      </c>
      <c r="Q1325" s="13" t="s">
        <v>356</v>
      </c>
    </row>
    <row r="1326" spans="1:17" s="2" customFormat="1" ht="195" x14ac:dyDescent="0.25">
      <c r="A1326" s="11" t="s">
        <v>17</v>
      </c>
      <c r="B1326" s="11" t="s">
        <v>18</v>
      </c>
      <c r="C1326" s="11" t="s">
        <v>4208</v>
      </c>
      <c r="D1326" s="11" t="s">
        <v>4209</v>
      </c>
      <c r="E1326" s="11" t="s">
        <v>32</v>
      </c>
      <c r="F1326" s="12">
        <v>65780293</v>
      </c>
      <c r="G1326" s="13" t="s">
        <v>4042</v>
      </c>
      <c r="H1326" s="13" t="s">
        <v>72</v>
      </c>
      <c r="I1326" s="14">
        <f t="shared" si="35"/>
        <v>24661584</v>
      </c>
      <c r="J1326" s="14">
        <v>24661584</v>
      </c>
      <c r="K1326" s="11"/>
      <c r="L1326" s="11"/>
      <c r="M1326" s="15">
        <v>45056</v>
      </c>
      <c r="N1326" s="15">
        <v>45239</v>
      </c>
      <c r="O1326" s="13" t="s">
        <v>337</v>
      </c>
      <c r="P1326" s="13" t="s">
        <v>1242</v>
      </c>
      <c r="Q1326" s="13" t="s">
        <v>338</v>
      </c>
    </row>
    <row r="1327" spans="1:17" s="2" customFormat="1" ht="195" x14ac:dyDescent="0.25">
      <c r="A1327" s="11" t="s">
        <v>17</v>
      </c>
      <c r="B1327" s="11" t="s">
        <v>18</v>
      </c>
      <c r="C1327" s="11" t="s">
        <v>4210</v>
      </c>
      <c r="D1327" s="11" t="s">
        <v>4211</v>
      </c>
      <c r="E1327" s="11" t="s">
        <v>32</v>
      </c>
      <c r="F1327" s="12">
        <v>39452999</v>
      </c>
      <c r="G1327" s="13" t="s">
        <v>4042</v>
      </c>
      <c r="H1327" s="13" t="s">
        <v>72</v>
      </c>
      <c r="I1327" s="14">
        <f t="shared" si="35"/>
        <v>24661584</v>
      </c>
      <c r="J1327" s="14">
        <v>24661584</v>
      </c>
      <c r="K1327" s="11"/>
      <c r="L1327" s="11"/>
      <c r="M1327" s="15">
        <v>45050</v>
      </c>
      <c r="N1327" s="15">
        <v>45226</v>
      </c>
      <c r="O1327" s="13" t="s">
        <v>1594</v>
      </c>
      <c r="P1327" s="13" t="s">
        <v>1242</v>
      </c>
      <c r="Q1327" s="13" t="s">
        <v>2758</v>
      </c>
    </row>
    <row r="1328" spans="1:17" s="2" customFormat="1" ht="195" x14ac:dyDescent="0.25">
      <c r="A1328" s="11" t="s">
        <v>17</v>
      </c>
      <c r="B1328" s="11" t="s">
        <v>18</v>
      </c>
      <c r="C1328" s="11" t="s">
        <v>4212</v>
      </c>
      <c r="D1328" s="11" t="s">
        <v>4213</v>
      </c>
      <c r="E1328" s="11" t="s">
        <v>32</v>
      </c>
      <c r="F1328" s="12" t="s">
        <v>4214</v>
      </c>
      <c r="G1328" s="13" t="s">
        <v>4042</v>
      </c>
      <c r="H1328" s="13" t="s">
        <v>72</v>
      </c>
      <c r="I1328" s="14">
        <f t="shared" si="35"/>
        <v>24661584</v>
      </c>
      <c r="J1328" s="14">
        <v>24661584</v>
      </c>
      <c r="K1328" s="11"/>
      <c r="L1328" s="11"/>
      <c r="M1328" s="15">
        <v>45055</v>
      </c>
      <c r="N1328" s="15">
        <v>45238</v>
      </c>
      <c r="O1328" s="13" t="s">
        <v>827</v>
      </c>
      <c r="P1328" s="13" t="s">
        <v>1242</v>
      </c>
      <c r="Q1328" s="13" t="s">
        <v>828</v>
      </c>
    </row>
    <row r="1329" spans="1:17" s="2" customFormat="1" ht="165" x14ac:dyDescent="0.25">
      <c r="A1329" s="11" t="s">
        <v>17</v>
      </c>
      <c r="B1329" s="11" t="s">
        <v>18</v>
      </c>
      <c r="C1329" s="11" t="s">
        <v>4215</v>
      </c>
      <c r="D1329" s="11" t="s">
        <v>4216</v>
      </c>
      <c r="E1329" s="11" t="s">
        <v>32</v>
      </c>
      <c r="F1329" s="12">
        <v>1038108274</v>
      </c>
      <c r="G1329" s="13" t="s">
        <v>4217</v>
      </c>
      <c r="H1329" s="13" t="s">
        <v>106</v>
      </c>
      <c r="I1329" s="14">
        <f t="shared" si="35"/>
        <v>31898880</v>
      </c>
      <c r="J1329" s="14">
        <v>31898880</v>
      </c>
      <c r="K1329" s="11"/>
      <c r="L1329" s="11"/>
      <c r="M1329" s="15">
        <v>45042</v>
      </c>
      <c r="N1329" s="15">
        <v>45224</v>
      </c>
      <c r="O1329" s="13" t="s">
        <v>1482</v>
      </c>
      <c r="P1329" s="13" t="s">
        <v>1242</v>
      </c>
      <c r="Q1329" s="13" t="s">
        <v>587</v>
      </c>
    </row>
    <row r="1330" spans="1:17" s="2" customFormat="1" ht="165" x14ac:dyDescent="0.25">
      <c r="A1330" s="11" t="s">
        <v>17</v>
      </c>
      <c r="B1330" s="11" t="s">
        <v>18</v>
      </c>
      <c r="C1330" s="11" t="s">
        <v>4218</v>
      </c>
      <c r="D1330" s="11" t="s">
        <v>4219</v>
      </c>
      <c r="E1330" s="11" t="s">
        <v>32</v>
      </c>
      <c r="F1330" s="12">
        <v>1072262333</v>
      </c>
      <c r="G1330" s="13" t="s">
        <v>4217</v>
      </c>
      <c r="H1330" s="13" t="s">
        <v>106</v>
      </c>
      <c r="I1330" s="14">
        <f t="shared" si="35"/>
        <v>31898880</v>
      </c>
      <c r="J1330" s="14">
        <v>31898880</v>
      </c>
      <c r="K1330" s="11"/>
      <c r="L1330" s="11"/>
      <c r="M1330" s="15">
        <v>45042</v>
      </c>
      <c r="N1330" s="15">
        <v>45224</v>
      </c>
      <c r="O1330" s="13" t="s">
        <v>1482</v>
      </c>
      <c r="P1330" s="13" t="s">
        <v>1242</v>
      </c>
      <c r="Q1330" s="13" t="s">
        <v>587</v>
      </c>
    </row>
    <row r="1331" spans="1:17" s="2" customFormat="1" ht="165" x14ac:dyDescent="0.25">
      <c r="A1331" s="11" t="s">
        <v>17</v>
      </c>
      <c r="B1331" s="11" t="s">
        <v>18</v>
      </c>
      <c r="C1331" s="11" t="s">
        <v>4220</v>
      </c>
      <c r="D1331" s="11" t="s">
        <v>4221</v>
      </c>
      <c r="E1331" s="11" t="s">
        <v>32</v>
      </c>
      <c r="F1331" s="12">
        <v>17387735</v>
      </c>
      <c r="G1331" s="13" t="s">
        <v>4217</v>
      </c>
      <c r="H1331" s="13" t="s">
        <v>106</v>
      </c>
      <c r="I1331" s="14">
        <f t="shared" si="35"/>
        <v>31898880</v>
      </c>
      <c r="J1331" s="14">
        <v>31898880</v>
      </c>
      <c r="K1331" s="11"/>
      <c r="L1331" s="11"/>
      <c r="M1331" s="15">
        <v>45042</v>
      </c>
      <c r="N1331" s="15">
        <v>45224</v>
      </c>
      <c r="O1331" s="13" t="s">
        <v>1482</v>
      </c>
      <c r="P1331" s="13" t="s">
        <v>1242</v>
      </c>
      <c r="Q1331" s="13" t="s">
        <v>2870</v>
      </c>
    </row>
    <row r="1332" spans="1:17" s="2" customFormat="1" ht="165" x14ac:dyDescent="0.25">
      <c r="A1332" s="11" t="s">
        <v>17</v>
      </c>
      <c r="B1332" s="11" t="s">
        <v>18</v>
      </c>
      <c r="C1332" s="11" t="s">
        <v>4222</v>
      </c>
      <c r="D1332" s="11" t="s">
        <v>4223</v>
      </c>
      <c r="E1332" s="11" t="s">
        <v>32</v>
      </c>
      <c r="F1332" s="12">
        <v>66846387</v>
      </c>
      <c r="G1332" s="13" t="s">
        <v>4217</v>
      </c>
      <c r="H1332" s="13" t="s">
        <v>4224</v>
      </c>
      <c r="I1332" s="14">
        <f t="shared" si="35"/>
        <v>31898880</v>
      </c>
      <c r="J1332" s="14">
        <v>31898880</v>
      </c>
      <c r="K1332" s="11"/>
      <c r="L1332" s="11"/>
      <c r="M1332" s="15">
        <v>45064</v>
      </c>
      <c r="N1332" s="15">
        <v>45247</v>
      </c>
      <c r="O1332" s="13" t="s">
        <v>1482</v>
      </c>
      <c r="P1332" s="13" t="s">
        <v>1242</v>
      </c>
      <c r="Q1332" s="21" t="s">
        <v>1716</v>
      </c>
    </row>
    <row r="1333" spans="1:17" s="2" customFormat="1" ht="225" x14ac:dyDescent="0.25">
      <c r="A1333" s="11" t="s">
        <v>17</v>
      </c>
      <c r="B1333" s="11" t="s">
        <v>18</v>
      </c>
      <c r="C1333" s="11" t="s">
        <v>4225</v>
      </c>
      <c r="D1333" s="11" t="s">
        <v>4226</v>
      </c>
      <c r="E1333" s="11" t="s">
        <v>32</v>
      </c>
      <c r="F1333" s="12">
        <v>80233763</v>
      </c>
      <c r="G1333" s="13" t="s">
        <v>4227</v>
      </c>
      <c r="H1333" s="13" t="s">
        <v>155</v>
      </c>
      <c r="I1333" s="14">
        <f t="shared" si="35"/>
        <v>59182152</v>
      </c>
      <c r="J1333" s="14">
        <v>59182152</v>
      </c>
      <c r="K1333" s="11"/>
      <c r="L1333" s="11"/>
      <c r="M1333" s="15">
        <v>45048</v>
      </c>
      <c r="N1333" s="15">
        <v>45291</v>
      </c>
      <c r="O1333" s="13" t="s">
        <v>1482</v>
      </c>
      <c r="P1333" s="13" t="s">
        <v>1242</v>
      </c>
      <c r="Q1333" s="13" t="s">
        <v>1207</v>
      </c>
    </row>
    <row r="1334" spans="1:17" s="2" customFormat="1" ht="195" x14ac:dyDescent="0.25">
      <c r="A1334" s="11" t="s">
        <v>17</v>
      </c>
      <c r="B1334" s="11" t="s">
        <v>18</v>
      </c>
      <c r="C1334" s="11" t="s">
        <v>4228</v>
      </c>
      <c r="D1334" s="11" t="s">
        <v>4229</v>
      </c>
      <c r="E1334" s="11" t="s">
        <v>32</v>
      </c>
      <c r="F1334" s="12">
        <v>1106396178</v>
      </c>
      <c r="G1334" s="13" t="s">
        <v>4042</v>
      </c>
      <c r="H1334" s="13" t="s">
        <v>72</v>
      </c>
      <c r="I1334" s="14">
        <f t="shared" si="35"/>
        <v>28771848</v>
      </c>
      <c r="J1334" s="14">
        <v>28771848</v>
      </c>
      <c r="K1334" s="11"/>
      <c r="L1334" s="11"/>
      <c r="M1334" s="15">
        <v>45042</v>
      </c>
      <c r="N1334" s="15">
        <v>45255</v>
      </c>
      <c r="O1334" s="13" t="s">
        <v>2940</v>
      </c>
      <c r="P1334" s="13" t="s">
        <v>1242</v>
      </c>
      <c r="Q1334" s="13" t="s">
        <v>2859</v>
      </c>
    </row>
    <row r="1335" spans="1:17" s="2" customFormat="1" ht="195" x14ac:dyDescent="0.25">
      <c r="A1335" s="11" t="s">
        <v>17</v>
      </c>
      <c r="B1335" s="11" t="s">
        <v>18</v>
      </c>
      <c r="C1335" s="11" t="s">
        <v>4230</v>
      </c>
      <c r="D1335" s="11" t="s">
        <v>4231</v>
      </c>
      <c r="E1335" s="11" t="s">
        <v>32</v>
      </c>
      <c r="F1335" s="12">
        <v>1122654318</v>
      </c>
      <c r="G1335" s="13" t="s">
        <v>4232</v>
      </c>
      <c r="H1335" s="13" t="s">
        <v>72</v>
      </c>
      <c r="I1335" s="14">
        <f t="shared" si="35"/>
        <v>28771848</v>
      </c>
      <c r="J1335" s="14">
        <v>28771848</v>
      </c>
      <c r="K1335" s="11"/>
      <c r="L1335" s="11"/>
      <c r="M1335" s="15">
        <v>45050</v>
      </c>
      <c r="N1335" s="15">
        <v>45263</v>
      </c>
      <c r="O1335" s="13" t="s">
        <v>1752</v>
      </c>
      <c r="P1335" s="13" t="s">
        <v>1242</v>
      </c>
      <c r="Q1335" s="13" t="s">
        <v>1753</v>
      </c>
    </row>
    <row r="1336" spans="1:17" s="2" customFormat="1" ht="195" x14ac:dyDescent="0.25">
      <c r="A1336" s="11" t="s">
        <v>17</v>
      </c>
      <c r="B1336" s="11" t="s">
        <v>18</v>
      </c>
      <c r="C1336" s="11" t="s">
        <v>4233</v>
      </c>
      <c r="D1336" s="11" t="s">
        <v>4234</v>
      </c>
      <c r="E1336" s="11" t="s">
        <v>32</v>
      </c>
      <c r="F1336" s="12">
        <v>1122408399</v>
      </c>
      <c r="G1336" s="13" t="s">
        <v>4232</v>
      </c>
      <c r="H1336" s="13" t="s">
        <v>72</v>
      </c>
      <c r="I1336" s="14">
        <f t="shared" si="35"/>
        <v>28771848</v>
      </c>
      <c r="J1336" s="14">
        <v>28771848</v>
      </c>
      <c r="K1336" s="11"/>
      <c r="L1336" s="11"/>
      <c r="M1336" s="15">
        <v>45050</v>
      </c>
      <c r="N1336" s="15">
        <v>45263</v>
      </c>
      <c r="O1336" s="13" t="s">
        <v>4059</v>
      </c>
      <c r="P1336" s="13" t="s">
        <v>1242</v>
      </c>
      <c r="Q1336" s="13" t="s">
        <v>4060</v>
      </c>
    </row>
    <row r="1337" spans="1:17" s="2" customFormat="1" ht="195" x14ac:dyDescent="0.25">
      <c r="A1337" s="11" t="s">
        <v>17</v>
      </c>
      <c r="B1337" s="11" t="s">
        <v>18</v>
      </c>
      <c r="C1337" s="11" t="s">
        <v>4235</v>
      </c>
      <c r="D1337" s="11" t="s">
        <v>4236</v>
      </c>
      <c r="E1337" s="11" t="s">
        <v>32</v>
      </c>
      <c r="F1337" s="12">
        <v>1082849367</v>
      </c>
      <c r="G1337" s="13" t="s">
        <v>4042</v>
      </c>
      <c r="H1337" s="13" t="s">
        <v>72</v>
      </c>
      <c r="I1337" s="14">
        <f t="shared" si="35"/>
        <v>24661584</v>
      </c>
      <c r="J1337" s="14">
        <v>24661584</v>
      </c>
      <c r="K1337" s="11"/>
      <c r="L1337" s="11"/>
      <c r="M1337" s="15">
        <v>45043</v>
      </c>
      <c r="N1337" s="15">
        <v>45225</v>
      </c>
      <c r="O1337" s="13" t="s">
        <v>1693</v>
      </c>
      <c r="P1337" s="13" t="s">
        <v>1242</v>
      </c>
      <c r="Q1337" s="13" t="s">
        <v>3902</v>
      </c>
    </row>
    <row r="1338" spans="1:17" s="2" customFormat="1" ht="150" x14ac:dyDescent="0.25">
      <c r="A1338" s="11" t="s">
        <v>17</v>
      </c>
      <c r="B1338" s="11" t="s">
        <v>18</v>
      </c>
      <c r="C1338" s="11" t="s">
        <v>4237</v>
      </c>
      <c r="D1338" s="11" t="s">
        <v>4238</v>
      </c>
      <c r="E1338" s="11" t="s">
        <v>32</v>
      </c>
      <c r="F1338" s="12">
        <v>3132436</v>
      </c>
      <c r="G1338" s="13" t="s">
        <v>4239</v>
      </c>
      <c r="H1338" s="13" t="s">
        <v>23</v>
      </c>
      <c r="I1338" s="14">
        <f t="shared" si="35"/>
        <v>50843520</v>
      </c>
      <c r="J1338" s="14">
        <v>50843520</v>
      </c>
      <c r="K1338" s="11"/>
      <c r="L1338" s="11"/>
      <c r="M1338" s="15">
        <v>45048</v>
      </c>
      <c r="N1338" s="15">
        <v>45291</v>
      </c>
      <c r="O1338" s="13" t="s">
        <v>144</v>
      </c>
      <c r="P1338" s="13" t="s">
        <v>145</v>
      </c>
      <c r="Q1338" s="13" t="s">
        <v>272</v>
      </c>
    </row>
    <row r="1339" spans="1:17" s="2" customFormat="1" ht="180" x14ac:dyDescent="0.25">
      <c r="A1339" s="11" t="s">
        <v>17</v>
      </c>
      <c r="B1339" s="11" t="s">
        <v>18</v>
      </c>
      <c r="C1339" s="11" t="s">
        <v>4240</v>
      </c>
      <c r="D1339" s="11" t="s">
        <v>4241</v>
      </c>
      <c r="E1339" s="11" t="s">
        <v>32</v>
      </c>
      <c r="F1339" s="12">
        <v>67032474</v>
      </c>
      <c r="G1339" s="13" t="s">
        <v>4242</v>
      </c>
      <c r="H1339" s="13" t="s">
        <v>465</v>
      </c>
      <c r="I1339" s="14">
        <f t="shared" si="35"/>
        <v>37853088</v>
      </c>
      <c r="J1339" s="14">
        <v>37853088</v>
      </c>
      <c r="K1339" s="11"/>
      <c r="L1339" s="11"/>
      <c r="M1339" s="15">
        <v>45044</v>
      </c>
      <c r="N1339" s="15">
        <v>45291</v>
      </c>
      <c r="O1339" s="13" t="s">
        <v>1445</v>
      </c>
      <c r="P1339" s="13" t="s">
        <v>3112</v>
      </c>
      <c r="Q1339" s="13" t="s">
        <v>313</v>
      </c>
    </row>
    <row r="1340" spans="1:17" s="2" customFormat="1" ht="120" x14ac:dyDescent="0.25">
      <c r="A1340" s="11" t="s">
        <v>17</v>
      </c>
      <c r="B1340" s="11" t="s">
        <v>18</v>
      </c>
      <c r="C1340" s="11" t="s">
        <v>4243</v>
      </c>
      <c r="D1340" s="11" t="s">
        <v>4244</v>
      </c>
      <c r="E1340" s="11" t="s">
        <v>32</v>
      </c>
      <c r="F1340" s="12">
        <v>1144034087</v>
      </c>
      <c r="G1340" s="13" t="s">
        <v>3445</v>
      </c>
      <c r="H1340" s="13" t="s">
        <v>2514</v>
      </c>
      <c r="I1340" s="14">
        <f t="shared" si="35"/>
        <v>19135710</v>
      </c>
      <c r="J1340" s="14">
        <v>19135710</v>
      </c>
      <c r="K1340" s="11"/>
      <c r="L1340" s="11"/>
      <c r="M1340" s="15">
        <v>45055</v>
      </c>
      <c r="N1340" s="15">
        <v>45291</v>
      </c>
      <c r="O1340" s="13" t="s">
        <v>4245</v>
      </c>
      <c r="P1340" s="13" t="s">
        <v>3112</v>
      </c>
      <c r="Q1340" s="13" t="s">
        <v>4246</v>
      </c>
    </row>
    <row r="1341" spans="1:17" s="2" customFormat="1" ht="120" x14ac:dyDescent="0.25">
      <c r="A1341" s="11" t="s">
        <v>17</v>
      </c>
      <c r="B1341" s="11" t="s">
        <v>18</v>
      </c>
      <c r="C1341" s="11" t="s">
        <v>4247</v>
      </c>
      <c r="D1341" s="11" t="s">
        <v>4248</v>
      </c>
      <c r="E1341" s="11" t="s">
        <v>32</v>
      </c>
      <c r="F1341" s="12">
        <v>1010084291</v>
      </c>
      <c r="G1341" s="13" t="s">
        <v>3892</v>
      </c>
      <c r="H1341" s="13" t="s">
        <v>2514</v>
      </c>
      <c r="I1341" s="14">
        <f t="shared" si="35"/>
        <v>19135710</v>
      </c>
      <c r="J1341" s="14">
        <v>19135710</v>
      </c>
      <c r="K1341" s="11"/>
      <c r="L1341" s="11"/>
      <c r="M1341" s="15">
        <v>45055</v>
      </c>
      <c r="N1341" s="15">
        <v>45291</v>
      </c>
      <c r="O1341" s="13" t="s">
        <v>4065</v>
      </c>
      <c r="P1341" s="13" t="s">
        <v>3112</v>
      </c>
      <c r="Q1341" s="13" t="s">
        <v>4249</v>
      </c>
    </row>
    <row r="1342" spans="1:17" s="2" customFormat="1" ht="120" x14ac:dyDescent="0.25">
      <c r="A1342" s="11" t="s">
        <v>17</v>
      </c>
      <c r="B1342" s="11" t="s">
        <v>18</v>
      </c>
      <c r="C1342" s="11" t="s">
        <v>4250</v>
      </c>
      <c r="D1342" s="11" t="s">
        <v>4251</v>
      </c>
      <c r="E1342" s="11" t="s">
        <v>32</v>
      </c>
      <c r="F1342" s="12">
        <v>1048279504</v>
      </c>
      <c r="G1342" s="13" t="s">
        <v>3445</v>
      </c>
      <c r="H1342" s="13" t="s">
        <v>2514</v>
      </c>
      <c r="I1342" s="14">
        <f t="shared" si="35"/>
        <v>19135710</v>
      </c>
      <c r="J1342" s="14">
        <v>19135710</v>
      </c>
      <c r="K1342" s="11"/>
      <c r="L1342" s="11"/>
      <c r="M1342" s="15">
        <v>45057</v>
      </c>
      <c r="N1342" s="15">
        <v>45291</v>
      </c>
      <c r="O1342" s="13" t="s">
        <v>1809</v>
      </c>
      <c r="P1342" s="13" t="s">
        <v>3112</v>
      </c>
      <c r="Q1342" s="21" t="s">
        <v>1810</v>
      </c>
    </row>
    <row r="1343" spans="1:17" s="2" customFormat="1" ht="120" x14ac:dyDescent="0.25">
      <c r="A1343" s="11" t="s">
        <v>17</v>
      </c>
      <c r="B1343" s="11" t="s">
        <v>18</v>
      </c>
      <c r="C1343" s="11" t="s">
        <v>4252</v>
      </c>
      <c r="D1343" s="11" t="s">
        <v>4253</v>
      </c>
      <c r="E1343" s="11" t="s">
        <v>32</v>
      </c>
      <c r="F1343" s="12">
        <v>25389919</v>
      </c>
      <c r="G1343" s="13" t="s">
        <v>3445</v>
      </c>
      <c r="H1343" s="13" t="s">
        <v>2514</v>
      </c>
      <c r="I1343" s="14">
        <f t="shared" si="35"/>
        <v>19135710</v>
      </c>
      <c r="J1343" s="14">
        <v>19135710</v>
      </c>
      <c r="K1343" s="11"/>
      <c r="L1343" s="11"/>
      <c r="M1343" s="15">
        <v>45058</v>
      </c>
      <c r="N1343" s="15">
        <v>45291</v>
      </c>
      <c r="O1343" s="13" t="s">
        <v>1759</v>
      </c>
      <c r="P1343" s="13" t="s">
        <v>3112</v>
      </c>
      <c r="Q1343" s="21" t="s">
        <v>1760</v>
      </c>
    </row>
    <row r="1344" spans="1:17" s="2" customFormat="1" ht="120" x14ac:dyDescent="0.25">
      <c r="A1344" s="11" t="s">
        <v>17</v>
      </c>
      <c r="B1344" s="11" t="s">
        <v>18</v>
      </c>
      <c r="C1344" s="11" t="s">
        <v>4254</v>
      </c>
      <c r="D1344" s="11" t="s">
        <v>4255</v>
      </c>
      <c r="E1344" s="11" t="s">
        <v>32</v>
      </c>
      <c r="F1344" s="12">
        <v>1118809375</v>
      </c>
      <c r="G1344" s="13" t="s">
        <v>3445</v>
      </c>
      <c r="H1344" s="13" t="s">
        <v>2514</v>
      </c>
      <c r="I1344" s="14">
        <f t="shared" si="35"/>
        <v>19135710</v>
      </c>
      <c r="J1344" s="14">
        <v>19135710</v>
      </c>
      <c r="K1344" s="11"/>
      <c r="L1344" s="11"/>
      <c r="M1344" s="15">
        <v>45062</v>
      </c>
      <c r="N1344" s="15">
        <v>45291</v>
      </c>
      <c r="O1344" s="13" t="s">
        <v>822</v>
      </c>
      <c r="P1344" s="13" t="s">
        <v>3112</v>
      </c>
      <c r="Q1344" s="21" t="s">
        <v>823</v>
      </c>
    </row>
    <row r="1345" spans="1:17" s="2" customFormat="1" ht="120" x14ac:dyDescent="0.25">
      <c r="A1345" s="11" t="s">
        <v>17</v>
      </c>
      <c r="B1345" s="11" t="s">
        <v>18</v>
      </c>
      <c r="C1345" s="11" t="s">
        <v>4256</v>
      </c>
      <c r="D1345" s="11" t="s">
        <v>4257</v>
      </c>
      <c r="E1345" s="11" t="s">
        <v>32</v>
      </c>
      <c r="F1345" s="12">
        <v>1006697540</v>
      </c>
      <c r="G1345" s="13" t="s">
        <v>3445</v>
      </c>
      <c r="H1345" s="13" t="s">
        <v>2514</v>
      </c>
      <c r="I1345" s="14">
        <f t="shared" si="35"/>
        <v>19135710</v>
      </c>
      <c r="J1345" s="14">
        <v>19135710</v>
      </c>
      <c r="K1345" s="11"/>
      <c r="L1345" s="11"/>
      <c r="M1345" s="15">
        <v>45061</v>
      </c>
      <c r="N1345" s="15">
        <v>45291</v>
      </c>
      <c r="O1345" s="13" t="s">
        <v>930</v>
      </c>
      <c r="P1345" s="13" t="s">
        <v>3112</v>
      </c>
      <c r="Q1345" s="21" t="s">
        <v>931</v>
      </c>
    </row>
    <row r="1346" spans="1:17" s="2" customFormat="1" ht="120" x14ac:dyDescent="0.25">
      <c r="A1346" s="11" t="s">
        <v>17</v>
      </c>
      <c r="B1346" s="11" t="s">
        <v>18</v>
      </c>
      <c r="C1346" s="11" t="s">
        <v>4258</v>
      </c>
      <c r="D1346" s="11" t="s">
        <v>4259</v>
      </c>
      <c r="E1346" s="11" t="s">
        <v>32</v>
      </c>
      <c r="F1346" s="12">
        <v>1090148883</v>
      </c>
      <c r="G1346" s="13" t="s">
        <v>4260</v>
      </c>
      <c r="H1346" s="13" t="s">
        <v>2514</v>
      </c>
      <c r="I1346" s="14">
        <f t="shared" si="35"/>
        <v>16884450</v>
      </c>
      <c r="J1346" s="14">
        <v>16884450</v>
      </c>
      <c r="K1346" s="11"/>
      <c r="L1346" s="11"/>
      <c r="M1346" s="15">
        <v>45078</v>
      </c>
      <c r="N1346" s="15">
        <v>45291</v>
      </c>
      <c r="O1346" s="13" t="s">
        <v>4261</v>
      </c>
      <c r="P1346" s="13" t="s">
        <v>3112</v>
      </c>
      <c r="Q1346" s="13" t="s">
        <v>4262</v>
      </c>
    </row>
    <row r="1347" spans="1:17" s="2" customFormat="1" ht="120" x14ac:dyDescent="0.25">
      <c r="A1347" s="11" t="s">
        <v>17</v>
      </c>
      <c r="B1347" s="11" t="s">
        <v>18</v>
      </c>
      <c r="C1347" s="11" t="s">
        <v>4263</v>
      </c>
      <c r="D1347" s="11" t="s">
        <v>4264</v>
      </c>
      <c r="E1347" s="11" t="s">
        <v>32</v>
      </c>
      <c r="F1347" s="12">
        <v>1026572043</v>
      </c>
      <c r="G1347" s="13" t="s">
        <v>3445</v>
      </c>
      <c r="H1347" s="13" t="s">
        <v>2514</v>
      </c>
      <c r="I1347" s="14">
        <f t="shared" si="35"/>
        <v>19135710</v>
      </c>
      <c r="J1347" s="14">
        <v>19135710</v>
      </c>
      <c r="K1347" s="11"/>
      <c r="L1347" s="11"/>
      <c r="M1347" s="15">
        <v>45083</v>
      </c>
      <c r="N1347" s="15">
        <v>45291</v>
      </c>
      <c r="O1347" s="13" t="s">
        <v>591</v>
      </c>
      <c r="P1347" s="13" t="s">
        <v>3112</v>
      </c>
      <c r="Q1347" s="13" t="s">
        <v>592</v>
      </c>
    </row>
    <row r="1348" spans="1:17" s="2" customFormat="1" ht="150" x14ac:dyDescent="0.25">
      <c r="A1348" s="11" t="s">
        <v>17</v>
      </c>
      <c r="B1348" s="11" t="s">
        <v>18</v>
      </c>
      <c r="C1348" s="11" t="s">
        <v>4265</v>
      </c>
      <c r="D1348" s="11" t="s">
        <v>4266</v>
      </c>
      <c r="E1348" s="11" t="s">
        <v>32</v>
      </c>
      <c r="F1348" s="12">
        <v>52516946</v>
      </c>
      <c r="G1348" s="13" t="s">
        <v>4267</v>
      </c>
      <c r="H1348" s="13" t="s">
        <v>106</v>
      </c>
      <c r="I1348" s="14">
        <f t="shared" si="35"/>
        <v>45190080</v>
      </c>
      <c r="J1348" s="14">
        <v>45190080</v>
      </c>
      <c r="K1348" s="11"/>
      <c r="L1348" s="11"/>
      <c r="M1348" s="15">
        <v>45058</v>
      </c>
      <c r="N1348" s="15">
        <v>45291</v>
      </c>
      <c r="O1348" s="13" t="s">
        <v>1482</v>
      </c>
      <c r="P1348" s="13" t="s">
        <v>1242</v>
      </c>
      <c r="Q1348" s="13" t="s">
        <v>1243</v>
      </c>
    </row>
    <row r="1349" spans="1:17" s="2" customFormat="1" ht="195" x14ac:dyDescent="0.25">
      <c r="A1349" s="11" t="s">
        <v>17</v>
      </c>
      <c r="B1349" s="11" t="s">
        <v>18</v>
      </c>
      <c r="C1349" s="11" t="s">
        <v>4268</v>
      </c>
      <c r="D1349" s="11" t="s">
        <v>4269</v>
      </c>
      <c r="E1349" s="11" t="s">
        <v>32</v>
      </c>
      <c r="F1349" s="12">
        <v>1045021642</v>
      </c>
      <c r="G1349" s="13" t="s">
        <v>4270</v>
      </c>
      <c r="H1349" s="13" t="s">
        <v>2514</v>
      </c>
      <c r="I1349" s="14">
        <f t="shared" ref="I1349:I1374" si="36">+J1349+K1349</f>
        <v>13507560</v>
      </c>
      <c r="J1349" s="14">
        <v>13507560</v>
      </c>
      <c r="K1349" s="11"/>
      <c r="L1349" s="11"/>
      <c r="M1349" s="15">
        <v>45078</v>
      </c>
      <c r="N1349" s="15">
        <v>45247</v>
      </c>
      <c r="O1349" s="13" t="s">
        <v>861</v>
      </c>
      <c r="P1349" s="13" t="s">
        <v>145</v>
      </c>
      <c r="Q1349" s="13" t="s">
        <v>862</v>
      </c>
    </row>
    <row r="1350" spans="1:17" s="2" customFormat="1" ht="165" x14ac:dyDescent="0.25">
      <c r="A1350" s="11" t="s">
        <v>17</v>
      </c>
      <c r="B1350" s="11" t="s">
        <v>18</v>
      </c>
      <c r="C1350" s="11" t="s">
        <v>4271</v>
      </c>
      <c r="D1350" s="13" t="s">
        <v>4272</v>
      </c>
      <c r="E1350" s="11" t="s">
        <v>32</v>
      </c>
      <c r="F1350" s="12">
        <v>1117523017</v>
      </c>
      <c r="G1350" s="13" t="s">
        <v>4273</v>
      </c>
      <c r="H1350" s="13" t="s">
        <v>465</v>
      </c>
      <c r="I1350" s="14">
        <f t="shared" si="36"/>
        <v>37080576</v>
      </c>
      <c r="J1350" s="14">
        <v>37080576</v>
      </c>
      <c r="K1350" s="11"/>
      <c r="L1350" s="11"/>
      <c r="M1350" s="15"/>
      <c r="N1350" s="15">
        <v>45291</v>
      </c>
      <c r="O1350" s="13" t="s">
        <v>1482</v>
      </c>
      <c r="P1350" s="13" t="s">
        <v>1242</v>
      </c>
      <c r="Q1350" s="13" t="s">
        <v>1207</v>
      </c>
    </row>
    <row r="1351" spans="1:17" s="2" customFormat="1" ht="165" x14ac:dyDescent="0.25">
      <c r="A1351" s="11" t="s">
        <v>17</v>
      </c>
      <c r="B1351" s="11" t="s">
        <v>18</v>
      </c>
      <c r="C1351" s="11" t="s">
        <v>4274</v>
      </c>
      <c r="D1351" s="11" t="s">
        <v>4275</v>
      </c>
      <c r="E1351" s="11" t="s">
        <v>32</v>
      </c>
      <c r="F1351" s="12">
        <v>1064839989</v>
      </c>
      <c r="G1351" s="13" t="s">
        <v>3721</v>
      </c>
      <c r="H1351" s="13" t="s">
        <v>72</v>
      </c>
      <c r="I1351" s="14">
        <f t="shared" si="36"/>
        <v>24661584</v>
      </c>
      <c r="J1351" s="14">
        <v>24661584</v>
      </c>
      <c r="K1351" s="11"/>
      <c r="L1351" s="11"/>
      <c r="M1351" s="15">
        <v>45058</v>
      </c>
      <c r="N1351" s="15">
        <v>45238</v>
      </c>
      <c r="O1351" s="13" t="s">
        <v>1482</v>
      </c>
      <c r="P1351" s="13" t="s">
        <v>1242</v>
      </c>
      <c r="Q1351" s="13" t="s">
        <v>1186</v>
      </c>
    </row>
    <row r="1352" spans="1:17" s="2" customFormat="1" ht="165" x14ac:dyDescent="0.25">
      <c r="A1352" s="11" t="s">
        <v>17</v>
      </c>
      <c r="B1352" s="11" t="s">
        <v>18</v>
      </c>
      <c r="C1352" s="11" t="s">
        <v>4276</v>
      </c>
      <c r="D1352" s="11" t="s">
        <v>4277</v>
      </c>
      <c r="E1352" s="11" t="s">
        <v>32</v>
      </c>
      <c r="F1352" s="12" t="s">
        <v>4278</v>
      </c>
      <c r="G1352" s="13" t="s">
        <v>3717</v>
      </c>
      <c r="H1352" s="13" t="s">
        <v>72</v>
      </c>
      <c r="I1352" s="14">
        <f t="shared" si="36"/>
        <v>32882112</v>
      </c>
      <c r="J1352" s="14">
        <v>32882112</v>
      </c>
      <c r="K1352" s="11"/>
      <c r="L1352" s="11"/>
      <c r="M1352" s="15">
        <v>45058</v>
      </c>
      <c r="N1352" s="15">
        <v>45291</v>
      </c>
      <c r="O1352" s="13" t="s">
        <v>1482</v>
      </c>
      <c r="P1352" s="13" t="s">
        <v>1242</v>
      </c>
      <c r="Q1352" s="21" t="s">
        <v>823</v>
      </c>
    </row>
    <row r="1353" spans="1:17" s="2" customFormat="1" ht="225" x14ac:dyDescent="0.25">
      <c r="A1353" s="11" t="s">
        <v>17</v>
      </c>
      <c r="B1353" s="11" t="s">
        <v>18</v>
      </c>
      <c r="C1353" s="11" t="s">
        <v>4279</v>
      </c>
      <c r="D1353" s="11" t="s">
        <v>4280</v>
      </c>
      <c r="E1353" s="11" t="s">
        <v>32</v>
      </c>
      <c r="F1353" s="12">
        <v>79473967</v>
      </c>
      <c r="G1353" s="13" t="s">
        <v>4281</v>
      </c>
      <c r="H1353" s="13" t="s">
        <v>72</v>
      </c>
      <c r="I1353" s="14">
        <f t="shared" si="36"/>
        <v>24661584</v>
      </c>
      <c r="J1353" s="14">
        <v>24661584</v>
      </c>
      <c r="K1353" s="11"/>
      <c r="L1353" s="11"/>
      <c r="M1353" s="15">
        <v>45072</v>
      </c>
      <c r="N1353" s="15">
        <v>45255</v>
      </c>
      <c r="O1353" s="13" t="s">
        <v>1482</v>
      </c>
      <c r="P1353" s="13" t="s">
        <v>1242</v>
      </c>
      <c r="Q1353" s="21" t="s">
        <v>1243</v>
      </c>
    </row>
    <row r="1354" spans="1:17" s="2" customFormat="1" ht="165" x14ac:dyDescent="0.25">
      <c r="A1354" s="11" t="s">
        <v>17</v>
      </c>
      <c r="B1354" s="11" t="s">
        <v>18</v>
      </c>
      <c r="C1354" s="11" t="s">
        <v>4282</v>
      </c>
      <c r="D1354" s="11" t="s">
        <v>4283</v>
      </c>
      <c r="E1354" s="11" t="s">
        <v>32</v>
      </c>
      <c r="F1354" s="12">
        <v>1013630965</v>
      </c>
      <c r="G1354" s="13" t="s">
        <v>483</v>
      </c>
      <c r="H1354" s="13" t="s">
        <v>4284</v>
      </c>
      <c r="I1354" s="14">
        <f t="shared" si="36"/>
        <v>55483267</v>
      </c>
      <c r="J1354" s="14">
        <v>55483267</v>
      </c>
      <c r="K1354" s="11"/>
      <c r="L1354" s="11"/>
      <c r="M1354" s="15">
        <v>45057</v>
      </c>
      <c r="N1354" s="15">
        <v>45280</v>
      </c>
      <c r="O1354" s="13" t="s">
        <v>455</v>
      </c>
      <c r="P1354" s="13" t="s">
        <v>448</v>
      </c>
      <c r="Q1354" s="21" t="s">
        <v>272</v>
      </c>
    </row>
    <row r="1355" spans="1:17" s="2" customFormat="1" ht="180" x14ac:dyDescent="0.25">
      <c r="A1355" s="11" t="s">
        <v>17</v>
      </c>
      <c r="B1355" s="11" t="s">
        <v>2068</v>
      </c>
      <c r="C1355" s="11" t="s">
        <v>4285</v>
      </c>
      <c r="D1355" s="13" t="s">
        <v>4286</v>
      </c>
      <c r="E1355" s="11" t="s">
        <v>2071</v>
      </c>
      <c r="F1355" s="12" t="s">
        <v>4287</v>
      </c>
      <c r="G1355" s="13" t="s">
        <v>4288</v>
      </c>
      <c r="H1355" s="13" t="s">
        <v>4289</v>
      </c>
      <c r="I1355" s="14">
        <f t="shared" si="36"/>
        <v>1597000000</v>
      </c>
      <c r="J1355" s="14">
        <v>1597000000</v>
      </c>
      <c r="K1355" s="11"/>
      <c r="L1355" s="11"/>
      <c r="M1355" s="15">
        <v>45054</v>
      </c>
      <c r="N1355" s="15">
        <v>45291</v>
      </c>
      <c r="O1355" s="13" t="s">
        <v>4290</v>
      </c>
      <c r="P1355" s="13" t="s">
        <v>4291</v>
      </c>
      <c r="Q1355" s="21" t="s">
        <v>4292</v>
      </c>
    </row>
    <row r="1356" spans="1:17" s="2" customFormat="1" ht="210" x14ac:dyDescent="0.25">
      <c r="A1356" s="11" t="s">
        <v>17</v>
      </c>
      <c r="B1356" s="11" t="s">
        <v>18</v>
      </c>
      <c r="C1356" s="11" t="s">
        <v>4293</v>
      </c>
      <c r="D1356" s="11" t="s">
        <v>4294</v>
      </c>
      <c r="E1356" s="11" t="s">
        <v>32</v>
      </c>
      <c r="F1356" s="12">
        <v>1120380117</v>
      </c>
      <c r="G1356" s="13" t="s">
        <v>4295</v>
      </c>
      <c r="H1356" s="13" t="s">
        <v>53</v>
      </c>
      <c r="I1356" s="14">
        <f t="shared" si="36"/>
        <v>17035920</v>
      </c>
      <c r="J1356" s="14">
        <v>17035920</v>
      </c>
      <c r="K1356" s="11"/>
      <c r="L1356" s="11"/>
      <c r="M1356" s="15">
        <v>45056</v>
      </c>
      <c r="N1356" s="15">
        <v>45239</v>
      </c>
      <c r="O1356" s="13" t="s">
        <v>1482</v>
      </c>
      <c r="P1356" s="13" t="s">
        <v>1242</v>
      </c>
      <c r="Q1356" s="21" t="s">
        <v>2870</v>
      </c>
    </row>
    <row r="1357" spans="1:17" s="2" customFormat="1" ht="180" x14ac:dyDescent="0.25">
      <c r="A1357" s="11" t="s">
        <v>17</v>
      </c>
      <c r="B1357" s="11" t="s">
        <v>18</v>
      </c>
      <c r="C1357" s="11" t="s">
        <v>4296</v>
      </c>
      <c r="D1357" s="13" t="s">
        <v>4297</v>
      </c>
      <c r="E1357" s="11" t="s">
        <v>32</v>
      </c>
      <c r="F1357" s="12" t="s">
        <v>4298</v>
      </c>
      <c r="G1357" s="13" t="s">
        <v>4299</v>
      </c>
      <c r="H1357" s="13" t="s">
        <v>53</v>
      </c>
      <c r="I1357" s="14">
        <f t="shared" si="36"/>
        <v>22714560</v>
      </c>
      <c r="J1357" s="14">
        <v>22714560</v>
      </c>
      <c r="K1357" s="11"/>
      <c r="L1357" s="11"/>
      <c r="M1357" s="15">
        <v>45085</v>
      </c>
      <c r="N1357" s="15">
        <v>45291</v>
      </c>
      <c r="O1357" s="13" t="s">
        <v>247</v>
      </c>
      <c r="P1357" s="13" t="s">
        <v>1242</v>
      </c>
      <c r="Q1357" s="21" t="s">
        <v>248</v>
      </c>
    </row>
    <row r="1358" spans="1:17" s="2" customFormat="1" ht="180" x14ac:dyDescent="0.25">
      <c r="A1358" s="11" t="s">
        <v>17</v>
      </c>
      <c r="B1358" s="11" t="s">
        <v>18</v>
      </c>
      <c r="C1358" s="11" t="s">
        <v>4300</v>
      </c>
      <c r="D1358" s="11" t="s">
        <v>4301</v>
      </c>
      <c r="E1358" s="11" t="s">
        <v>32</v>
      </c>
      <c r="F1358" s="12">
        <v>80501893</v>
      </c>
      <c r="G1358" s="13" t="s">
        <v>4299</v>
      </c>
      <c r="H1358" s="13" t="s">
        <v>53</v>
      </c>
      <c r="I1358" s="14">
        <f t="shared" si="36"/>
        <v>22714560</v>
      </c>
      <c r="J1358" s="14">
        <v>22714560</v>
      </c>
      <c r="K1358" s="11"/>
      <c r="L1358" s="11"/>
      <c r="M1358" s="15">
        <v>45065</v>
      </c>
      <c r="N1358" s="15">
        <v>45291</v>
      </c>
      <c r="O1358" s="13" t="s">
        <v>606</v>
      </c>
      <c r="P1358" s="13" t="s">
        <v>1242</v>
      </c>
      <c r="Q1358" s="21" t="s">
        <v>607</v>
      </c>
    </row>
    <row r="1359" spans="1:17" s="2" customFormat="1" ht="180" x14ac:dyDescent="0.25">
      <c r="A1359" s="11" t="s">
        <v>17</v>
      </c>
      <c r="B1359" s="11" t="s">
        <v>18</v>
      </c>
      <c r="C1359" s="11" t="s">
        <v>4302</v>
      </c>
      <c r="D1359" s="11" t="s">
        <v>4303</v>
      </c>
      <c r="E1359" s="11" t="s">
        <v>32</v>
      </c>
      <c r="F1359" s="12">
        <v>63363379</v>
      </c>
      <c r="G1359" s="13" t="s">
        <v>4299</v>
      </c>
      <c r="H1359" s="13" t="s">
        <v>53</v>
      </c>
      <c r="I1359" s="14">
        <f t="shared" si="36"/>
        <v>22714560</v>
      </c>
      <c r="J1359" s="14">
        <v>22714560</v>
      </c>
      <c r="K1359" s="11"/>
      <c r="L1359" s="11"/>
      <c r="M1359" s="15">
        <v>45071</v>
      </c>
      <c r="N1359" s="15">
        <v>45254</v>
      </c>
      <c r="O1359" s="13" t="s">
        <v>1185</v>
      </c>
      <c r="P1359" s="13" t="s">
        <v>1242</v>
      </c>
      <c r="Q1359" s="21" t="s">
        <v>1186</v>
      </c>
    </row>
    <row r="1360" spans="1:17" s="2" customFormat="1" ht="180" x14ac:dyDescent="0.25">
      <c r="A1360" s="11" t="s">
        <v>17</v>
      </c>
      <c r="B1360" s="11" t="s">
        <v>18</v>
      </c>
      <c r="C1360" s="11" t="s">
        <v>4304</v>
      </c>
      <c r="D1360" s="11" t="s">
        <v>4305</v>
      </c>
      <c r="E1360" s="11" t="s">
        <v>32</v>
      </c>
      <c r="F1360" s="12">
        <v>1018463230</v>
      </c>
      <c r="G1360" s="13" t="s">
        <v>4306</v>
      </c>
      <c r="H1360" s="13" t="s">
        <v>53</v>
      </c>
      <c r="I1360" s="14">
        <f t="shared" si="36"/>
        <v>17035920</v>
      </c>
      <c r="J1360" s="14">
        <v>17035920</v>
      </c>
      <c r="K1360" s="11"/>
      <c r="L1360" s="11"/>
      <c r="M1360" s="15">
        <v>45063</v>
      </c>
      <c r="N1360" s="15">
        <v>45246</v>
      </c>
      <c r="O1360" s="13" t="s">
        <v>2869</v>
      </c>
      <c r="P1360" s="13" t="s">
        <v>1242</v>
      </c>
      <c r="Q1360" s="13" t="s">
        <v>2870</v>
      </c>
    </row>
    <row r="1361" spans="1:17" s="2" customFormat="1" ht="165" x14ac:dyDescent="0.25">
      <c r="A1361" s="11" t="s">
        <v>17</v>
      </c>
      <c r="B1361" s="11" t="s">
        <v>18</v>
      </c>
      <c r="C1361" s="11" t="s">
        <v>4307</v>
      </c>
      <c r="D1361" s="11" t="s">
        <v>4308</v>
      </c>
      <c r="E1361" s="11" t="s">
        <v>32</v>
      </c>
      <c r="F1361" s="12">
        <v>1085246577</v>
      </c>
      <c r="G1361" s="13" t="s">
        <v>2405</v>
      </c>
      <c r="H1361" s="13" t="s">
        <v>72</v>
      </c>
      <c r="I1361" s="14">
        <f t="shared" si="36"/>
        <v>24661584</v>
      </c>
      <c r="J1361" s="14">
        <v>24661584</v>
      </c>
      <c r="K1361" s="11"/>
      <c r="L1361" s="11"/>
      <c r="M1361" s="15">
        <v>45071</v>
      </c>
      <c r="N1361" s="15">
        <v>45254</v>
      </c>
      <c r="O1361" s="13" t="s">
        <v>1482</v>
      </c>
      <c r="P1361" s="13" t="s">
        <v>1242</v>
      </c>
      <c r="Q1361" s="21" t="s">
        <v>1716</v>
      </c>
    </row>
    <row r="1362" spans="1:17" s="2" customFormat="1" ht="180" x14ac:dyDescent="0.25">
      <c r="A1362" s="11" t="s">
        <v>17</v>
      </c>
      <c r="B1362" s="11" t="s">
        <v>18</v>
      </c>
      <c r="C1362" s="11" t="s">
        <v>4309</v>
      </c>
      <c r="D1362" s="11" t="s">
        <v>4310</v>
      </c>
      <c r="E1362" s="11" t="s">
        <v>32</v>
      </c>
      <c r="F1362" s="12">
        <v>1024563962</v>
      </c>
      <c r="G1362" s="13" t="s">
        <v>4311</v>
      </c>
      <c r="H1362" s="13" t="s">
        <v>53</v>
      </c>
      <c r="I1362" s="14">
        <f t="shared" si="36"/>
        <v>22714560</v>
      </c>
      <c r="J1362" s="14">
        <v>22714560</v>
      </c>
      <c r="K1362" s="11"/>
      <c r="L1362" s="11"/>
      <c r="M1362" s="15">
        <v>45063</v>
      </c>
      <c r="N1362" s="15">
        <v>45291</v>
      </c>
      <c r="O1362" s="13" t="s">
        <v>1482</v>
      </c>
      <c r="P1362" s="13" t="s">
        <v>1242</v>
      </c>
      <c r="Q1362" s="21" t="s">
        <v>1243</v>
      </c>
    </row>
    <row r="1363" spans="1:17" s="2" customFormat="1" ht="180" x14ac:dyDescent="0.25">
      <c r="A1363" s="11" t="s">
        <v>17</v>
      </c>
      <c r="B1363" s="11" t="s">
        <v>18</v>
      </c>
      <c r="C1363" s="11" t="s">
        <v>4312</v>
      </c>
      <c r="D1363" s="11" t="s">
        <v>4313</v>
      </c>
      <c r="E1363" s="11" t="s">
        <v>32</v>
      </c>
      <c r="F1363" s="12">
        <v>1030658885</v>
      </c>
      <c r="G1363" s="13" t="s">
        <v>4314</v>
      </c>
      <c r="H1363" s="13" t="s">
        <v>53</v>
      </c>
      <c r="I1363" s="14">
        <f t="shared" si="36"/>
        <v>17035920</v>
      </c>
      <c r="J1363" s="14">
        <v>17035920</v>
      </c>
      <c r="K1363" s="11"/>
      <c r="L1363" s="11"/>
      <c r="M1363" s="15">
        <v>45063</v>
      </c>
      <c r="N1363" s="15">
        <v>45246</v>
      </c>
      <c r="O1363" s="13" t="s">
        <v>1482</v>
      </c>
      <c r="P1363" s="13" t="s">
        <v>1242</v>
      </c>
      <c r="Q1363" s="21" t="s">
        <v>1243</v>
      </c>
    </row>
    <row r="1364" spans="1:17" s="2" customFormat="1" ht="120" x14ac:dyDescent="0.25">
      <c r="A1364" s="11" t="s">
        <v>17</v>
      </c>
      <c r="B1364" s="11" t="s">
        <v>18</v>
      </c>
      <c r="C1364" s="11" t="s">
        <v>4315</v>
      </c>
      <c r="D1364" s="11" t="s">
        <v>4316</v>
      </c>
      <c r="E1364" s="11" t="s">
        <v>32</v>
      </c>
      <c r="F1364" s="12">
        <v>79793063</v>
      </c>
      <c r="G1364" s="13" t="s">
        <v>1993</v>
      </c>
      <c r="H1364" s="13" t="s">
        <v>53</v>
      </c>
      <c r="I1364" s="14">
        <f t="shared" si="36"/>
        <v>11357280</v>
      </c>
      <c r="J1364" s="14">
        <v>11357280</v>
      </c>
      <c r="K1364" s="11"/>
      <c r="L1364" s="11"/>
      <c r="M1364" s="15">
        <v>45069</v>
      </c>
      <c r="N1364" s="15">
        <v>45191</v>
      </c>
      <c r="O1364" s="13" t="s">
        <v>144</v>
      </c>
      <c r="P1364" s="13" t="s">
        <v>145</v>
      </c>
      <c r="Q1364" s="13" t="s">
        <v>272</v>
      </c>
    </row>
    <row r="1365" spans="1:17" s="2" customFormat="1" ht="120" x14ac:dyDescent="0.25">
      <c r="A1365" s="11" t="s">
        <v>17</v>
      </c>
      <c r="B1365" s="11" t="s">
        <v>18</v>
      </c>
      <c r="C1365" s="11" t="s">
        <v>4317</v>
      </c>
      <c r="D1365" s="11" t="s">
        <v>4318</v>
      </c>
      <c r="E1365" s="11" t="s">
        <v>32</v>
      </c>
      <c r="F1365" s="12">
        <v>1022328376</v>
      </c>
      <c r="G1365" s="13" t="s">
        <v>1993</v>
      </c>
      <c r="H1365" s="13" t="s">
        <v>53</v>
      </c>
      <c r="I1365" s="14">
        <f t="shared" si="36"/>
        <v>11357280</v>
      </c>
      <c r="J1365" s="14">
        <v>11357280</v>
      </c>
      <c r="K1365" s="11"/>
      <c r="L1365" s="11"/>
      <c r="M1365" s="15">
        <v>45071</v>
      </c>
      <c r="N1365" s="15">
        <v>45193</v>
      </c>
      <c r="O1365" s="13" t="s">
        <v>144</v>
      </c>
      <c r="P1365" s="13" t="s">
        <v>145</v>
      </c>
      <c r="Q1365" s="13" t="s">
        <v>272</v>
      </c>
    </row>
    <row r="1366" spans="1:17" s="2" customFormat="1" ht="150" x14ac:dyDescent="0.25">
      <c r="A1366" s="11" t="s">
        <v>17</v>
      </c>
      <c r="B1366" s="11" t="s">
        <v>18</v>
      </c>
      <c r="C1366" s="11" t="s">
        <v>4319</v>
      </c>
      <c r="D1366" s="11" t="s">
        <v>4320</v>
      </c>
      <c r="E1366" s="11" t="s">
        <v>32</v>
      </c>
      <c r="F1366" s="12">
        <v>1013642618</v>
      </c>
      <c r="G1366" s="13" t="s">
        <v>4321</v>
      </c>
      <c r="H1366" s="13" t="s">
        <v>465</v>
      </c>
      <c r="I1366" s="14">
        <f t="shared" si="36"/>
        <v>18540288</v>
      </c>
      <c r="J1366" s="14">
        <v>18540288</v>
      </c>
      <c r="K1366" s="11"/>
      <c r="L1366" s="11"/>
      <c r="M1366" s="15">
        <v>45064</v>
      </c>
      <c r="N1366" s="15">
        <v>45186</v>
      </c>
      <c r="O1366" s="13" t="s">
        <v>144</v>
      </c>
      <c r="P1366" s="13" t="s">
        <v>145</v>
      </c>
      <c r="Q1366" s="21" t="s">
        <v>272</v>
      </c>
    </row>
    <row r="1367" spans="1:17" s="2" customFormat="1" ht="195" x14ac:dyDescent="0.25">
      <c r="A1367" s="11" t="s">
        <v>17</v>
      </c>
      <c r="B1367" s="11" t="s">
        <v>18</v>
      </c>
      <c r="C1367" s="11" t="s">
        <v>4322</v>
      </c>
      <c r="D1367" s="11" t="s">
        <v>4323</v>
      </c>
      <c r="E1367" s="11" t="s">
        <v>32</v>
      </c>
      <c r="F1367" s="12">
        <v>71646833</v>
      </c>
      <c r="G1367" s="13" t="s">
        <v>4042</v>
      </c>
      <c r="H1367" s="13" t="s">
        <v>72</v>
      </c>
      <c r="I1367" s="14">
        <f t="shared" si="36"/>
        <v>28771848</v>
      </c>
      <c r="J1367" s="14">
        <v>28771848</v>
      </c>
      <c r="K1367" s="11"/>
      <c r="L1367" s="11"/>
      <c r="M1367" s="15">
        <v>45063</v>
      </c>
      <c r="N1367" s="15">
        <v>45276</v>
      </c>
      <c r="O1367" s="13" t="s">
        <v>1553</v>
      </c>
      <c r="P1367" s="13" t="s">
        <v>1242</v>
      </c>
      <c r="Q1367" s="21" t="s">
        <v>1554</v>
      </c>
    </row>
    <row r="1368" spans="1:17" s="2" customFormat="1" ht="195" x14ac:dyDescent="0.25">
      <c r="A1368" s="11" t="s">
        <v>17</v>
      </c>
      <c r="B1368" s="11" t="s">
        <v>18</v>
      </c>
      <c r="C1368" s="11" t="s">
        <v>4324</v>
      </c>
      <c r="D1368" s="11" t="s">
        <v>4325</v>
      </c>
      <c r="E1368" s="11" t="s">
        <v>32</v>
      </c>
      <c r="F1368" s="12">
        <v>1110468848</v>
      </c>
      <c r="G1368" s="13" t="s">
        <v>4042</v>
      </c>
      <c r="H1368" s="13" t="s">
        <v>72</v>
      </c>
      <c r="I1368" s="14">
        <f t="shared" si="36"/>
        <v>24661584</v>
      </c>
      <c r="J1368" s="14">
        <v>24661584</v>
      </c>
      <c r="K1368" s="11"/>
      <c r="L1368" s="11"/>
      <c r="M1368" s="15">
        <v>45063</v>
      </c>
      <c r="N1368" s="15">
        <v>45242</v>
      </c>
      <c r="O1368" s="13" t="s">
        <v>2277</v>
      </c>
      <c r="P1368" s="13" t="s">
        <v>1242</v>
      </c>
      <c r="Q1368" s="21" t="s">
        <v>2278</v>
      </c>
    </row>
    <row r="1369" spans="1:17" s="2" customFormat="1" ht="195" x14ac:dyDescent="0.25">
      <c r="A1369" s="11" t="s">
        <v>17</v>
      </c>
      <c r="B1369" s="11" t="s">
        <v>18</v>
      </c>
      <c r="C1369" s="11" t="s">
        <v>4326</v>
      </c>
      <c r="D1369" s="11" t="s">
        <v>4327</v>
      </c>
      <c r="E1369" s="11" t="s">
        <v>32</v>
      </c>
      <c r="F1369" s="12">
        <v>46386768</v>
      </c>
      <c r="G1369" s="13" t="s">
        <v>4232</v>
      </c>
      <c r="H1369" s="13" t="s">
        <v>72</v>
      </c>
      <c r="I1369" s="14">
        <f t="shared" si="36"/>
        <v>28771848</v>
      </c>
      <c r="J1369" s="14">
        <v>28771848</v>
      </c>
      <c r="K1369" s="11"/>
      <c r="L1369" s="11"/>
      <c r="M1369" s="15">
        <v>45058</v>
      </c>
      <c r="N1369" s="15">
        <v>45269</v>
      </c>
      <c r="O1369" s="13" t="s">
        <v>842</v>
      </c>
      <c r="P1369" s="13" t="s">
        <v>1242</v>
      </c>
      <c r="Q1369" s="21" t="s">
        <v>843</v>
      </c>
    </row>
    <row r="1370" spans="1:17" s="2" customFormat="1" ht="150" x14ac:dyDescent="0.25">
      <c r="A1370" s="11" t="s">
        <v>17</v>
      </c>
      <c r="B1370" s="11" t="s">
        <v>18</v>
      </c>
      <c r="C1370" s="11" t="s">
        <v>4328</v>
      </c>
      <c r="D1370" s="11" t="s">
        <v>4329</v>
      </c>
      <c r="E1370" s="11" t="s">
        <v>32</v>
      </c>
      <c r="F1370" s="12">
        <v>80850345</v>
      </c>
      <c r="G1370" s="13" t="s">
        <v>4330</v>
      </c>
      <c r="H1370" s="13" t="s">
        <v>111</v>
      </c>
      <c r="I1370" s="14">
        <f t="shared" si="36"/>
        <v>43098084</v>
      </c>
      <c r="J1370" s="14">
        <v>43098084</v>
      </c>
      <c r="K1370" s="11"/>
      <c r="L1370" s="11"/>
      <c r="M1370" s="15">
        <v>45062</v>
      </c>
      <c r="N1370" s="15">
        <v>45184</v>
      </c>
      <c r="O1370" s="13" t="s">
        <v>752</v>
      </c>
      <c r="P1370" s="13" t="s">
        <v>753</v>
      </c>
      <c r="Q1370" s="21" t="s">
        <v>272</v>
      </c>
    </row>
    <row r="1371" spans="1:17" s="2" customFormat="1" ht="120" x14ac:dyDescent="0.25">
      <c r="A1371" s="11" t="s">
        <v>17</v>
      </c>
      <c r="B1371" s="11" t="s">
        <v>18</v>
      </c>
      <c r="C1371" s="11" t="s">
        <v>4331</v>
      </c>
      <c r="D1371" s="11" t="s">
        <v>4332</v>
      </c>
      <c r="E1371" s="11" t="s">
        <v>32</v>
      </c>
      <c r="F1371" s="12">
        <v>1024560592</v>
      </c>
      <c r="G1371" s="13" t="s">
        <v>4333</v>
      </c>
      <c r="H1371" s="13" t="s">
        <v>53</v>
      </c>
      <c r="I1371" s="14">
        <f t="shared" si="36"/>
        <v>21768120</v>
      </c>
      <c r="J1371" s="14">
        <v>21768120</v>
      </c>
      <c r="K1371" s="11"/>
      <c r="L1371" s="11"/>
      <c r="M1371" s="15">
        <v>45062</v>
      </c>
      <c r="N1371" s="15">
        <v>45291</v>
      </c>
      <c r="O1371" s="13" t="s">
        <v>4334</v>
      </c>
      <c r="P1371" s="13" t="s">
        <v>892</v>
      </c>
      <c r="Q1371" s="21" t="s">
        <v>272</v>
      </c>
    </row>
    <row r="1372" spans="1:17" s="2" customFormat="1" ht="120" x14ac:dyDescent="0.25">
      <c r="A1372" s="11" t="s">
        <v>17</v>
      </c>
      <c r="B1372" s="11" t="s">
        <v>18</v>
      </c>
      <c r="C1372" s="11" t="s">
        <v>4335</v>
      </c>
      <c r="D1372" s="11" t="s">
        <v>4336</v>
      </c>
      <c r="E1372" s="11" t="s">
        <v>32</v>
      </c>
      <c r="F1372" s="12">
        <v>79880119</v>
      </c>
      <c r="G1372" s="13" t="s">
        <v>4337</v>
      </c>
      <c r="H1372" s="13" t="s">
        <v>53</v>
      </c>
      <c r="I1372" s="14">
        <f t="shared" si="36"/>
        <v>21768120</v>
      </c>
      <c r="J1372" s="14">
        <v>21768120</v>
      </c>
      <c r="K1372" s="11"/>
      <c r="L1372" s="11"/>
      <c r="M1372" s="15">
        <v>45061</v>
      </c>
      <c r="N1372" s="15">
        <v>45291</v>
      </c>
      <c r="O1372" s="13" t="s">
        <v>4334</v>
      </c>
      <c r="P1372" s="13" t="s">
        <v>892</v>
      </c>
      <c r="Q1372" s="21" t="s">
        <v>272</v>
      </c>
    </row>
    <row r="1373" spans="1:17" s="2" customFormat="1" ht="120" x14ac:dyDescent="0.25">
      <c r="A1373" s="11" t="s">
        <v>17</v>
      </c>
      <c r="B1373" s="11" t="s">
        <v>18</v>
      </c>
      <c r="C1373" s="11" t="s">
        <v>4338</v>
      </c>
      <c r="D1373" s="11" t="s">
        <v>4339</v>
      </c>
      <c r="E1373" s="11" t="s">
        <v>32</v>
      </c>
      <c r="F1373" s="12">
        <v>1018455277</v>
      </c>
      <c r="G1373" s="13" t="s">
        <v>4337</v>
      </c>
      <c r="H1373" s="13" t="s">
        <v>53</v>
      </c>
      <c r="I1373" s="14">
        <f t="shared" si="36"/>
        <v>21768120</v>
      </c>
      <c r="J1373" s="14">
        <v>21768120</v>
      </c>
      <c r="K1373" s="11"/>
      <c r="L1373" s="11"/>
      <c r="M1373" s="15">
        <v>45064</v>
      </c>
      <c r="N1373" s="15">
        <v>45291</v>
      </c>
      <c r="O1373" s="13" t="s">
        <v>4334</v>
      </c>
      <c r="P1373" s="13" t="s">
        <v>892</v>
      </c>
      <c r="Q1373" s="21" t="s">
        <v>272</v>
      </c>
    </row>
    <row r="1374" spans="1:17" s="2" customFormat="1" ht="120" x14ac:dyDescent="0.25">
      <c r="A1374" s="11" t="s">
        <v>17</v>
      </c>
      <c r="B1374" s="11" t="s">
        <v>18</v>
      </c>
      <c r="C1374" s="11" t="s">
        <v>4340</v>
      </c>
      <c r="D1374" s="11" t="s">
        <v>4341</v>
      </c>
      <c r="E1374" s="11" t="s">
        <v>32</v>
      </c>
      <c r="F1374" s="12">
        <v>91518487</v>
      </c>
      <c r="G1374" s="13" t="s">
        <v>4337</v>
      </c>
      <c r="H1374" s="13" t="s">
        <v>53</v>
      </c>
      <c r="I1374" s="14">
        <f t="shared" si="36"/>
        <v>21768120</v>
      </c>
      <c r="J1374" s="14">
        <v>21768120</v>
      </c>
      <c r="K1374" s="11"/>
      <c r="L1374" s="11"/>
      <c r="M1374" s="15">
        <v>45063</v>
      </c>
      <c r="N1374" s="15">
        <v>45291</v>
      </c>
      <c r="O1374" s="13" t="s">
        <v>1185</v>
      </c>
      <c r="P1374" s="13" t="s">
        <v>892</v>
      </c>
      <c r="Q1374" s="21" t="s">
        <v>1186</v>
      </c>
    </row>
    <row r="1375" spans="1:17" s="4" customFormat="1" ht="150" x14ac:dyDescent="0.25">
      <c r="A1375" s="11" t="s">
        <v>17</v>
      </c>
      <c r="B1375" s="11" t="s">
        <v>18</v>
      </c>
      <c r="C1375" s="11" t="s">
        <v>4342</v>
      </c>
      <c r="D1375" s="11" t="s">
        <v>4343</v>
      </c>
      <c r="E1375" s="11" t="s">
        <v>32</v>
      </c>
      <c r="F1375" s="12">
        <v>49794426</v>
      </c>
      <c r="G1375" s="13" t="s">
        <v>627</v>
      </c>
      <c r="H1375" s="13" t="s">
        <v>465</v>
      </c>
      <c r="I1375" s="22" t="s">
        <v>4344</v>
      </c>
      <c r="J1375" s="22" t="s">
        <v>4344</v>
      </c>
      <c r="K1375" s="11"/>
      <c r="L1375" s="11"/>
      <c r="M1375" s="15">
        <v>45090</v>
      </c>
      <c r="N1375" s="15">
        <v>45211</v>
      </c>
      <c r="O1375" s="13" t="s">
        <v>144</v>
      </c>
      <c r="P1375" s="13" t="s">
        <v>4345</v>
      </c>
      <c r="Q1375" s="13" t="s">
        <v>272</v>
      </c>
    </row>
    <row r="1376" spans="1:17" s="2" customFormat="1" ht="120" x14ac:dyDescent="0.25">
      <c r="A1376" s="11" t="s">
        <v>17</v>
      </c>
      <c r="B1376" s="11" t="s">
        <v>18</v>
      </c>
      <c r="C1376" s="11" t="s">
        <v>4346</v>
      </c>
      <c r="D1376" s="11" t="s">
        <v>4347</v>
      </c>
      <c r="E1376" s="11" t="s">
        <v>32</v>
      </c>
      <c r="F1376" s="12">
        <v>10024817</v>
      </c>
      <c r="G1376" s="13" t="s">
        <v>4337</v>
      </c>
      <c r="H1376" s="13" t="s">
        <v>53</v>
      </c>
      <c r="I1376" s="14">
        <f t="shared" ref="I1376:I1396" si="37">+J1376+K1376</f>
        <v>21768120</v>
      </c>
      <c r="J1376" s="14">
        <v>21768120</v>
      </c>
      <c r="K1376" s="11"/>
      <c r="L1376" s="11"/>
      <c r="M1376" s="15">
        <v>45063</v>
      </c>
      <c r="N1376" s="15">
        <v>45291</v>
      </c>
      <c r="O1376" s="13" t="s">
        <v>1258</v>
      </c>
      <c r="P1376" s="13" t="s">
        <v>892</v>
      </c>
      <c r="Q1376" s="21" t="s">
        <v>1259</v>
      </c>
    </row>
    <row r="1377" spans="1:17" s="2" customFormat="1" ht="120" x14ac:dyDescent="0.25">
      <c r="A1377" s="11" t="s">
        <v>17</v>
      </c>
      <c r="B1377" s="11" t="s">
        <v>18</v>
      </c>
      <c r="C1377" s="11" t="s">
        <v>4348</v>
      </c>
      <c r="D1377" s="11" t="s">
        <v>4349</v>
      </c>
      <c r="E1377" s="11" t="s">
        <v>32</v>
      </c>
      <c r="F1377" s="12">
        <v>94538087</v>
      </c>
      <c r="G1377" s="13" t="s">
        <v>4337</v>
      </c>
      <c r="H1377" s="13" t="s">
        <v>53</v>
      </c>
      <c r="I1377" s="14">
        <f t="shared" si="37"/>
        <v>21768120</v>
      </c>
      <c r="J1377" s="14">
        <v>21768120</v>
      </c>
      <c r="K1377" s="11"/>
      <c r="L1377" s="11"/>
      <c r="M1377" s="15">
        <v>45063</v>
      </c>
      <c r="N1377" s="15">
        <v>45291</v>
      </c>
      <c r="O1377" s="13" t="s">
        <v>312</v>
      </c>
      <c r="P1377" s="13" t="s">
        <v>892</v>
      </c>
      <c r="Q1377" s="21" t="s">
        <v>313</v>
      </c>
    </row>
    <row r="1378" spans="1:17" s="2" customFormat="1" ht="120" x14ac:dyDescent="0.25">
      <c r="A1378" s="11" t="s">
        <v>17</v>
      </c>
      <c r="B1378" s="11" t="s">
        <v>18</v>
      </c>
      <c r="C1378" s="11" t="s">
        <v>4350</v>
      </c>
      <c r="D1378" s="11" t="s">
        <v>4351</v>
      </c>
      <c r="E1378" s="11" t="s">
        <v>32</v>
      </c>
      <c r="F1378" s="12">
        <v>79579657</v>
      </c>
      <c r="G1378" s="13" t="s">
        <v>4337</v>
      </c>
      <c r="H1378" s="13" t="s">
        <v>53</v>
      </c>
      <c r="I1378" s="14">
        <f t="shared" si="37"/>
        <v>21768120</v>
      </c>
      <c r="J1378" s="14">
        <v>21768120</v>
      </c>
      <c r="K1378" s="11"/>
      <c r="L1378" s="11"/>
      <c r="M1378" s="15">
        <v>45063</v>
      </c>
      <c r="N1378" s="15">
        <v>45291</v>
      </c>
      <c r="O1378" s="13" t="s">
        <v>262</v>
      </c>
      <c r="P1378" s="13" t="s">
        <v>892</v>
      </c>
      <c r="Q1378" s="21" t="s">
        <v>1524</v>
      </c>
    </row>
    <row r="1379" spans="1:17" s="2" customFormat="1" ht="120" x14ac:dyDescent="0.25">
      <c r="A1379" s="11" t="s">
        <v>17</v>
      </c>
      <c r="B1379" s="11" t="s">
        <v>18</v>
      </c>
      <c r="C1379" s="11" t="s">
        <v>4352</v>
      </c>
      <c r="D1379" s="11" t="s">
        <v>4353</v>
      </c>
      <c r="E1379" s="11" t="s">
        <v>32</v>
      </c>
      <c r="F1379" s="12">
        <v>1144159071</v>
      </c>
      <c r="G1379" s="13" t="s">
        <v>4337</v>
      </c>
      <c r="H1379" s="13" t="s">
        <v>53</v>
      </c>
      <c r="I1379" s="14">
        <f t="shared" si="37"/>
        <v>21768120</v>
      </c>
      <c r="J1379" s="14">
        <v>21768120</v>
      </c>
      <c r="K1379" s="11"/>
      <c r="L1379" s="11"/>
      <c r="M1379" s="15">
        <v>45063</v>
      </c>
      <c r="N1379" s="15">
        <v>45291</v>
      </c>
      <c r="O1379" s="13" t="s">
        <v>337</v>
      </c>
      <c r="P1379" s="13" t="s">
        <v>892</v>
      </c>
      <c r="Q1379" s="21" t="s">
        <v>338</v>
      </c>
    </row>
    <row r="1380" spans="1:17" s="2" customFormat="1" ht="120" x14ac:dyDescent="0.25">
      <c r="A1380" s="11" t="s">
        <v>17</v>
      </c>
      <c r="B1380" s="11" t="s">
        <v>18</v>
      </c>
      <c r="C1380" s="11" t="s">
        <v>4354</v>
      </c>
      <c r="D1380" s="11" t="s">
        <v>4355</v>
      </c>
      <c r="E1380" s="11" t="s">
        <v>32</v>
      </c>
      <c r="F1380" s="12">
        <v>98658939</v>
      </c>
      <c r="G1380" s="13" t="s">
        <v>4337</v>
      </c>
      <c r="H1380" s="13" t="s">
        <v>53</v>
      </c>
      <c r="I1380" s="14">
        <f t="shared" si="37"/>
        <v>21768120</v>
      </c>
      <c r="J1380" s="14">
        <v>21768120</v>
      </c>
      <c r="K1380" s="11"/>
      <c r="L1380" s="11"/>
      <c r="M1380" s="15">
        <v>45063</v>
      </c>
      <c r="N1380" s="15">
        <v>45291</v>
      </c>
      <c r="O1380" s="13" t="s">
        <v>1553</v>
      </c>
      <c r="P1380" s="13" t="s">
        <v>892</v>
      </c>
      <c r="Q1380" s="21" t="s">
        <v>1554</v>
      </c>
    </row>
    <row r="1381" spans="1:17" s="2" customFormat="1" ht="180" x14ac:dyDescent="0.25">
      <c r="A1381" s="11" t="s">
        <v>17</v>
      </c>
      <c r="B1381" s="11" t="s">
        <v>18</v>
      </c>
      <c r="C1381" s="11" t="s">
        <v>4356</v>
      </c>
      <c r="D1381" s="11" t="s">
        <v>4357</v>
      </c>
      <c r="E1381" s="11" t="s">
        <v>32</v>
      </c>
      <c r="F1381" s="12" t="s">
        <v>4358</v>
      </c>
      <c r="G1381" s="13" t="s">
        <v>4359</v>
      </c>
      <c r="H1381" s="13" t="s">
        <v>72</v>
      </c>
      <c r="I1381" s="14">
        <f t="shared" si="37"/>
        <v>16441056</v>
      </c>
      <c r="J1381" s="14">
        <v>16441056</v>
      </c>
      <c r="K1381" s="11"/>
      <c r="L1381" s="11"/>
      <c r="M1381" s="15">
        <v>45077</v>
      </c>
      <c r="N1381" s="15">
        <v>45199</v>
      </c>
      <c r="O1381" s="13" t="s">
        <v>300</v>
      </c>
      <c r="P1381" s="13" t="s">
        <v>145</v>
      </c>
      <c r="Q1381" s="21" t="s">
        <v>301</v>
      </c>
    </row>
    <row r="1382" spans="1:17" s="2" customFormat="1" ht="120" x14ac:dyDescent="0.25">
      <c r="A1382" s="11" t="s">
        <v>17</v>
      </c>
      <c r="B1382" s="11" t="s">
        <v>18</v>
      </c>
      <c r="C1382" s="11" t="s">
        <v>4360</v>
      </c>
      <c r="D1382" s="11" t="s">
        <v>4361</v>
      </c>
      <c r="E1382" s="11" t="s">
        <v>32</v>
      </c>
      <c r="F1382" s="12">
        <v>1023950143</v>
      </c>
      <c r="G1382" s="13" t="s">
        <v>4337</v>
      </c>
      <c r="H1382" s="13" t="s">
        <v>53</v>
      </c>
      <c r="I1382" s="14">
        <f t="shared" si="37"/>
        <v>21768120</v>
      </c>
      <c r="J1382" s="14">
        <v>21768120</v>
      </c>
      <c r="K1382" s="11"/>
      <c r="L1382" s="11"/>
      <c r="M1382" s="15">
        <v>45063</v>
      </c>
      <c r="N1382" s="15">
        <v>45291</v>
      </c>
      <c r="O1382" s="13" t="s">
        <v>4334</v>
      </c>
      <c r="P1382" s="13" t="s">
        <v>892</v>
      </c>
      <c r="Q1382" s="21" t="s">
        <v>272</v>
      </c>
    </row>
    <row r="1383" spans="1:17" s="2" customFormat="1" ht="120" x14ac:dyDescent="0.25">
      <c r="A1383" s="11" t="s">
        <v>17</v>
      </c>
      <c r="B1383" s="11" t="s">
        <v>18</v>
      </c>
      <c r="C1383" s="11" t="s">
        <v>4362</v>
      </c>
      <c r="D1383" s="11" t="s">
        <v>4363</v>
      </c>
      <c r="E1383" s="11" t="s">
        <v>32</v>
      </c>
      <c r="F1383" s="12">
        <v>1031152251</v>
      </c>
      <c r="G1383" s="13" t="s">
        <v>4337</v>
      </c>
      <c r="H1383" s="13" t="s">
        <v>53</v>
      </c>
      <c r="I1383" s="14">
        <f t="shared" si="37"/>
        <v>21768120</v>
      </c>
      <c r="J1383" s="14">
        <v>21768120</v>
      </c>
      <c r="K1383" s="11"/>
      <c r="L1383" s="11"/>
      <c r="M1383" s="15">
        <v>45063</v>
      </c>
      <c r="N1383" s="15">
        <v>45291</v>
      </c>
      <c r="O1383" s="13" t="s">
        <v>4334</v>
      </c>
      <c r="P1383" s="13" t="s">
        <v>892</v>
      </c>
      <c r="Q1383" s="21" t="s">
        <v>272</v>
      </c>
    </row>
    <row r="1384" spans="1:17" s="2" customFormat="1" ht="120" x14ac:dyDescent="0.25">
      <c r="A1384" s="11" t="s">
        <v>17</v>
      </c>
      <c r="B1384" s="11" t="s">
        <v>18</v>
      </c>
      <c r="C1384" s="11" t="s">
        <v>4364</v>
      </c>
      <c r="D1384" s="11" t="s">
        <v>4365</v>
      </c>
      <c r="E1384" s="11" t="s">
        <v>32</v>
      </c>
      <c r="F1384" s="12" t="s">
        <v>4366</v>
      </c>
      <c r="G1384" s="13" t="s">
        <v>4337</v>
      </c>
      <c r="H1384" s="13" t="s">
        <v>53</v>
      </c>
      <c r="I1384" s="14">
        <f t="shared" si="37"/>
        <v>21768120</v>
      </c>
      <c r="J1384" s="14">
        <v>21768120</v>
      </c>
      <c r="K1384" s="11"/>
      <c r="L1384" s="11"/>
      <c r="M1384" s="15">
        <v>45063</v>
      </c>
      <c r="N1384" s="15">
        <v>45291</v>
      </c>
      <c r="O1384" s="13" t="s">
        <v>4334</v>
      </c>
      <c r="P1384" s="13" t="s">
        <v>892</v>
      </c>
      <c r="Q1384" s="21" t="s">
        <v>272</v>
      </c>
    </row>
    <row r="1385" spans="1:17" s="2" customFormat="1" ht="120" x14ac:dyDescent="0.25">
      <c r="A1385" s="11" t="s">
        <v>17</v>
      </c>
      <c r="B1385" s="11" t="s">
        <v>18</v>
      </c>
      <c r="C1385" s="11" t="s">
        <v>4367</v>
      </c>
      <c r="D1385" s="11" t="s">
        <v>4368</v>
      </c>
      <c r="E1385" s="11" t="s">
        <v>32</v>
      </c>
      <c r="F1385" s="12" t="s">
        <v>4369</v>
      </c>
      <c r="G1385" s="13" t="s">
        <v>4337</v>
      </c>
      <c r="H1385" s="13" t="s">
        <v>53</v>
      </c>
      <c r="I1385" s="14">
        <f t="shared" si="37"/>
        <v>21768120</v>
      </c>
      <c r="J1385" s="14">
        <v>21768120</v>
      </c>
      <c r="K1385" s="11"/>
      <c r="L1385" s="11"/>
      <c r="M1385" s="15">
        <v>45063</v>
      </c>
      <c r="N1385" s="15">
        <v>45291</v>
      </c>
      <c r="O1385" s="13" t="s">
        <v>1477</v>
      </c>
      <c r="P1385" s="13" t="s">
        <v>892</v>
      </c>
      <c r="Q1385" s="21" t="s">
        <v>1478</v>
      </c>
    </row>
    <row r="1386" spans="1:17" s="2" customFormat="1" ht="120" x14ac:dyDescent="0.25">
      <c r="A1386" s="11" t="s">
        <v>17</v>
      </c>
      <c r="B1386" s="11" t="s">
        <v>18</v>
      </c>
      <c r="C1386" s="11" t="s">
        <v>4370</v>
      </c>
      <c r="D1386" s="11" t="s">
        <v>4371</v>
      </c>
      <c r="E1386" s="11" t="s">
        <v>32</v>
      </c>
      <c r="F1386" s="12">
        <v>1023938296</v>
      </c>
      <c r="G1386" s="13" t="s">
        <v>4337</v>
      </c>
      <c r="H1386" s="13" t="s">
        <v>53</v>
      </c>
      <c r="I1386" s="14">
        <f t="shared" si="37"/>
        <v>21768120</v>
      </c>
      <c r="J1386" s="14">
        <v>21768120</v>
      </c>
      <c r="K1386" s="11"/>
      <c r="L1386" s="11"/>
      <c r="M1386" s="15">
        <v>45063</v>
      </c>
      <c r="N1386" s="15">
        <v>45291</v>
      </c>
      <c r="O1386" s="13" t="s">
        <v>1150</v>
      </c>
      <c r="P1386" s="13" t="s">
        <v>892</v>
      </c>
      <c r="Q1386" s="21" t="s">
        <v>1151</v>
      </c>
    </row>
    <row r="1387" spans="1:17" s="2" customFormat="1" ht="120" x14ac:dyDescent="0.25">
      <c r="A1387" s="11" t="s">
        <v>17</v>
      </c>
      <c r="B1387" s="11" t="s">
        <v>18</v>
      </c>
      <c r="C1387" s="11" t="s">
        <v>4372</v>
      </c>
      <c r="D1387" s="11" t="s">
        <v>4373</v>
      </c>
      <c r="E1387" s="11" t="s">
        <v>32</v>
      </c>
      <c r="F1387" s="12">
        <v>1031175393</v>
      </c>
      <c r="G1387" s="13" t="s">
        <v>4333</v>
      </c>
      <c r="H1387" s="13" t="s">
        <v>53</v>
      </c>
      <c r="I1387" s="14">
        <f t="shared" si="37"/>
        <v>21768120</v>
      </c>
      <c r="J1387" s="14">
        <v>21768120</v>
      </c>
      <c r="K1387" s="11"/>
      <c r="L1387" s="11"/>
      <c r="M1387" s="15">
        <v>45062</v>
      </c>
      <c r="N1387" s="15">
        <v>45291</v>
      </c>
      <c r="O1387" s="13" t="s">
        <v>4334</v>
      </c>
      <c r="P1387" s="13" t="s">
        <v>892</v>
      </c>
      <c r="Q1387" s="21" t="s">
        <v>1207</v>
      </c>
    </row>
    <row r="1388" spans="1:17" s="2" customFormat="1" ht="120" x14ac:dyDescent="0.25">
      <c r="A1388" s="11" t="s">
        <v>17</v>
      </c>
      <c r="B1388" s="11" t="s">
        <v>18</v>
      </c>
      <c r="C1388" s="11" t="s">
        <v>4374</v>
      </c>
      <c r="D1388" s="11" t="s">
        <v>4375</v>
      </c>
      <c r="E1388" s="11" t="s">
        <v>32</v>
      </c>
      <c r="F1388" s="12" t="s">
        <v>4376</v>
      </c>
      <c r="G1388" s="13" t="s">
        <v>4337</v>
      </c>
      <c r="H1388" s="13" t="s">
        <v>53</v>
      </c>
      <c r="I1388" s="14">
        <f t="shared" si="37"/>
        <v>21768120</v>
      </c>
      <c r="J1388" s="14">
        <v>21768120</v>
      </c>
      <c r="K1388" s="11"/>
      <c r="L1388" s="11"/>
      <c r="M1388" s="15">
        <v>45063</v>
      </c>
      <c r="N1388" s="15">
        <v>45291</v>
      </c>
      <c r="O1388" s="13" t="s">
        <v>614</v>
      </c>
      <c r="P1388" s="13" t="s">
        <v>892</v>
      </c>
      <c r="Q1388" s="21" t="s">
        <v>615</v>
      </c>
    </row>
    <row r="1389" spans="1:17" s="2" customFormat="1" ht="180" x14ac:dyDescent="0.25">
      <c r="A1389" s="11" t="s">
        <v>17</v>
      </c>
      <c r="B1389" s="11" t="s">
        <v>18</v>
      </c>
      <c r="C1389" s="11" t="s">
        <v>4377</v>
      </c>
      <c r="D1389" s="11" t="s">
        <v>4378</v>
      </c>
      <c r="E1389" s="11" t="s">
        <v>32</v>
      </c>
      <c r="F1389" s="12">
        <v>1082957630</v>
      </c>
      <c r="G1389" s="13" t="s">
        <v>4379</v>
      </c>
      <c r="H1389" s="13" t="s">
        <v>53</v>
      </c>
      <c r="I1389" s="14">
        <f t="shared" si="37"/>
        <v>17035920</v>
      </c>
      <c r="J1389" s="14">
        <v>17035920</v>
      </c>
      <c r="K1389" s="11"/>
      <c r="L1389" s="11"/>
      <c r="M1389" s="15">
        <v>45055</v>
      </c>
      <c r="N1389" s="15">
        <v>45238</v>
      </c>
      <c r="O1389" s="13" t="s">
        <v>1012</v>
      </c>
      <c r="P1389" s="13" t="s">
        <v>1242</v>
      </c>
      <c r="Q1389" s="13" t="s">
        <v>1013</v>
      </c>
    </row>
    <row r="1390" spans="1:17" s="2" customFormat="1" ht="195" x14ac:dyDescent="0.25">
      <c r="A1390" s="11" t="s">
        <v>17</v>
      </c>
      <c r="B1390" s="11" t="s">
        <v>18</v>
      </c>
      <c r="C1390" s="11" t="s">
        <v>4380</v>
      </c>
      <c r="D1390" s="11" t="s">
        <v>4381</v>
      </c>
      <c r="E1390" s="11" t="s">
        <v>32</v>
      </c>
      <c r="F1390" s="12">
        <v>1082837810</v>
      </c>
      <c r="G1390" s="13" t="s">
        <v>4382</v>
      </c>
      <c r="H1390" s="13" t="s">
        <v>2514</v>
      </c>
      <c r="I1390" s="14">
        <f t="shared" si="37"/>
        <v>13507560</v>
      </c>
      <c r="J1390" s="14">
        <v>13507560</v>
      </c>
      <c r="K1390" s="11"/>
      <c r="L1390" s="11"/>
      <c r="M1390" s="15">
        <v>45062</v>
      </c>
      <c r="N1390" s="15">
        <v>45245</v>
      </c>
      <c r="O1390" s="13" t="s">
        <v>1012</v>
      </c>
      <c r="P1390" s="13" t="s">
        <v>145</v>
      </c>
      <c r="Q1390" s="21" t="s">
        <v>1013</v>
      </c>
    </row>
    <row r="1391" spans="1:17" s="2" customFormat="1" ht="135" x14ac:dyDescent="0.25">
      <c r="A1391" s="11" t="s">
        <v>17</v>
      </c>
      <c r="B1391" s="11" t="s">
        <v>18</v>
      </c>
      <c r="C1391" s="11" t="s">
        <v>4383</v>
      </c>
      <c r="D1391" s="11" t="s">
        <v>4384</v>
      </c>
      <c r="E1391" s="11" t="s">
        <v>32</v>
      </c>
      <c r="F1391" s="12">
        <v>1000474207</v>
      </c>
      <c r="G1391" s="13" t="s">
        <v>4385</v>
      </c>
      <c r="H1391" s="13" t="s">
        <v>53</v>
      </c>
      <c r="I1391" s="14">
        <f t="shared" si="37"/>
        <v>11357280</v>
      </c>
      <c r="J1391" s="14">
        <v>11357280</v>
      </c>
      <c r="K1391" s="11"/>
      <c r="L1391" s="11"/>
      <c r="M1391" s="15">
        <v>45061</v>
      </c>
      <c r="N1391" s="15">
        <v>45183</v>
      </c>
      <c r="O1391" s="13" t="s">
        <v>1412</v>
      </c>
      <c r="P1391" s="13" t="s">
        <v>1413</v>
      </c>
      <c r="Q1391" s="21" t="s">
        <v>272</v>
      </c>
    </row>
    <row r="1392" spans="1:17" s="2" customFormat="1" ht="150" x14ac:dyDescent="0.25">
      <c r="A1392" s="11" t="s">
        <v>17</v>
      </c>
      <c r="B1392" s="11" t="s">
        <v>18</v>
      </c>
      <c r="C1392" s="11" t="s">
        <v>4386</v>
      </c>
      <c r="D1392" s="11" t="s">
        <v>4387</v>
      </c>
      <c r="E1392" s="11" t="s">
        <v>32</v>
      </c>
      <c r="F1392" s="12">
        <v>91521360</v>
      </c>
      <c r="G1392" s="13" t="s">
        <v>4388</v>
      </c>
      <c r="H1392" s="13" t="s">
        <v>106</v>
      </c>
      <c r="I1392" s="14">
        <f t="shared" si="37"/>
        <v>42531840</v>
      </c>
      <c r="J1392" s="14">
        <v>42531840</v>
      </c>
      <c r="K1392" s="11"/>
      <c r="L1392" s="11"/>
      <c r="M1392" s="15">
        <v>45070</v>
      </c>
      <c r="N1392" s="15">
        <v>45291</v>
      </c>
      <c r="O1392" s="13" t="s">
        <v>1482</v>
      </c>
      <c r="P1392" s="13" t="s">
        <v>1242</v>
      </c>
      <c r="Q1392" s="21" t="s">
        <v>1243</v>
      </c>
    </row>
    <row r="1393" spans="1:17" s="2" customFormat="1" ht="165" x14ac:dyDescent="0.25">
      <c r="A1393" s="11" t="s">
        <v>17</v>
      </c>
      <c r="B1393" s="11" t="s">
        <v>18</v>
      </c>
      <c r="C1393" s="11" t="s">
        <v>4389</v>
      </c>
      <c r="D1393" s="11" t="s">
        <v>4390</v>
      </c>
      <c r="E1393" s="11" t="s">
        <v>32</v>
      </c>
      <c r="F1393" s="12">
        <v>74770702</v>
      </c>
      <c r="G1393" s="13" t="s">
        <v>4391</v>
      </c>
      <c r="H1393" s="13" t="s">
        <v>155</v>
      </c>
      <c r="I1393" s="14">
        <f t="shared" si="37"/>
        <v>55483267</v>
      </c>
      <c r="J1393" s="14">
        <v>55483267</v>
      </c>
      <c r="K1393" s="11"/>
      <c r="L1393" s="11"/>
      <c r="M1393" s="15">
        <v>45069</v>
      </c>
      <c r="N1393" s="15">
        <v>45291</v>
      </c>
      <c r="O1393" s="13" t="s">
        <v>455</v>
      </c>
      <c r="P1393" s="13" t="s">
        <v>448</v>
      </c>
      <c r="Q1393" s="21" t="s">
        <v>272</v>
      </c>
    </row>
    <row r="1394" spans="1:17" s="2" customFormat="1" ht="165" x14ac:dyDescent="0.25">
      <c r="A1394" s="11" t="s">
        <v>17</v>
      </c>
      <c r="B1394" s="11" t="s">
        <v>18</v>
      </c>
      <c r="C1394" s="11" t="s">
        <v>4392</v>
      </c>
      <c r="D1394" s="11" t="s">
        <v>4393</v>
      </c>
      <c r="E1394" s="11" t="s">
        <v>32</v>
      </c>
      <c r="F1394" s="12">
        <v>4627155</v>
      </c>
      <c r="G1394" s="13" t="s">
        <v>4394</v>
      </c>
      <c r="H1394" s="13" t="s">
        <v>155</v>
      </c>
      <c r="I1394" s="14">
        <f t="shared" si="37"/>
        <v>55483267</v>
      </c>
      <c r="J1394" s="14">
        <v>55483267</v>
      </c>
      <c r="K1394" s="11"/>
      <c r="L1394" s="11"/>
      <c r="M1394" s="15">
        <v>45065</v>
      </c>
      <c r="N1394" s="15">
        <v>45291</v>
      </c>
      <c r="O1394" s="13" t="s">
        <v>455</v>
      </c>
      <c r="P1394" s="13" t="s">
        <v>448</v>
      </c>
      <c r="Q1394" s="21" t="s">
        <v>272</v>
      </c>
    </row>
    <row r="1395" spans="1:17" s="2" customFormat="1" ht="180" x14ac:dyDescent="0.25">
      <c r="A1395" s="11" t="s">
        <v>17</v>
      </c>
      <c r="B1395" s="11" t="s">
        <v>18</v>
      </c>
      <c r="C1395" s="11" t="s">
        <v>4395</v>
      </c>
      <c r="D1395" s="11" t="s">
        <v>4396</v>
      </c>
      <c r="E1395" s="11" t="s">
        <v>32</v>
      </c>
      <c r="F1395" s="12">
        <v>1077440842</v>
      </c>
      <c r="G1395" s="13" t="s">
        <v>4397</v>
      </c>
      <c r="H1395" s="13" t="s">
        <v>72</v>
      </c>
      <c r="I1395" s="14">
        <f t="shared" si="37"/>
        <v>32882112</v>
      </c>
      <c r="J1395" s="14">
        <v>32882112</v>
      </c>
      <c r="K1395" s="11"/>
      <c r="L1395" s="11"/>
      <c r="M1395" s="15">
        <v>45070</v>
      </c>
      <c r="N1395" s="15">
        <v>45291</v>
      </c>
      <c r="O1395" s="13" t="s">
        <v>1482</v>
      </c>
      <c r="P1395" s="13" t="s">
        <v>1242</v>
      </c>
      <c r="Q1395" s="21" t="s">
        <v>1243</v>
      </c>
    </row>
    <row r="1396" spans="1:17" s="2" customFormat="1" ht="180" x14ac:dyDescent="0.25">
      <c r="A1396" s="11" t="s">
        <v>17</v>
      </c>
      <c r="B1396" s="11" t="s">
        <v>18</v>
      </c>
      <c r="C1396" s="11" t="s">
        <v>4398</v>
      </c>
      <c r="D1396" s="11" t="s">
        <v>4399</v>
      </c>
      <c r="E1396" s="11" t="s">
        <v>32</v>
      </c>
      <c r="F1396" s="12">
        <v>52032527</v>
      </c>
      <c r="G1396" s="13" t="s">
        <v>4397</v>
      </c>
      <c r="H1396" s="13" t="s">
        <v>72</v>
      </c>
      <c r="I1396" s="14">
        <f t="shared" si="37"/>
        <v>32882112</v>
      </c>
      <c r="J1396" s="14">
        <v>32882112</v>
      </c>
      <c r="K1396" s="11"/>
      <c r="L1396" s="11"/>
      <c r="M1396" s="15">
        <v>45078</v>
      </c>
      <c r="N1396" s="15">
        <v>45291</v>
      </c>
      <c r="O1396" s="13" t="s">
        <v>1482</v>
      </c>
      <c r="P1396" s="13" t="s">
        <v>1242</v>
      </c>
      <c r="Q1396" s="21" t="s">
        <v>1243</v>
      </c>
    </row>
    <row r="1397" spans="1:17" s="5" customFormat="1" ht="180" x14ac:dyDescent="0.25">
      <c r="A1397" s="11" t="s">
        <v>17</v>
      </c>
      <c r="B1397" s="11" t="s">
        <v>18</v>
      </c>
      <c r="C1397" s="11" t="s">
        <v>4400</v>
      </c>
      <c r="D1397" s="11" t="s">
        <v>4401</v>
      </c>
      <c r="E1397" s="11" t="s">
        <v>32</v>
      </c>
      <c r="F1397" s="12">
        <v>52967572</v>
      </c>
      <c r="G1397" s="13" t="s">
        <v>4397</v>
      </c>
      <c r="H1397" s="13" t="s">
        <v>72</v>
      </c>
      <c r="I1397" s="22" t="s">
        <v>4402</v>
      </c>
      <c r="J1397" s="22" t="s">
        <v>4402</v>
      </c>
      <c r="K1397" s="11"/>
      <c r="L1397" s="11"/>
      <c r="M1397" s="15">
        <v>45083</v>
      </c>
      <c r="N1397" s="15">
        <v>45291</v>
      </c>
      <c r="O1397" s="13" t="s">
        <v>4403</v>
      </c>
      <c r="P1397" s="13" t="s">
        <v>1242</v>
      </c>
      <c r="Q1397" s="13" t="s">
        <v>272</v>
      </c>
    </row>
    <row r="1398" spans="1:17" s="2" customFormat="1" ht="180" x14ac:dyDescent="0.25">
      <c r="A1398" s="11" t="s">
        <v>17</v>
      </c>
      <c r="B1398" s="11" t="s">
        <v>18</v>
      </c>
      <c r="C1398" s="11" t="s">
        <v>4404</v>
      </c>
      <c r="D1398" s="11" t="s">
        <v>4405</v>
      </c>
      <c r="E1398" s="11" t="s">
        <v>32</v>
      </c>
      <c r="F1398" s="12">
        <v>79297494</v>
      </c>
      <c r="G1398" s="13" t="s">
        <v>4397</v>
      </c>
      <c r="H1398" s="13" t="s">
        <v>72</v>
      </c>
      <c r="I1398" s="14">
        <f>+J1398+K1398</f>
        <v>32882112</v>
      </c>
      <c r="J1398" s="14">
        <v>32882112</v>
      </c>
      <c r="K1398" s="11"/>
      <c r="L1398" s="11"/>
      <c r="M1398" s="15">
        <v>45078</v>
      </c>
      <c r="N1398" s="15">
        <v>45291</v>
      </c>
      <c r="O1398" s="13" t="s">
        <v>1482</v>
      </c>
      <c r="P1398" s="13" t="s">
        <v>1242</v>
      </c>
      <c r="Q1398" s="21" t="s">
        <v>1243</v>
      </c>
    </row>
    <row r="1399" spans="1:17" s="5" customFormat="1" ht="180" x14ac:dyDescent="0.25">
      <c r="A1399" s="11" t="s">
        <v>17</v>
      </c>
      <c r="B1399" s="11" t="s">
        <v>18</v>
      </c>
      <c r="C1399" s="11" t="s">
        <v>4406</v>
      </c>
      <c r="D1399" s="11" t="s">
        <v>4407</v>
      </c>
      <c r="E1399" s="11" t="s">
        <v>32</v>
      </c>
      <c r="F1399" s="12">
        <v>79851423</v>
      </c>
      <c r="G1399" s="13" t="s">
        <v>4408</v>
      </c>
      <c r="H1399" s="13" t="s">
        <v>72</v>
      </c>
      <c r="I1399" s="14">
        <v>32882112</v>
      </c>
      <c r="J1399" s="14">
        <v>32882112</v>
      </c>
      <c r="K1399" s="11"/>
      <c r="L1399" s="11"/>
      <c r="M1399" s="15">
        <v>45084</v>
      </c>
      <c r="N1399" s="15">
        <v>45291</v>
      </c>
      <c r="O1399" s="13" t="s">
        <v>4403</v>
      </c>
      <c r="P1399" s="13" t="s">
        <v>1242</v>
      </c>
      <c r="Q1399" s="13" t="s">
        <v>272</v>
      </c>
    </row>
    <row r="1400" spans="1:17" s="2" customFormat="1" ht="180" x14ac:dyDescent="0.25">
      <c r="A1400" s="11" t="s">
        <v>17</v>
      </c>
      <c r="B1400" s="11" t="s">
        <v>18</v>
      </c>
      <c r="C1400" s="11" t="s">
        <v>4409</v>
      </c>
      <c r="D1400" s="11" t="s">
        <v>4410</v>
      </c>
      <c r="E1400" s="11" t="s">
        <v>32</v>
      </c>
      <c r="F1400" s="12">
        <v>1105681304</v>
      </c>
      <c r="G1400" s="13" t="s">
        <v>4411</v>
      </c>
      <c r="H1400" s="13" t="s">
        <v>72</v>
      </c>
      <c r="I1400" s="14">
        <f t="shared" ref="I1400:I1406" si="38">+J1400+K1400</f>
        <v>16441056</v>
      </c>
      <c r="J1400" s="14">
        <v>16441056</v>
      </c>
      <c r="K1400" s="11"/>
      <c r="L1400" s="11"/>
      <c r="M1400" s="15">
        <v>45062</v>
      </c>
      <c r="N1400" s="15">
        <v>45184</v>
      </c>
      <c r="O1400" s="13" t="s">
        <v>4412</v>
      </c>
      <c r="P1400" s="13" t="s">
        <v>145</v>
      </c>
      <c r="Q1400" s="21" t="s">
        <v>4413</v>
      </c>
    </row>
    <row r="1401" spans="1:17" s="2" customFormat="1" ht="195" x14ac:dyDescent="0.25">
      <c r="A1401" s="11" t="s">
        <v>17</v>
      </c>
      <c r="B1401" s="11" t="s">
        <v>18</v>
      </c>
      <c r="C1401" s="11" t="s">
        <v>4414</v>
      </c>
      <c r="D1401" s="11" t="s">
        <v>4415</v>
      </c>
      <c r="E1401" s="11" t="s">
        <v>32</v>
      </c>
      <c r="F1401" s="12">
        <v>52935913</v>
      </c>
      <c r="G1401" s="13" t="s">
        <v>4416</v>
      </c>
      <c r="H1401" s="13" t="s">
        <v>53</v>
      </c>
      <c r="I1401" s="14">
        <f t="shared" si="38"/>
        <v>17035920</v>
      </c>
      <c r="J1401" s="14">
        <v>17035920</v>
      </c>
      <c r="K1401" s="11"/>
      <c r="L1401" s="11"/>
      <c r="M1401" s="15">
        <v>45065</v>
      </c>
      <c r="N1401" s="15">
        <v>45248</v>
      </c>
      <c r="O1401" s="13" t="s">
        <v>1772</v>
      </c>
      <c r="P1401" s="13" t="s">
        <v>1242</v>
      </c>
      <c r="Q1401" s="21" t="s">
        <v>1773</v>
      </c>
    </row>
    <row r="1402" spans="1:17" s="2" customFormat="1" ht="195" x14ac:dyDescent="0.25">
      <c r="A1402" s="11" t="s">
        <v>17</v>
      </c>
      <c r="B1402" s="11" t="s">
        <v>18</v>
      </c>
      <c r="C1402" s="11" t="s">
        <v>4417</v>
      </c>
      <c r="D1402" s="11" t="s">
        <v>4418</v>
      </c>
      <c r="E1402" s="11" t="s">
        <v>32</v>
      </c>
      <c r="F1402" s="12" t="s">
        <v>4419</v>
      </c>
      <c r="G1402" s="13" t="s">
        <v>3346</v>
      </c>
      <c r="H1402" s="13" t="s">
        <v>72</v>
      </c>
      <c r="I1402" s="14">
        <f t="shared" si="38"/>
        <v>30826980</v>
      </c>
      <c r="J1402" s="14">
        <v>30826980</v>
      </c>
      <c r="K1402" s="11"/>
      <c r="L1402" s="11"/>
      <c r="M1402" s="15">
        <v>45103</v>
      </c>
      <c r="N1402" s="15">
        <v>45291</v>
      </c>
      <c r="O1402" s="13" t="s">
        <v>822</v>
      </c>
      <c r="P1402" s="13" t="s">
        <v>1242</v>
      </c>
      <c r="Q1402" s="21" t="s">
        <v>4420</v>
      </c>
    </row>
    <row r="1403" spans="1:17" s="2" customFormat="1" ht="210" x14ac:dyDescent="0.25">
      <c r="A1403" s="11" t="s">
        <v>17</v>
      </c>
      <c r="B1403" s="11" t="s">
        <v>18</v>
      </c>
      <c r="C1403" s="11" t="s">
        <v>4421</v>
      </c>
      <c r="D1403" s="11" t="s">
        <v>4422</v>
      </c>
      <c r="E1403" s="11" t="s">
        <v>32</v>
      </c>
      <c r="F1403" s="12">
        <v>31858878</v>
      </c>
      <c r="G1403" s="13" t="s">
        <v>4149</v>
      </c>
      <c r="H1403" s="13" t="s">
        <v>72</v>
      </c>
      <c r="I1403" s="14">
        <f t="shared" si="38"/>
        <v>24661584</v>
      </c>
      <c r="J1403" s="14">
        <v>24661584</v>
      </c>
      <c r="K1403" s="11"/>
      <c r="L1403" s="11"/>
      <c r="M1403" s="15">
        <v>45077</v>
      </c>
      <c r="N1403" s="15">
        <v>45255</v>
      </c>
      <c r="O1403" s="13" t="s">
        <v>1693</v>
      </c>
      <c r="P1403" s="13" t="s">
        <v>1242</v>
      </c>
      <c r="Q1403" s="21" t="s">
        <v>331</v>
      </c>
    </row>
    <row r="1404" spans="1:17" s="2" customFormat="1" ht="210" x14ac:dyDescent="0.25">
      <c r="A1404" s="11" t="s">
        <v>17</v>
      </c>
      <c r="B1404" s="11" t="s">
        <v>18</v>
      </c>
      <c r="C1404" s="11" t="s">
        <v>4423</v>
      </c>
      <c r="D1404" s="11" t="s">
        <v>4424</v>
      </c>
      <c r="E1404" s="11" t="s">
        <v>32</v>
      </c>
      <c r="F1404" s="12">
        <v>14699803</v>
      </c>
      <c r="G1404" s="13" t="s">
        <v>4425</v>
      </c>
      <c r="H1404" s="13" t="s">
        <v>72</v>
      </c>
      <c r="I1404" s="14">
        <f t="shared" si="38"/>
        <v>24661584</v>
      </c>
      <c r="J1404" s="14">
        <v>24661584</v>
      </c>
      <c r="K1404" s="11"/>
      <c r="L1404" s="11"/>
      <c r="M1404" s="15">
        <v>45084</v>
      </c>
      <c r="N1404" s="15">
        <v>45260</v>
      </c>
      <c r="O1404" s="13" t="s">
        <v>1693</v>
      </c>
      <c r="P1404" s="13" t="s">
        <v>1242</v>
      </c>
      <c r="Q1404" s="21" t="s">
        <v>331</v>
      </c>
    </row>
    <row r="1405" spans="1:17" s="2" customFormat="1" ht="180" x14ac:dyDescent="0.25">
      <c r="A1405" s="11" t="s">
        <v>17</v>
      </c>
      <c r="B1405" s="11" t="s">
        <v>18</v>
      </c>
      <c r="C1405" s="11" t="s">
        <v>4426</v>
      </c>
      <c r="D1405" s="11" t="s">
        <v>4427</v>
      </c>
      <c r="E1405" s="11" t="s">
        <v>32</v>
      </c>
      <c r="F1405" s="12">
        <v>45489968</v>
      </c>
      <c r="G1405" s="13" t="s">
        <v>4428</v>
      </c>
      <c r="H1405" s="13" t="s">
        <v>72</v>
      </c>
      <c r="I1405" s="14">
        <f t="shared" si="38"/>
        <v>16441056</v>
      </c>
      <c r="J1405" s="14">
        <v>16441056</v>
      </c>
      <c r="K1405" s="11"/>
      <c r="L1405" s="11"/>
      <c r="M1405" s="15">
        <v>45078</v>
      </c>
      <c r="N1405" s="15">
        <v>45195</v>
      </c>
      <c r="O1405" s="13" t="s">
        <v>410</v>
      </c>
      <c r="P1405" s="13" t="s">
        <v>145</v>
      </c>
      <c r="Q1405" s="21" t="s">
        <v>411</v>
      </c>
    </row>
    <row r="1406" spans="1:17" s="2" customFormat="1" ht="180" x14ac:dyDescent="0.25">
      <c r="A1406" s="11" t="s">
        <v>17</v>
      </c>
      <c r="B1406" s="11" t="s">
        <v>18</v>
      </c>
      <c r="C1406" s="11" t="s">
        <v>4429</v>
      </c>
      <c r="D1406" s="13" t="s">
        <v>4430</v>
      </c>
      <c r="E1406" s="11" t="s">
        <v>32</v>
      </c>
      <c r="F1406" s="12">
        <v>1085930406</v>
      </c>
      <c r="G1406" s="13" t="s">
        <v>4431</v>
      </c>
      <c r="H1406" s="13" t="s">
        <v>72</v>
      </c>
      <c r="I1406" s="14">
        <f t="shared" si="38"/>
        <v>16441056</v>
      </c>
      <c r="J1406" s="14">
        <v>16441056</v>
      </c>
      <c r="K1406" s="11"/>
      <c r="L1406" s="11"/>
      <c r="M1406" s="15">
        <v>45078</v>
      </c>
      <c r="N1406" s="15">
        <v>45199</v>
      </c>
      <c r="O1406" s="13" t="s">
        <v>4432</v>
      </c>
      <c r="P1406" s="13" t="s">
        <v>145</v>
      </c>
      <c r="Q1406" s="21" t="s">
        <v>4433</v>
      </c>
    </row>
    <row r="1407" spans="1:17" s="5" customFormat="1" ht="180" x14ac:dyDescent="0.25">
      <c r="A1407" s="11" t="s">
        <v>17</v>
      </c>
      <c r="B1407" s="11" t="s">
        <v>18</v>
      </c>
      <c r="C1407" s="11" t="s">
        <v>4434</v>
      </c>
      <c r="D1407" s="11" t="s">
        <v>4435</v>
      </c>
      <c r="E1407" s="11" t="s">
        <v>32</v>
      </c>
      <c r="F1407" s="12">
        <v>1035857381</v>
      </c>
      <c r="G1407" s="13" t="s">
        <v>4436</v>
      </c>
      <c r="H1407" s="13" t="s">
        <v>72</v>
      </c>
      <c r="I1407" s="22" t="s">
        <v>4437</v>
      </c>
      <c r="J1407" s="22" t="s">
        <v>4437</v>
      </c>
      <c r="K1407" s="11"/>
      <c r="L1407" s="11"/>
      <c r="M1407" s="15">
        <v>45076</v>
      </c>
      <c r="N1407" s="15">
        <v>45199</v>
      </c>
      <c r="O1407" s="13" t="s">
        <v>1543</v>
      </c>
      <c r="P1407" s="13" t="s">
        <v>145</v>
      </c>
      <c r="Q1407" s="13" t="s">
        <v>1544</v>
      </c>
    </row>
    <row r="1408" spans="1:17" s="2" customFormat="1" ht="120" x14ac:dyDescent="0.25">
      <c r="A1408" s="11" t="s">
        <v>17</v>
      </c>
      <c r="B1408" s="11" t="s">
        <v>18</v>
      </c>
      <c r="C1408" s="11" t="s">
        <v>4438</v>
      </c>
      <c r="D1408" s="11" t="s">
        <v>4439</v>
      </c>
      <c r="E1408" s="11" t="s">
        <v>32</v>
      </c>
      <c r="F1408" s="12">
        <v>80246048</v>
      </c>
      <c r="G1408" s="13" t="s">
        <v>4440</v>
      </c>
      <c r="H1408" s="13" t="s">
        <v>53</v>
      </c>
      <c r="I1408" s="14">
        <f t="shared" ref="I1408:I1413" si="39">+J1408+K1408</f>
        <v>21768120</v>
      </c>
      <c r="J1408" s="14">
        <v>21768120</v>
      </c>
      <c r="K1408" s="11"/>
      <c r="L1408" s="11"/>
      <c r="M1408" s="15">
        <v>45065</v>
      </c>
      <c r="N1408" s="15">
        <v>45291</v>
      </c>
      <c r="O1408" s="13" t="s">
        <v>4441</v>
      </c>
      <c r="P1408" s="13" t="s">
        <v>892</v>
      </c>
      <c r="Q1408" s="21" t="s">
        <v>272</v>
      </c>
    </row>
    <row r="1409" spans="1:17" s="2" customFormat="1" ht="120" x14ac:dyDescent="0.25">
      <c r="A1409" s="11" t="s">
        <v>17</v>
      </c>
      <c r="B1409" s="11" t="s">
        <v>18</v>
      </c>
      <c r="C1409" s="11" t="s">
        <v>4442</v>
      </c>
      <c r="D1409" s="11" t="s">
        <v>4443</v>
      </c>
      <c r="E1409" s="11" t="s">
        <v>32</v>
      </c>
      <c r="F1409" s="12">
        <v>1032452061</v>
      </c>
      <c r="G1409" s="13" t="s">
        <v>4444</v>
      </c>
      <c r="H1409" s="13" t="s">
        <v>53</v>
      </c>
      <c r="I1409" s="14">
        <f t="shared" si="39"/>
        <v>21768120</v>
      </c>
      <c r="J1409" s="14">
        <v>21768120</v>
      </c>
      <c r="K1409" s="11"/>
      <c r="L1409" s="11"/>
      <c r="M1409" s="15">
        <v>45064</v>
      </c>
      <c r="N1409" s="15">
        <v>45291</v>
      </c>
      <c r="O1409" s="13" t="s">
        <v>4441</v>
      </c>
      <c r="P1409" s="13" t="s">
        <v>892</v>
      </c>
      <c r="Q1409" s="21" t="s">
        <v>272</v>
      </c>
    </row>
    <row r="1410" spans="1:17" s="2" customFormat="1" ht="120" x14ac:dyDescent="0.25">
      <c r="A1410" s="11" t="s">
        <v>17</v>
      </c>
      <c r="B1410" s="11" t="s">
        <v>18</v>
      </c>
      <c r="C1410" s="11" t="s">
        <v>4445</v>
      </c>
      <c r="D1410" s="11" t="s">
        <v>4446</v>
      </c>
      <c r="E1410" s="11" t="s">
        <v>32</v>
      </c>
      <c r="F1410" s="12" t="s">
        <v>4447</v>
      </c>
      <c r="G1410" s="13" t="s">
        <v>4440</v>
      </c>
      <c r="H1410" s="13" t="s">
        <v>53</v>
      </c>
      <c r="I1410" s="14">
        <f t="shared" si="39"/>
        <v>21768120</v>
      </c>
      <c r="J1410" s="14">
        <v>21768120</v>
      </c>
      <c r="K1410" s="11"/>
      <c r="L1410" s="11"/>
      <c r="M1410" s="15">
        <v>45069</v>
      </c>
      <c r="N1410" s="15">
        <v>45291</v>
      </c>
      <c r="O1410" s="13" t="s">
        <v>4441</v>
      </c>
      <c r="P1410" s="13" t="s">
        <v>892</v>
      </c>
      <c r="Q1410" s="21" t="s">
        <v>272</v>
      </c>
    </row>
    <row r="1411" spans="1:17" s="2" customFormat="1" ht="150" x14ac:dyDescent="0.25">
      <c r="A1411" s="11" t="s">
        <v>17</v>
      </c>
      <c r="B1411" s="11" t="s">
        <v>18</v>
      </c>
      <c r="C1411" s="11" t="s">
        <v>4448</v>
      </c>
      <c r="D1411" s="11" t="s">
        <v>4449</v>
      </c>
      <c r="E1411" s="11" t="s">
        <v>32</v>
      </c>
      <c r="F1411" s="12">
        <v>15371487</v>
      </c>
      <c r="G1411" s="13" t="s">
        <v>2149</v>
      </c>
      <c r="H1411" s="13" t="s">
        <v>465</v>
      </c>
      <c r="I1411" s="14">
        <f t="shared" si="39"/>
        <v>18540288</v>
      </c>
      <c r="J1411" s="14">
        <v>18540288</v>
      </c>
      <c r="K1411" s="11"/>
      <c r="L1411" s="11"/>
      <c r="M1411" s="15">
        <v>45071</v>
      </c>
      <c r="N1411" s="15">
        <v>45187</v>
      </c>
      <c r="O1411" s="13" t="s">
        <v>144</v>
      </c>
      <c r="P1411" s="13" t="s">
        <v>145</v>
      </c>
      <c r="Q1411" s="21" t="s">
        <v>272</v>
      </c>
    </row>
    <row r="1412" spans="1:17" s="2" customFormat="1" ht="150" x14ac:dyDescent="0.25">
      <c r="A1412" s="11" t="s">
        <v>17</v>
      </c>
      <c r="B1412" s="11" t="s">
        <v>18</v>
      </c>
      <c r="C1412" s="11" t="s">
        <v>4450</v>
      </c>
      <c r="D1412" s="11" t="s">
        <v>4451</v>
      </c>
      <c r="E1412" s="11" t="s">
        <v>32</v>
      </c>
      <c r="F1412" s="12">
        <v>1102856610</v>
      </c>
      <c r="G1412" s="13" t="s">
        <v>2149</v>
      </c>
      <c r="H1412" s="13" t="s">
        <v>465</v>
      </c>
      <c r="I1412" s="14">
        <f t="shared" si="39"/>
        <v>18540288</v>
      </c>
      <c r="J1412" s="14">
        <v>18540288</v>
      </c>
      <c r="K1412" s="11"/>
      <c r="L1412" s="11"/>
      <c r="M1412" s="15">
        <v>45071</v>
      </c>
      <c r="N1412" s="15">
        <v>45187</v>
      </c>
      <c r="O1412" s="13" t="s">
        <v>144</v>
      </c>
      <c r="P1412" s="13" t="s">
        <v>145</v>
      </c>
      <c r="Q1412" s="21" t="s">
        <v>272</v>
      </c>
    </row>
    <row r="1413" spans="1:17" s="2" customFormat="1" ht="195" x14ac:dyDescent="0.25">
      <c r="A1413" s="11" t="s">
        <v>17</v>
      </c>
      <c r="B1413" s="11" t="s">
        <v>18</v>
      </c>
      <c r="C1413" s="11" t="s">
        <v>4452</v>
      </c>
      <c r="D1413" s="11" t="s">
        <v>4453</v>
      </c>
      <c r="E1413" s="11" t="s">
        <v>32</v>
      </c>
      <c r="F1413" s="12">
        <v>52225109</v>
      </c>
      <c r="G1413" s="13" t="s">
        <v>4454</v>
      </c>
      <c r="H1413" s="13" t="s">
        <v>155</v>
      </c>
      <c r="I1413" s="14">
        <f t="shared" si="39"/>
        <v>29591076</v>
      </c>
      <c r="J1413" s="14">
        <v>29591076</v>
      </c>
      <c r="K1413" s="11"/>
      <c r="L1413" s="11"/>
      <c r="M1413" s="15">
        <v>45082</v>
      </c>
      <c r="N1413" s="15">
        <v>45195</v>
      </c>
      <c r="O1413" s="13" t="s">
        <v>4455</v>
      </c>
      <c r="P1413" s="13" t="s">
        <v>753</v>
      </c>
      <c r="Q1413" s="21" t="s">
        <v>272</v>
      </c>
    </row>
    <row r="1414" spans="1:17" s="5" customFormat="1" ht="120" x14ac:dyDescent="0.25">
      <c r="A1414" s="11" t="s">
        <v>17</v>
      </c>
      <c r="B1414" s="11" t="s">
        <v>18</v>
      </c>
      <c r="C1414" s="11" t="s">
        <v>4456</v>
      </c>
      <c r="D1414" s="11" t="s">
        <v>4457</v>
      </c>
      <c r="E1414" s="11" t="s">
        <v>32</v>
      </c>
      <c r="F1414" s="12">
        <v>1047230554</v>
      </c>
      <c r="G1414" s="13" t="s">
        <v>4458</v>
      </c>
      <c r="H1414" s="13" t="s">
        <v>4459</v>
      </c>
      <c r="I1414" s="14">
        <v>16884450</v>
      </c>
      <c r="J1414" s="14">
        <v>16884450</v>
      </c>
      <c r="K1414" s="11"/>
      <c r="L1414" s="11"/>
      <c r="M1414" s="15">
        <v>45100</v>
      </c>
      <c r="N1414" s="15">
        <v>45291</v>
      </c>
      <c r="O1414" s="13" t="s">
        <v>262</v>
      </c>
      <c r="P1414" s="13" t="s">
        <v>3112</v>
      </c>
      <c r="Q1414" s="13" t="s">
        <v>1524</v>
      </c>
    </row>
    <row r="1415" spans="1:17" s="2" customFormat="1" ht="120" x14ac:dyDescent="0.25">
      <c r="A1415" s="11" t="s">
        <v>17</v>
      </c>
      <c r="B1415" s="11" t="s">
        <v>18</v>
      </c>
      <c r="C1415" s="11" t="s">
        <v>4460</v>
      </c>
      <c r="D1415" s="11" t="s">
        <v>4461</v>
      </c>
      <c r="E1415" s="11" t="s">
        <v>32</v>
      </c>
      <c r="F1415" s="12">
        <v>40431640</v>
      </c>
      <c r="G1415" s="13" t="s">
        <v>3281</v>
      </c>
      <c r="H1415" s="13" t="s">
        <v>2514</v>
      </c>
      <c r="I1415" s="14">
        <f>+J1415+K1415</f>
        <v>16884450</v>
      </c>
      <c r="J1415" s="14">
        <v>16884450</v>
      </c>
      <c r="K1415" s="11"/>
      <c r="L1415" s="11"/>
      <c r="M1415" s="15">
        <v>45082</v>
      </c>
      <c r="N1415" s="15">
        <v>45291</v>
      </c>
      <c r="O1415" s="13" t="s">
        <v>307</v>
      </c>
      <c r="P1415" s="13" t="s">
        <v>3112</v>
      </c>
      <c r="Q1415" s="21" t="s">
        <v>308</v>
      </c>
    </row>
    <row r="1416" spans="1:17" s="2" customFormat="1" ht="120" x14ac:dyDescent="0.25">
      <c r="A1416" s="11" t="s">
        <v>17</v>
      </c>
      <c r="B1416" s="11" t="s">
        <v>18</v>
      </c>
      <c r="C1416" s="11" t="s">
        <v>4462</v>
      </c>
      <c r="D1416" s="11" t="s">
        <v>4463</v>
      </c>
      <c r="E1416" s="11" t="s">
        <v>32</v>
      </c>
      <c r="F1416" s="12">
        <v>1105679399</v>
      </c>
      <c r="G1416" s="13" t="s">
        <v>3281</v>
      </c>
      <c r="H1416" s="13" t="s">
        <v>2514</v>
      </c>
      <c r="I1416" s="14">
        <f>+J1416+K1416</f>
        <v>16884450</v>
      </c>
      <c r="J1416" s="14">
        <v>16884450</v>
      </c>
      <c r="K1416" s="11"/>
      <c r="L1416" s="11"/>
      <c r="M1416" s="15">
        <v>45075</v>
      </c>
      <c r="N1416" s="15">
        <v>45291</v>
      </c>
      <c r="O1416" s="13" t="s">
        <v>4412</v>
      </c>
      <c r="P1416" s="13" t="s">
        <v>3112</v>
      </c>
      <c r="Q1416" s="21" t="s">
        <v>4413</v>
      </c>
    </row>
    <row r="1417" spans="1:17" s="2" customFormat="1" ht="120" x14ac:dyDescent="0.25">
      <c r="A1417" s="11" t="s">
        <v>17</v>
      </c>
      <c r="B1417" s="11" t="s">
        <v>18</v>
      </c>
      <c r="C1417" s="11" t="s">
        <v>4464</v>
      </c>
      <c r="D1417" s="11" t="s">
        <v>4465</v>
      </c>
      <c r="E1417" s="11" t="s">
        <v>32</v>
      </c>
      <c r="F1417" s="12">
        <v>1092914843</v>
      </c>
      <c r="G1417" s="13" t="s">
        <v>3281</v>
      </c>
      <c r="H1417" s="13" t="s">
        <v>2514</v>
      </c>
      <c r="I1417" s="14">
        <f>+J1417+K1417</f>
        <v>16884450</v>
      </c>
      <c r="J1417" s="14">
        <v>16884450</v>
      </c>
      <c r="K1417" s="11"/>
      <c r="L1417" s="11"/>
      <c r="M1417" s="15">
        <v>45078</v>
      </c>
      <c r="N1417" s="15">
        <v>45291</v>
      </c>
      <c r="O1417" s="13" t="s">
        <v>4466</v>
      </c>
      <c r="P1417" s="13" t="s">
        <v>3112</v>
      </c>
      <c r="Q1417" s="21" t="s">
        <v>4467</v>
      </c>
    </row>
    <row r="1418" spans="1:17" s="5" customFormat="1" ht="120" x14ac:dyDescent="0.25">
      <c r="A1418" s="11" t="s">
        <v>17</v>
      </c>
      <c r="B1418" s="11" t="s">
        <v>18</v>
      </c>
      <c r="C1418" s="11" t="s">
        <v>4468</v>
      </c>
      <c r="D1418" s="22" t="s">
        <v>4469</v>
      </c>
      <c r="E1418" s="11" t="s">
        <v>32</v>
      </c>
      <c r="F1418" s="12">
        <v>1004281758</v>
      </c>
      <c r="G1418" s="13" t="s">
        <v>3445</v>
      </c>
      <c r="H1418" s="13" t="s">
        <v>4459</v>
      </c>
      <c r="I1418" s="14">
        <v>16884450</v>
      </c>
      <c r="J1418" s="14">
        <v>16884450</v>
      </c>
      <c r="K1418" s="11"/>
      <c r="L1418" s="11"/>
      <c r="M1418" s="15">
        <v>45099</v>
      </c>
      <c r="N1418" s="15">
        <v>45290</v>
      </c>
      <c r="O1418" s="13" t="s">
        <v>1012</v>
      </c>
      <c r="P1418" s="13" t="s">
        <v>3112</v>
      </c>
      <c r="Q1418" s="13" t="s">
        <v>1013</v>
      </c>
    </row>
    <row r="1419" spans="1:17" s="2" customFormat="1" ht="180" x14ac:dyDescent="0.25">
      <c r="A1419" s="11" t="s">
        <v>17</v>
      </c>
      <c r="B1419" s="11" t="s">
        <v>18</v>
      </c>
      <c r="C1419" s="11" t="s">
        <v>4470</v>
      </c>
      <c r="D1419" s="11" t="s">
        <v>4471</v>
      </c>
      <c r="E1419" s="11" t="s">
        <v>32</v>
      </c>
      <c r="F1419" s="12">
        <v>76310074</v>
      </c>
      <c r="G1419" s="13" t="s">
        <v>4472</v>
      </c>
      <c r="H1419" s="13" t="s">
        <v>2514</v>
      </c>
      <c r="I1419" s="14">
        <f>+J1419+K1419</f>
        <v>13507560</v>
      </c>
      <c r="J1419" s="14">
        <v>13507560</v>
      </c>
      <c r="K1419" s="11"/>
      <c r="L1419" s="11"/>
      <c r="M1419" s="15">
        <v>45075</v>
      </c>
      <c r="N1419" s="15">
        <v>45253</v>
      </c>
      <c r="O1419" s="13" t="s">
        <v>1742</v>
      </c>
      <c r="P1419" s="13" t="s">
        <v>145</v>
      </c>
      <c r="Q1419" s="13" t="s">
        <v>1743</v>
      </c>
    </row>
    <row r="1420" spans="1:17" s="2" customFormat="1" ht="180" x14ac:dyDescent="0.25">
      <c r="A1420" s="11" t="s">
        <v>17</v>
      </c>
      <c r="B1420" s="11" t="s">
        <v>18</v>
      </c>
      <c r="C1420" s="11" t="s">
        <v>4473</v>
      </c>
      <c r="D1420" s="11" t="s">
        <v>4474</v>
      </c>
      <c r="E1420" s="11" t="s">
        <v>32</v>
      </c>
      <c r="F1420" s="12">
        <v>25436381</v>
      </c>
      <c r="G1420" s="13" t="s">
        <v>600</v>
      </c>
      <c r="H1420" s="13" t="s">
        <v>2514</v>
      </c>
      <c r="I1420" s="14">
        <f>+J1420+K1420</f>
        <v>13507560</v>
      </c>
      <c r="J1420" s="14">
        <v>13507560</v>
      </c>
      <c r="K1420" s="11"/>
      <c r="L1420" s="11"/>
      <c r="M1420" s="15">
        <v>45072</v>
      </c>
      <c r="N1420" s="15">
        <v>45249</v>
      </c>
      <c r="O1420" s="13" t="s">
        <v>601</v>
      </c>
      <c r="P1420" s="13" t="s">
        <v>145</v>
      </c>
      <c r="Q1420" s="13" t="s">
        <v>602</v>
      </c>
    </row>
    <row r="1421" spans="1:17" s="2" customFormat="1" ht="180" x14ac:dyDescent="0.25">
      <c r="A1421" s="11" t="s">
        <v>17</v>
      </c>
      <c r="B1421" s="11" t="s">
        <v>18</v>
      </c>
      <c r="C1421" s="11" t="s">
        <v>4475</v>
      </c>
      <c r="D1421" s="11" t="s">
        <v>4476</v>
      </c>
      <c r="E1421" s="11" t="s">
        <v>32</v>
      </c>
      <c r="F1421" s="12" t="s">
        <v>4477</v>
      </c>
      <c r="G1421" s="13" t="s">
        <v>4478</v>
      </c>
      <c r="H1421" s="13" t="s">
        <v>2514</v>
      </c>
      <c r="I1421" s="14">
        <f>+J1421+K1421</f>
        <v>13507560</v>
      </c>
      <c r="J1421" s="14">
        <v>13507560</v>
      </c>
      <c r="K1421" s="11"/>
      <c r="L1421" s="11"/>
      <c r="M1421" s="15">
        <v>45075</v>
      </c>
      <c r="N1421" s="15">
        <v>45253</v>
      </c>
      <c r="O1421" s="13" t="s">
        <v>2709</v>
      </c>
      <c r="P1421" s="13" t="s">
        <v>145</v>
      </c>
      <c r="Q1421" s="13" t="s">
        <v>2710</v>
      </c>
    </row>
    <row r="1422" spans="1:17" s="5" customFormat="1" ht="180" x14ac:dyDescent="0.25">
      <c r="A1422" s="11" t="s">
        <v>17</v>
      </c>
      <c r="B1422" s="11" t="s">
        <v>18</v>
      </c>
      <c r="C1422" s="11" t="s">
        <v>4479</v>
      </c>
      <c r="D1422" s="11" t="s">
        <v>4480</v>
      </c>
      <c r="E1422" s="11" t="s">
        <v>32</v>
      </c>
      <c r="F1422" s="12">
        <v>93125591</v>
      </c>
      <c r="G1422" s="13" t="s">
        <v>4481</v>
      </c>
      <c r="H1422" s="13" t="s">
        <v>4459</v>
      </c>
      <c r="I1422" s="20">
        <v>16509240</v>
      </c>
      <c r="J1422" s="20">
        <v>16509240</v>
      </c>
      <c r="K1422" s="11"/>
      <c r="L1422" s="11"/>
      <c r="M1422" s="15">
        <v>45072</v>
      </c>
      <c r="N1422" s="15">
        <v>45290</v>
      </c>
      <c r="O1422" s="13" t="s">
        <v>4482</v>
      </c>
      <c r="P1422" s="13" t="s">
        <v>145</v>
      </c>
      <c r="Q1422" s="13" t="s">
        <v>4483</v>
      </c>
    </row>
    <row r="1423" spans="1:17" s="2" customFormat="1" ht="135" x14ac:dyDescent="0.25">
      <c r="A1423" s="11" t="s">
        <v>17</v>
      </c>
      <c r="B1423" s="11" t="s">
        <v>18</v>
      </c>
      <c r="C1423" s="11" t="s">
        <v>4484</v>
      </c>
      <c r="D1423" s="11" t="s">
        <v>4485</v>
      </c>
      <c r="E1423" s="11" t="s">
        <v>32</v>
      </c>
      <c r="F1423" s="12">
        <v>80850192</v>
      </c>
      <c r="G1423" s="13" t="s">
        <v>4486</v>
      </c>
      <c r="H1423" s="13" t="s">
        <v>155</v>
      </c>
      <c r="I1423" s="14">
        <f>+J1423+K1423</f>
        <v>54250306</v>
      </c>
      <c r="J1423" s="14">
        <v>54250306</v>
      </c>
      <c r="K1423" s="11"/>
      <c r="L1423" s="11"/>
      <c r="M1423" s="15">
        <v>45065</v>
      </c>
      <c r="N1423" s="15">
        <v>45291</v>
      </c>
      <c r="O1423" s="13" t="s">
        <v>4487</v>
      </c>
      <c r="P1423" s="13" t="s">
        <v>892</v>
      </c>
      <c r="Q1423" s="21" t="s">
        <v>272</v>
      </c>
    </row>
    <row r="1424" spans="1:17" s="5" customFormat="1" ht="114.75" customHeight="1" x14ac:dyDescent="0.25">
      <c r="A1424" s="11" t="s">
        <v>17</v>
      </c>
      <c r="B1424" s="11" t="s">
        <v>18</v>
      </c>
      <c r="C1424" s="11" t="s">
        <v>4488</v>
      </c>
      <c r="D1424" s="11" t="s">
        <v>4489</v>
      </c>
      <c r="E1424" s="11" t="s">
        <v>32</v>
      </c>
      <c r="F1424" s="12">
        <v>1063140249</v>
      </c>
      <c r="G1424" s="13" t="s">
        <v>2149</v>
      </c>
      <c r="H1424" s="13" t="s">
        <v>34</v>
      </c>
      <c r="I1424" s="14" t="s">
        <v>4344</v>
      </c>
      <c r="J1424" s="11" t="s">
        <v>4344</v>
      </c>
      <c r="K1424" s="11"/>
      <c r="L1424" s="11"/>
      <c r="M1424" s="15">
        <v>45092</v>
      </c>
      <c r="N1424" s="15">
        <v>45213</v>
      </c>
      <c r="O1424" s="13" t="s">
        <v>4490</v>
      </c>
      <c r="P1424" s="13" t="s">
        <v>145</v>
      </c>
      <c r="Q1424" s="13" t="s">
        <v>26</v>
      </c>
    </row>
    <row r="1425" spans="1:17" s="2" customFormat="1" ht="120" x14ac:dyDescent="0.25">
      <c r="A1425" s="11" t="s">
        <v>17</v>
      </c>
      <c r="B1425" s="11" t="s">
        <v>18</v>
      </c>
      <c r="C1425" s="11" t="s">
        <v>4491</v>
      </c>
      <c r="D1425" s="11" t="s">
        <v>4492</v>
      </c>
      <c r="E1425" s="11" t="s">
        <v>32</v>
      </c>
      <c r="F1425" s="12">
        <v>1032442058</v>
      </c>
      <c r="G1425" s="13" t="s">
        <v>4493</v>
      </c>
      <c r="H1425" s="13" t="s">
        <v>155</v>
      </c>
      <c r="I1425" s="14">
        <f>+J1425+K1425</f>
        <v>54250306</v>
      </c>
      <c r="J1425" s="14">
        <v>54250306</v>
      </c>
      <c r="K1425" s="11"/>
      <c r="L1425" s="11"/>
      <c r="M1425" s="15">
        <v>45064</v>
      </c>
      <c r="N1425" s="15">
        <v>45291</v>
      </c>
      <c r="O1425" s="13" t="s">
        <v>4487</v>
      </c>
      <c r="P1425" s="13" t="s">
        <v>892</v>
      </c>
      <c r="Q1425" s="21" t="s">
        <v>272</v>
      </c>
    </row>
    <row r="1426" spans="1:17" s="2" customFormat="1" ht="225" x14ac:dyDescent="0.25">
      <c r="A1426" s="11" t="s">
        <v>17</v>
      </c>
      <c r="B1426" s="11" t="s">
        <v>18</v>
      </c>
      <c r="C1426" s="11" t="s">
        <v>4494</v>
      </c>
      <c r="D1426" s="11" t="s">
        <v>4495</v>
      </c>
      <c r="E1426" s="11" t="s">
        <v>32</v>
      </c>
      <c r="F1426" s="12" t="s">
        <v>4496</v>
      </c>
      <c r="G1426" s="13" t="s">
        <v>4497</v>
      </c>
      <c r="H1426" s="13" t="s">
        <v>106</v>
      </c>
      <c r="I1426" s="14">
        <f>+J1426+K1426</f>
        <v>39873600</v>
      </c>
      <c r="J1426" s="14">
        <v>39873600</v>
      </c>
      <c r="K1426" s="11"/>
      <c r="L1426" s="11"/>
      <c r="M1426" s="15">
        <v>45071</v>
      </c>
      <c r="N1426" s="15">
        <v>45291</v>
      </c>
      <c r="O1426" s="13" t="s">
        <v>510</v>
      </c>
      <c r="P1426" s="13" t="s">
        <v>511</v>
      </c>
      <c r="Q1426" s="21" t="s">
        <v>272</v>
      </c>
    </row>
    <row r="1427" spans="1:17" s="2" customFormat="1" ht="105" x14ac:dyDescent="0.25">
      <c r="A1427" s="11" t="s">
        <v>17</v>
      </c>
      <c r="B1427" s="11" t="s">
        <v>18</v>
      </c>
      <c r="C1427" s="11" t="s">
        <v>4498</v>
      </c>
      <c r="D1427" s="11" t="s">
        <v>4499</v>
      </c>
      <c r="E1427" s="11" t="s">
        <v>32</v>
      </c>
      <c r="F1427" s="12">
        <v>79654186</v>
      </c>
      <c r="G1427" s="13" t="s">
        <v>4500</v>
      </c>
      <c r="H1427" s="13" t="s">
        <v>876</v>
      </c>
      <c r="I1427" s="14">
        <f>+J1427+K1427</f>
        <v>64837058</v>
      </c>
      <c r="J1427" s="14">
        <v>64837058</v>
      </c>
      <c r="K1427" s="11"/>
      <c r="L1427" s="11"/>
      <c r="M1427" s="15">
        <v>45075</v>
      </c>
      <c r="N1427" s="15">
        <v>45291</v>
      </c>
      <c r="O1427" s="13" t="s">
        <v>4501</v>
      </c>
      <c r="P1427" s="13" t="s">
        <v>892</v>
      </c>
      <c r="Q1427" s="21" t="s">
        <v>272</v>
      </c>
    </row>
    <row r="1428" spans="1:17" s="4" customFormat="1" ht="99.75" customHeight="1" x14ac:dyDescent="0.25">
      <c r="A1428" s="11" t="s">
        <v>17</v>
      </c>
      <c r="B1428" s="11" t="s">
        <v>18</v>
      </c>
      <c r="C1428" s="11" t="s">
        <v>4502</v>
      </c>
      <c r="D1428" s="11" t="s">
        <v>4503</v>
      </c>
      <c r="E1428" s="11" t="s">
        <v>32</v>
      </c>
      <c r="F1428" s="12">
        <v>1014283413</v>
      </c>
      <c r="G1428" s="13" t="s">
        <v>4504</v>
      </c>
      <c r="H1428" s="13" t="s">
        <v>4459</v>
      </c>
      <c r="I1428" s="22" t="s">
        <v>4505</v>
      </c>
      <c r="J1428" s="22" t="s">
        <v>4505</v>
      </c>
      <c r="K1428" s="11"/>
      <c r="L1428" s="11"/>
      <c r="M1428" s="15">
        <v>45093</v>
      </c>
      <c r="N1428" s="15">
        <v>45230</v>
      </c>
      <c r="O1428" s="13" t="s">
        <v>4490</v>
      </c>
      <c r="P1428" s="13" t="s">
        <v>145</v>
      </c>
      <c r="Q1428" s="13" t="s">
        <v>272</v>
      </c>
    </row>
    <row r="1429" spans="1:17" s="5" customFormat="1" ht="63.75" customHeight="1" x14ac:dyDescent="0.25">
      <c r="A1429" s="11" t="s">
        <v>17</v>
      </c>
      <c r="B1429" s="11" t="s">
        <v>18</v>
      </c>
      <c r="C1429" s="11" t="s">
        <v>4506</v>
      </c>
      <c r="D1429" s="11" t="s">
        <v>4507</v>
      </c>
      <c r="E1429" s="11" t="s">
        <v>32</v>
      </c>
      <c r="F1429" s="12">
        <v>16755048</v>
      </c>
      <c r="G1429" s="13" t="s">
        <v>4397</v>
      </c>
      <c r="H1429" s="13" t="s">
        <v>72</v>
      </c>
      <c r="I1429" s="20">
        <v>16441056</v>
      </c>
      <c r="J1429" s="20">
        <v>16441056</v>
      </c>
      <c r="K1429" s="11"/>
      <c r="L1429" s="11"/>
      <c r="M1429" s="15">
        <v>45086</v>
      </c>
      <c r="N1429" s="15">
        <v>45230</v>
      </c>
      <c r="O1429" s="13" t="s">
        <v>330</v>
      </c>
      <c r="P1429" s="13" t="s">
        <v>145</v>
      </c>
      <c r="Q1429" s="13" t="s">
        <v>331</v>
      </c>
    </row>
    <row r="1430" spans="1:17" s="4" customFormat="1" ht="153" customHeight="1" x14ac:dyDescent="0.25">
      <c r="A1430" s="11" t="s">
        <v>17</v>
      </c>
      <c r="B1430" s="11" t="s">
        <v>18</v>
      </c>
      <c r="C1430" s="11" t="s">
        <v>4508</v>
      </c>
      <c r="D1430" s="11" t="s">
        <v>4509</v>
      </c>
      <c r="E1430" s="11" t="s">
        <v>32</v>
      </c>
      <c r="F1430" s="12">
        <v>1054986136</v>
      </c>
      <c r="G1430" s="13" t="s">
        <v>4510</v>
      </c>
      <c r="H1430" s="13" t="s">
        <v>4459</v>
      </c>
      <c r="I1430" s="22" t="s">
        <v>3896</v>
      </c>
      <c r="J1430" s="22" t="s">
        <v>3896</v>
      </c>
      <c r="K1430" s="11"/>
      <c r="L1430" s="11"/>
      <c r="M1430" s="15">
        <v>45093</v>
      </c>
      <c r="N1430" s="15">
        <v>45291</v>
      </c>
      <c r="O1430" s="13" t="s">
        <v>1585</v>
      </c>
      <c r="P1430" s="13" t="s">
        <v>145</v>
      </c>
      <c r="Q1430" s="13" t="s">
        <v>4511</v>
      </c>
    </row>
    <row r="1431" spans="1:17" s="5" customFormat="1" ht="148.5" customHeight="1" x14ac:dyDescent="0.25">
      <c r="A1431" s="11" t="s">
        <v>17</v>
      </c>
      <c r="B1431" s="11" t="s">
        <v>18</v>
      </c>
      <c r="C1431" s="11" t="s">
        <v>4512</v>
      </c>
      <c r="D1431" s="22" t="s">
        <v>4513</v>
      </c>
      <c r="E1431" s="11" t="s">
        <v>32</v>
      </c>
      <c r="F1431" s="12">
        <v>1089288897</v>
      </c>
      <c r="G1431" s="13" t="s">
        <v>1728</v>
      </c>
      <c r="H1431" s="13" t="s">
        <v>72</v>
      </c>
      <c r="I1431" s="22" t="s">
        <v>4437</v>
      </c>
      <c r="J1431" s="22" t="s">
        <v>4437</v>
      </c>
      <c r="K1431" s="11"/>
      <c r="L1431" s="11"/>
      <c r="M1431" s="15">
        <v>45098</v>
      </c>
      <c r="N1431" s="15">
        <v>45219</v>
      </c>
      <c r="O1431" s="13" t="s">
        <v>4514</v>
      </c>
      <c r="P1431" s="13" t="s">
        <v>145</v>
      </c>
      <c r="Q1431" s="13" t="s">
        <v>4515</v>
      </c>
    </row>
    <row r="1432" spans="1:17" s="2" customFormat="1" ht="120" x14ac:dyDescent="0.25">
      <c r="A1432" s="11" t="s">
        <v>17</v>
      </c>
      <c r="B1432" s="11" t="s">
        <v>18</v>
      </c>
      <c r="C1432" s="11" t="s">
        <v>4516</v>
      </c>
      <c r="D1432" s="11" t="s">
        <v>4517</v>
      </c>
      <c r="E1432" s="11" t="s">
        <v>32</v>
      </c>
      <c r="F1432" s="12">
        <v>52981824</v>
      </c>
      <c r="G1432" s="13" t="s">
        <v>4518</v>
      </c>
      <c r="H1432" s="13" t="s">
        <v>53</v>
      </c>
      <c r="I1432" s="14">
        <f>+J1432+K1432</f>
        <v>19875240</v>
      </c>
      <c r="J1432" s="14">
        <v>19875240</v>
      </c>
      <c r="K1432" s="11"/>
      <c r="L1432" s="11"/>
      <c r="M1432" s="15">
        <v>45079</v>
      </c>
      <c r="N1432" s="15">
        <v>45291</v>
      </c>
      <c r="O1432" s="13" t="s">
        <v>4519</v>
      </c>
      <c r="P1432" s="13" t="s">
        <v>892</v>
      </c>
      <c r="Q1432" s="21" t="s">
        <v>272</v>
      </c>
    </row>
    <row r="1433" spans="1:17" s="4" customFormat="1" ht="106.5" customHeight="1" x14ac:dyDescent="0.25">
      <c r="A1433" s="11" t="s">
        <v>17</v>
      </c>
      <c r="B1433" s="11" t="s">
        <v>18</v>
      </c>
      <c r="C1433" s="11" t="s">
        <v>4520</v>
      </c>
      <c r="D1433" s="11" t="s">
        <v>4521</v>
      </c>
      <c r="E1433" s="11" t="s">
        <v>32</v>
      </c>
      <c r="F1433" s="12">
        <v>1032461572</v>
      </c>
      <c r="G1433" s="13" t="s">
        <v>4522</v>
      </c>
      <c r="H1433" s="13" t="s">
        <v>53</v>
      </c>
      <c r="I1433" s="14">
        <f>+J1433+K1433</f>
        <v>19875240</v>
      </c>
      <c r="J1433" s="12">
        <v>19875240</v>
      </c>
      <c r="K1433" s="11"/>
      <c r="L1433" s="11"/>
      <c r="M1433" s="15">
        <v>45079</v>
      </c>
      <c r="N1433" s="15">
        <v>45291</v>
      </c>
      <c r="O1433" s="13" t="s">
        <v>4519</v>
      </c>
      <c r="P1433" s="13" t="s">
        <v>892</v>
      </c>
      <c r="Q1433" s="13" t="s">
        <v>272</v>
      </c>
    </row>
    <row r="1434" spans="1:17" s="2" customFormat="1" ht="120" x14ac:dyDescent="0.25">
      <c r="A1434" s="11" t="s">
        <v>17</v>
      </c>
      <c r="B1434" s="11" t="s">
        <v>18</v>
      </c>
      <c r="C1434" s="11" t="s">
        <v>4523</v>
      </c>
      <c r="D1434" s="11" t="s">
        <v>4524</v>
      </c>
      <c r="E1434" s="11" t="s">
        <v>32</v>
      </c>
      <c r="F1434" s="12" t="s">
        <v>4525</v>
      </c>
      <c r="G1434" s="13" t="s">
        <v>4526</v>
      </c>
      <c r="H1434" s="13" t="s">
        <v>53</v>
      </c>
      <c r="I1434" s="14">
        <f>+J1434+K1434</f>
        <v>19875240</v>
      </c>
      <c r="J1434" s="14">
        <v>19875240</v>
      </c>
      <c r="K1434" s="11"/>
      <c r="L1434" s="11"/>
      <c r="M1434" s="15">
        <v>45077</v>
      </c>
      <c r="N1434" s="15">
        <v>45291</v>
      </c>
      <c r="O1434" s="13" t="s">
        <v>4519</v>
      </c>
      <c r="P1434" s="13" t="s">
        <v>892</v>
      </c>
      <c r="Q1434" s="21" t="s">
        <v>272</v>
      </c>
    </row>
    <row r="1435" spans="1:17" s="5" customFormat="1" ht="65.25" customHeight="1" x14ac:dyDescent="0.25">
      <c r="A1435" s="11" t="s">
        <v>17</v>
      </c>
      <c r="B1435" s="11" t="s">
        <v>18</v>
      </c>
      <c r="C1435" s="11" t="s">
        <v>4527</v>
      </c>
      <c r="D1435" s="11" t="s">
        <v>4528</v>
      </c>
      <c r="E1435" s="11" t="s">
        <v>32</v>
      </c>
      <c r="F1435" s="12">
        <v>79959495</v>
      </c>
      <c r="G1435" s="13" t="s">
        <v>4529</v>
      </c>
      <c r="H1435" s="13" t="s">
        <v>53</v>
      </c>
      <c r="I1435" s="14">
        <f>+J1435+K1435</f>
        <v>19875240</v>
      </c>
      <c r="J1435" s="14">
        <v>19875240</v>
      </c>
      <c r="K1435" s="11"/>
      <c r="L1435" s="11"/>
      <c r="M1435" s="15">
        <v>45079</v>
      </c>
      <c r="N1435" s="15">
        <v>45291</v>
      </c>
      <c r="O1435" s="13" t="s">
        <v>4519</v>
      </c>
      <c r="P1435" s="13" t="s">
        <v>892</v>
      </c>
      <c r="Q1435" s="21" t="s">
        <v>272</v>
      </c>
    </row>
    <row r="1436" spans="1:17" s="5" customFormat="1" ht="118.5" customHeight="1" x14ac:dyDescent="0.25">
      <c r="A1436" s="11" t="s">
        <v>17</v>
      </c>
      <c r="B1436" s="11" t="s">
        <v>18</v>
      </c>
      <c r="C1436" s="11" t="s">
        <v>4530</v>
      </c>
      <c r="D1436" s="11" t="s">
        <v>4531</v>
      </c>
      <c r="E1436" s="11" t="s">
        <v>32</v>
      </c>
      <c r="F1436" s="12">
        <v>1019118807</v>
      </c>
      <c r="G1436" s="13" t="s">
        <v>4532</v>
      </c>
      <c r="H1436" s="13" t="s">
        <v>53</v>
      </c>
      <c r="I1436" s="22" t="s">
        <v>4533</v>
      </c>
      <c r="J1436" s="22" t="s">
        <v>4533</v>
      </c>
      <c r="K1436" s="11"/>
      <c r="L1436" s="11"/>
      <c r="M1436" s="15">
        <v>45083</v>
      </c>
      <c r="N1436" s="15">
        <v>45291</v>
      </c>
      <c r="O1436" s="13" t="s">
        <v>4534</v>
      </c>
      <c r="P1436" s="13" t="s">
        <v>892</v>
      </c>
      <c r="Q1436" s="13" t="s">
        <v>272</v>
      </c>
    </row>
    <row r="1437" spans="1:17" s="2" customFormat="1" ht="165" x14ac:dyDescent="0.25">
      <c r="A1437" s="11" t="s">
        <v>17</v>
      </c>
      <c r="B1437" s="11" t="s">
        <v>18</v>
      </c>
      <c r="C1437" s="11" t="s">
        <v>4535</v>
      </c>
      <c r="D1437" s="11" t="s">
        <v>4536</v>
      </c>
      <c r="E1437" s="11" t="s">
        <v>32</v>
      </c>
      <c r="F1437" s="12" t="s">
        <v>4537</v>
      </c>
      <c r="G1437" s="13" t="s">
        <v>3717</v>
      </c>
      <c r="H1437" s="13" t="s">
        <v>72</v>
      </c>
      <c r="I1437" s="14">
        <f>+J1437+K1437</f>
        <v>28771848</v>
      </c>
      <c r="J1437" s="14">
        <v>28771848</v>
      </c>
      <c r="K1437" s="11"/>
      <c r="L1437" s="11"/>
      <c r="M1437" s="15">
        <v>45070</v>
      </c>
      <c r="N1437" s="15">
        <v>45279</v>
      </c>
      <c r="O1437" s="13" t="s">
        <v>1482</v>
      </c>
      <c r="P1437" s="13" t="s">
        <v>1242</v>
      </c>
      <c r="Q1437" s="21" t="s">
        <v>1748</v>
      </c>
    </row>
    <row r="1438" spans="1:17" s="2" customFormat="1" ht="180" x14ac:dyDescent="0.25">
      <c r="A1438" s="11" t="s">
        <v>17</v>
      </c>
      <c r="B1438" s="11" t="s">
        <v>18</v>
      </c>
      <c r="C1438" s="11" t="s">
        <v>4538</v>
      </c>
      <c r="D1438" s="11" t="s">
        <v>4539</v>
      </c>
      <c r="E1438" s="11" t="s">
        <v>32</v>
      </c>
      <c r="F1438" s="12">
        <v>1033806062</v>
      </c>
      <c r="G1438" s="13" t="s">
        <v>4540</v>
      </c>
      <c r="H1438" s="13" t="s">
        <v>269</v>
      </c>
      <c r="I1438" s="14">
        <f>+J1438+K1438</f>
        <v>18701760</v>
      </c>
      <c r="J1438" s="14">
        <v>18701760</v>
      </c>
      <c r="K1438" s="11"/>
      <c r="L1438" s="11"/>
      <c r="M1438" s="15">
        <v>45078</v>
      </c>
      <c r="N1438" s="15">
        <v>45291</v>
      </c>
      <c r="O1438" s="13" t="s">
        <v>4541</v>
      </c>
      <c r="P1438" s="13" t="s">
        <v>1098</v>
      </c>
      <c r="Q1438" s="21" t="s">
        <v>272</v>
      </c>
    </row>
    <row r="1439" spans="1:17" s="2" customFormat="1" ht="135" x14ac:dyDescent="0.25">
      <c r="A1439" s="11" t="s">
        <v>17</v>
      </c>
      <c r="B1439" s="11" t="s">
        <v>18</v>
      </c>
      <c r="C1439" s="11" t="s">
        <v>4542</v>
      </c>
      <c r="D1439" s="11" t="s">
        <v>4543</v>
      </c>
      <c r="E1439" s="11" t="s">
        <v>32</v>
      </c>
      <c r="F1439" s="12">
        <v>65631236</v>
      </c>
      <c r="G1439" s="13" t="s">
        <v>4544</v>
      </c>
      <c r="H1439" s="13" t="s">
        <v>23</v>
      </c>
      <c r="I1439" s="14">
        <f>+J1439+K1439</f>
        <v>44488080</v>
      </c>
      <c r="J1439" s="14">
        <v>44488080</v>
      </c>
      <c r="K1439" s="11"/>
      <c r="L1439" s="11"/>
      <c r="M1439" s="15">
        <v>45078</v>
      </c>
      <c r="N1439" s="15">
        <v>45291</v>
      </c>
      <c r="O1439" s="13" t="s">
        <v>144</v>
      </c>
      <c r="P1439" s="13" t="s">
        <v>145</v>
      </c>
      <c r="Q1439" s="21" t="s">
        <v>272</v>
      </c>
    </row>
    <row r="1440" spans="1:17" s="5" customFormat="1" ht="155.25" customHeight="1" x14ac:dyDescent="0.25">
      <c r="A1440" s="11" t="s">
        <v>17</v>
      </c>
      <c r="B1440" s="11" t="s">
        <v>18</v>
      </c>
      <c r="C1440" s="11" t="s">
        <v>4545</v>
      </c>
      <c r="D1440" s="11" t="s">
        <v>4546</v>
      </c>
      <c r="E1440" s="11" t="s">
        <v>32</v>
      </c>
      <c r="F1440" s="12">
        <v>1061808189</v>
      </c>
      <c r="G1440" s="13" t="s">
        <v>4472</v>
      </c>
      <c r="H1440" s="13" t="s">
        <v>211</v>
      </c>
      <c r="I1440" s="14">
        <f>+J1440+K1440</f>
        <v>13507560</v>
      </c>
      <c r="J1440" s="12">
        <v>13507560</v>
      </c>
      <c r="K1440" s="11"/>
      <c r="L1440" s="11"/>
      <c r="M1440" s="15">
        <v>45091</v>
      </c>
      <c r="N1440" s="15">
        <v>45273</v>
      </c>
      <c r="O1440" s="13" t="s">
        <v>1742</v>
      </c>
      <c r="P1440" s="13" t="s">
        <v>145</v>
      </c>
      <c r="Q1440" s="13" t="s">
        <v>1743</v>
      </c>
    </row>
    <row r="1441" spans="1:17" s="2" customFormat="1" ht="180" x14ac:dyDescent="0.25">
      <c r="A1441" s="11" t="s">
        <v>17</v>
      </c>
      <c r="B1441" s="11" t="s">
        <v>18</v>
      </c>
      <c r="C1441" s="11" t="s">
        <v>4547</v>
      </c>
      <c r="D1441" s="11" t="s">
        <v>479</v>
      </c>
      <c r="E1441" s="11" t="s">
        <v>32</v>
      </c>
      <c r="F1441" s="12">
        <v>1015456903</v>
      </c>
      <c r="G1441" s="13" t="s">
        <v>4548</v>
      </c>
      <c r="H1441" s="13" t="s">
        <v>72</v>
      </c>
      <c r="I1441" s="14">
        <f>+J1441+K1441</f>
        <v>16441056</v>
      </c>
      <c r="J1441" s="14">
        <v>16441056</v>
      </c>
      <c r="K1441" s="11"/>
      <c r="L1441" s="11"/>
      <c r="M1441" s="15">
        <v>45079</v>
      </c>
      <c r="N1441" s="15">
        <v>45199</v>
      </c>
      <c r="O1441" s="13" t="s">
        <v>1150</v>
      </c>
      <c r="P1441" s="13" t="s">
        <v>145</v>
      </c>
      <c r="Q1441" s="21" t="s">
        <v>1151</v>
      </c>
    </row>
    <row r="1442" spans="1:17" s="5" customFormat="1" ht="107.25" customHeight="1" x14ac:dyDescent="0.25">
      <c r="A1442" s="11" t="s">
        <v>17</v>
      </c>
      <c r="B1442" s="11" t="s">
        <v>18</v>
      </c>
      <c r="C1442" s="11" t="s">
        <v>4549</v>
      </c>
      <c r="D1442" s="22" t="s">
        <v>4550</v>
      </c>
      <c r="E1442" s="11" t="s">
        <v>32</v>
      </c>
      <c r="F1442" s="12">
        <v>1002154944</v>
      </c>
      <c r="G1442" s="13" t="s">
        <v>4551</v>
      </c>
      <c r="H1442" s="13" t="s">
        <v>53</v>
      </c>
      <c r="I1442" s="22" t="s">
        <v>4552</v>
      </c>
      <c r="J1442" s="22" t="s">
        <v>4552</v>
      </c>
      <c r="K1442" s="11"/>
      <c r="L1442" s="11"/>
      <c r="M1442" s="15">
        <v>45099</v>
      </c>
      <c r="N1442" s="15">
        <v>45291</v>
      </c>
      <c r="O1442" s="13" t="s">
        <v>4553</v>
      </c>
      <c r="P1442" s="13" t="s">
        <v>1073</v>
      </c>
      <c r="Q1442" s="13" t="s">
        <v>272</v>
      </c>
    </row>
    <row r="1443" spans="1:17" s="5" customFormat="1" ht="114.75" customHeight="1" x14ac:dyDescent="0.25">
      <c r="A1443" s="11" t="s">
        <v>17</v>
      </c>
      <c r="B1443" s="11" t="s">
        <v>18</v>
      </c>
      <c r="C1443" s="11" t="s">
        <v>4554</v>
      </c>
      <c r="D1443" s="22" t="s">
        <v>4555</v>
      </c>
      <c r="E1443" s="11" t="s">
        <v>32</v>
      </c>
      <c r="F1443" s="20">
        <v>80831751</v>
      </c>
      <c r="G1443" s="13" t="s">
        <v>4556</v>
      </c>
      <c r="H1443" s="13" t="s">
        <v>53</v>
      </c>
      <c r="I1443" s="22" t="s">
        <v>4533</v>
      </c>
      <c r="J1443" s="22" t="s">
        <v>4533</v>
      </c>
      <c r="K1443" s="11"/>
      <c r="L1443" s="11"/>
      <c r="M1443" s="15">
        <v>45082</v>
      </c>
      <c r="N1443" s="15">
        <v>45291</v>
      </c>
      <c r="O1443" s="13" t="s">
        <v>4557</v>
      </c>
      <c r="P1443" s="13" t="s">
        <v>892</v>
      </c>
      <c r="Q1443" s="13" t="s">
        <v>272</v>
      </c>
    </row>
    <row r="1444" spans="1:17" s="5" customFormat="1" ht="111.75" customHeight="1" x14ac:dyDescent="0.25">
      <c r="A1444" s="11" t="s">
        <v>17</v>
      </c>
      <c r="B1444" s="11" t="s">
        <v>18</v>
      </c>
      <c r="C1444" s="11" t="s">
        <v>4558</v>
      </c>
      <c r="D1444" s="11" t="s">
        <v>4559</v>
      </c>
      <c r="E1444" s="11" t="s">
        <v>32</v>
      </c>
      <c r="F1444" s="12">
        <v>1090455198</v>
      </c>
      <c r="G1444" s="13" t="s">
        <v>4560</v>
      </c>
      <c r="H1444" s="13" t="s">
        <v>53</v>
      </c>
      <c r="I1444" s="14">
        <f>+J1444+K1444</f>
        <v>19875240</v>
      </c>
      <c r="J1444" s="12">
        <v>19875240</v>
      </c>
      <c r="K1444" s="11"/>
      <c r="L1444" s="11"/>
      <c r="M1444" s="15">
        <v>45083</v>
      </c>
      <c r="N1444" s="15">
        <v>45291</v>
      </c>
      <c r="O1444" s="13" t="s">
        <v>4561</v>
      </c>
      <c r="P1444" s="13" t="s">
        <v>892</v>
      </c>
      <c r="Q1444" s="13" t="s">
        <v>272</v>
      </c>
    </row>
    <row r="1445" spans="1:17" s="5" customFormat="1" ht="99" customHeight="1" x14ac:dyDescent="0.25">
      <c r="A1445" s="11" t="s">
        <v>17</v>
      </c>
      <c r="B1445" s="11" t="s">
        <v>18</v>
      </c>
      <c r="C1445" s="11" t="s">
        <v>4562</v>
      </c>
      <c r="D1445" s="11" t="s">
        <v>4563</v>
      </c>
      <c r="E1445" s="11" t="s">
        <v>32</v>
      </c>
      <c r="F1445" s="12">
        <v>52982918</v>
      </c>
      <c r="G1445" s="13" t="s">
        <v>4333</v>
      </c>
      <c r="H1445" s="13" t="s">
        <v>53</v>
      </c>
      <c r="I1445" s="22" t="s">
        <v>4533</v>
      </c>
      <c r="J1445" s="22" t="s">
        <v>4533</v>
      </c>
      <c r="K1445" s="11"/>
      <c r="L1445" s="11"/>
      <c r="M1445" s="15">
        <v>45093</v>
      </c>
      <c r="N1445" s="15">
        <v>45291</v>
      </c>
      <c r="O1445" s="13" t="s">
        <v>4564</v>
      </c>
      <c r="P1445" s="13" t="s">
        <v>892</v>
      </c>
      <c r="Q1445" s="13" t="s">
        <v>272</v>
      </c>
    </row>
    <row r="1446" spans="1:17" s="4" customFormat="1" ht="130.5" customHeight="1" x14ac:dyDescent="0.25">
      <c r="A1446" s="11" t="s">
        <v>17</v>
      </c>
      <c r="B1446" s="11" t="s">
        <v>18</v>
      </c>
      <c r="C1446" s="11" t="s">
        <v>4565</v>
      </c>
      <c r="D1446" s="11" t="s">
        <v>4566</v>
      </c>
      <c r="E1446" s="11" t="s">
        <v>32</v>
      </c>
      <c r="F1446" s="12">
        <v>1024522845</v>
      </c>
      <c r="G1446" s="13" t="s">
        <v>4567</v>
      </c>
      <c r="H1446" s="13" t="s">
        <v>53</v>
      </c>
      <c r="I1446" s="14">
        <f>+J1446+K1446</f>
        <v>19875240</v>
      </c>
      <c r="J1446" s="12">
        <v>19875240</v>
      </c>
      <c r="K1446" s="11"/>
      <c r="L1446" s="11"/>
      <c r="M1446" s="15">
        <v>45079</v>
      </c>
      <c r="N1446" s="15">
        <v>45291</v>
      </c>
      <c r="O1446" s="13" t="s">
        <v>4561</v>
      </c>
      <c r="P1446" s="13" t="s">
        <v>892</v>
      </c>
      <c r="Q1446" s="13" t="s">
        <v>272</v>
      </c>
    </row>
    <row r="1447" spans="1:17" s="5" customFormat="1" ht="124.5" customHeight="1" x14ac:dyDescent="0.25">
      <c r="A1447" s="11" t="s">
        <v>17</v>
      </c>
      <c r="B1447" s="11" t="s">
        <v>18</v>
      </c>
      <c r="C1447" s="11" t="s">
        <v>4568</v>
      </c>
      <c r="D1447" s="22" t="s">
        <v>4569</v>
      </c>
      <c r="E1447" s="11" t="s">
        <v>32</v>
      </c>
      <c r="F1447" s="12">
        <v>1000689557</v>
      </c>
      <c r="G1447" s="13" t="s">
        <v>4567</v>
      </c>
      <c r="H1447" s="13" t="s">
        <v>53</v>
      </c>
      <c r="I1447" s="14" t="s">
        <v>4533</v>
      </c>
      <c r="J1447" s="14" t="s">
        <v>4533</v>
      </c>
      <c r="K1447" s="11"/>
      <c r="L1447" s="11"/>
      <c r="M1447" s="15">
        <v>45086</v>
      </c>
      <c r="N1447" s="15">
        <v>45291</v>
      </c>
      <c r="O1447" s="13" t="s">
        <v>4557</v>
      </c>
      <c r="P1447" s="13" t="s">
        <v>892</v>
      </c>
      <c r="Q1447" s="13" t="s">
        <v>272</v>
      </c>
    </row>
    <row r="1448" spans="1:17" s="5" customFormat="1" ht="105" customHeight="1" x14ac:dyDescent="0.25">
      <c r="A1448" s="11" t="s">
        <v>17</v>
      </c>
      <c r="B1448" s="11" t="s">
        <v>18</v>
      </c>
      <c r="C1448" s="11" t="s">
        <v>4570</v>
      </c>
      <c r="D1448" s="11" t="s">
        <v>4571</v>
      </c>
      <c r="E1448" s="11" t="s">
        <v>32</v>
      </c>
      <c r="F1448" s="12">
        <v>1018488364</v>
      </c>
      <c r="G1448" s="13" t="s">
        <v>4572</v>
      </c>
      <c r="H1448" s="13" t="s">
        <v>53</v>
      </c>
      <c r="I1448" s="14" t="s">
        <v>4533</v>
      </c>
      <c r="J1448" s="14" t="s">
        <v>4533</v>
      </c>
      <c r="K1448" s="11"/>
      <c r="L1448" s="11"/>
      <c r="M1448" s="15">
        <v>45083</v>
      </c>
      <c r="N1448" s="15">
        <v>45291</v>
      </c>
      <c r="O1448" s="13" t="s">
        <v>4557</v>
      </c>
      <c r="P1448" s="13" t="s">
        <v>892</v>
      </c>
      <c r="Q1448" s="13" t="s">
        <v>272</v>
      </c>
    </row>
    <row r="1449" spans="1:17" s="5" customFormat="1" ht="96.75" customHeight="1" x14ac:dyDescent="0.25">
      <c r="A1449" s="11" t="s">
        <v>17</v>
      </c>
      <c r="B1449" s="11" t="s">
        <v>18</v>
      </c>
      <c r="C1449" s="11" t="s">
        <v>4573</v>
      </c>
      <c r="D1449" s="22" t="s">
        <v>4574</v>
      </c>
      <c r="E1449" s="11" t="s">
        <v>32</v>
      </c>
      <c r="F1449" s="12">
        <v>1232399452</v>
      </c>
      <c r="G1449" s="13" t="s">
        <v>4575</v>
      </c>
      <c r="H1449" s="13" t="s">
        <v>53</v>
      </c>
      <c r="I1449" s="14" t="s">
        <v>4533</v>
      </c>
      <c r="J1449" s="14" t="s">
        <v>4533</v>
      </c>
      <c r="K1449" s="11"/>
      <c r="L1449" s="11"/>
      <c r="M1449" s="15">
        <v>45091</v>
      </c>
      <c r="N1449" s="15">
        <v>45291</v>
      </c>
      <c r="O1449" s="13" t="s">
        <v>4557</v>
      </c>
      <c r="P1449" s="13" t="s">
        <v>892</v>
      </c>
      <c r="Q1449" s="13" t="s">
        <v>272</v>
      </c>
    </row>
    <row r="1450" spans="1:17" s="5" customFormat="1" ht="105.75" customHeight="1" x14ac:dyDescent="0.25">
      <c r="A1450" s="11" t="s">
        <v>17</v>
      </c>
      <c r="B1450" s="11" t="s">
        <v>18</v>
      </c>
      <c r="C1450" s="11" t="s">
        <v>4576</v>
      </c>
      <c r="D1450" s="11" t="s">
        <v>4577</v>
      </c>
      <c r="E1450" s="11" t="s">
        <v>32</v>
      </c>
      <c r="F1450" s="12">
        <v>1030677714</v>
      </c>
      <c r="G1450" s="13" t="s">
        <v>4572</v>
      </c>
      <c r="H1450" s="13" t="s">
        <v>53</v>
      </c>
      <c r="I1450" s="14">
        <f>+J1450+K1450</f>
        <v>19875240</v>
      </c>
      <c r="J1450" s="12">
        <v>19875240</v>
      </c>
      <c r="K1450" s="11"/>
      <c r="L1450" s="11"/>
      <c r="M1450" s="15">
        <v>45083</v>
      </c>
      <c r="N1450" s="15">
        <v>45291</v>
      </c>
      <c r="O1450" s="13" t="s">
        <v>4561</v>
      </c>
      <c r="P1450" s="13" t="s">
        <v>892</v>
      </c>
      <c r="Q1450" s="13" t="s">
        <v>272</v>
      </c>
    </row>
    <row r="1451" spans="1:17" s="5" customFormat="1" ht="116.25" customHeight="1" x14ac:dyDescent="0.25">
      <c r="A1451" s="11" t="s">
        <v>17</v>
      </c>
      <c r="B1451" s="11" t="s">
        <v>18</v>
      </c>
      <c r="C1451" s="11" t="s">
        <v>4578</v>
      </c>
      <c r="D1451" s="22" t="s">
        <v>4579</v>
      </c>
      <c r="E1451" s="11" t="s">
        <v>32</v>
      </c>
      <c r="F1451" s="12">
        <v>1001117960</v>
      </c>
      <c r="G1451" s="13" t="s">
        <v>4580</v>
      </c>
      <c r="H1451" s="13" t="s">
        <v>211</v>
      </c>
      <c r="I1451" s="22" t="s">
        <v>4505</v>
      </c>
      <c r="J1451" s="22" t="s">
        <v>4505</v>
      </c>
      <c r="K1451" s="11"/>
      <c r="L1451" s="11"/>
      <c r="M1451" s="15">
        <v>45083</v>
      </c>
      <c r="N1451" s="15">
        <v>45230</v>
      </c>
      <c r="O1451" s="13" t="s">
        <v>4581</v>
      </c>
      <c r="P1451" s="13" t="s">
        <v>892</v>
      </c>
      <c r="Q1451" s="13" t="s">
        <v>272</v>
      </c>
    </row>
    <row r="1452" spans="1:17" s="5" customFormat="1" ht="106.5" customHeight="1" x14ac:dyDescent="0.25">
      <c r="A1452" s="11" t="s">
        <v>17</v>
      </c>
      <c r="B1452" s="11" t="s">
        <v>18</v>
      </c>
      <c r="C1452" s="11" t="s">
        <v>4582</v>
      </c>
      <c r="D1452" s="11" t="s">
        <v>4583</v>
      </c>
      <c r="E1452" s="11" t="s">
        <v>21</v>
      </c>
      <c r="F1452" s="12">
        <v>1019089171</v>
      </c>
      <c r="G1452" s="13" t="s">
        <v>4584</v>
      </c>
      <c r="H1452" s="13" t="s">
        <v>211</v>
      </c>
      <c r="I1452" s="14">
        <v>9005040</v>
      </c>
      <c r="J1452" s="14">
        <v>9005040</v>
      </c>
      <c r="K1452" s="11"/>
      <c r="L1452" s="11"/>
      <c r="M1452" s="15">
        <v>45085</v>
      </c>
      <c r="N1452" s="15">
        <v>45206</v>
      </c>
      <c r="O1452" s="13" t="s">
        <v>4581</v>
      </c>
      <c r="P1452" s="13" t="s">
        <v>4585</v>
      </c>
      <c r="Q1452" s="13" t="s">
        <v>272</v>
      </c>
    </row>
    <row r="1453" spans="1:17" s="4" customFormat="1" ht="123" customHeight="1" x14ac:dyDescent="0.25">
      <c r="A1453" s="11" t="s">
        <v>17</v>
      </c>
      <c r="B1453" s="11" t="s">
        <v>18</v>
      </c>
      <c r="C1453" s="11" t="s">
        <v>4586</v>
      </c>
      <c r="D1453" s="13" t="s">
        <v>4587</v>
      </c>
      <c r="E1453" s="11" t="s">
        <v>21</v>
      </c>
      <c r="F1453" s="12">
        <v>80199283</v>
      </c>
      <c r="G1453" s="13" t="s">
        <v>4588</v>
      </c>
      <c r="H1453" s="13" t="s">
        <v>211</v>
      </c>
      <c r="I1453" s="14">
        <v>9005040</v>
      </c>
      <c r="J1453" s="14">
        <v>9005040</v>
      </c>
      <c r="K1453" s="11"/>
      <c r="L1453" s="11"/>
      <c r="M1453" s="11"/>
      <c r="N1453" s="15">
        <v>45230</v>
      </c>
      <c r="O1453" s="13" t="s">
        <v>4581</v>
      </c>
      <c r="P1453" s="13" t="s">
        <v>4585</v>
      </c>
      <c r="Q1453" s="13" t="s">
        <v>272</v>
      </c>
    </row>
    <row r="1454" spans="1:17" s="2" customFormat="1" ht="150" x14ac:dyDescent="0.25">
      <c r="A1454" s="11" t="s">
        <v>17</v>
      </c>
      <c r="B1454" s="11" t="s">
        <v>18</v>
      </c>
      <c r="C1454" s="11" t="s">
        <v>4589</v>
      </c>
      <c r="D1454" s="11" t="s">
        <v>4590</v>
      </c>
      <c r="E1454" s="11" t="s">
        <v>32</v>
      </c>
      <c r="F1454" s="12">
        <v>1123305475</v>
      </c>
      <c r="G1454" s="13" t="s">
        <v>4591</v>
      </c>
      <c r="H1454" s="13" t="s">
        <v>72</v>
      </c>
      <c r="I1454" s="14">
        <f>+J1454+K1454</f>
        <v>16441056</v>
      </c>
      <c r="J1454" s="14">
        <v>16441056</v>
      </c>
      <c r="K1454" s="11"/>
      <c r="L1454" s="11"/>
      <c r="M1454" s="15">
        <v>45085</v>
      </c>
      <c r="N1454" s="15">
        <v>45199</v>
      </c>
      <c r="O1454" s="13" t="s">
        <v>1747</v>
      </c>
      <c r="P1454" s="13" t="s">
        <v>145</v>
      </c>
      <c r="Q1454" s="21" t="s">
        <v>1748</v>
      </c>
    </row>
    <row r="1455" spans="1:17" s="5" customFormat="1" ht="140.25" customHeight="1" x14ac:dyDescent="0.25">
      <c r="A1455" s="11" t="s">
        <v>17</v>
      </c>
      <c r="B1455" s="23" t="s">
        <v>18</v>
      </c>
      <c r="C1455" s="23" t="s">
        <v>4592</v>
      </c>
      <c r="D1455" s="23" t="s">
        <v>4593</v>
      </c>
      <c r="E1455" s="23" t="s">
        <v>32</v>
      </c>
      <c r="F1455" s="20">
        <v>1067955098</v>
      </c>
      <c r="G1455" s="24" t="s">
        <v>4594</v>
      </c>
      <c r="H1455" s="24" t="s">
        <v>72</v>
      </c>
      <c r="I1455" s="20">
        <v>28771848</v>
      </c>
      <c r="J1455" s="20">
        <v>28771848</v>
      </c>
      <c r="K1455" s="23"/>
      <c r="L1455" s="23"/>
      <c r="M1455" s="25">
        <v>45099</v>
      </c>
      <c r="N1455" s="25">
        <v>45291</v>
      </c>
      <c r="O1455" s="24" t="s">
        <v>586</v>
      </c>
      <c r="P1455" s="24" t="s">
        <v>145</v>
      </c>
      <c r="Q1455" s="24" t="s">
        <v>587</v>
      </c>
    </row>
    <row r="1456" spans="1:17" ht="133.5" customHeight="1" x14ac:dyDescent="0.25">
      <c r="A1456" s="26" t="s">
        <v>17</v>
      </c>
      <c r="B1456" s="27" t="s">
        <v>18</v>
      </c>
      <c r="C1456" s="27" t="s">
        <v>4595</v>
      </c>
      <c r="D1456" s="27" t="s">
        <v>4596</v>
      </c>
      <c r="E1456" s="27" t="s">
        <v>21</v>
      </c>
      <c r="F1456" s="28">
        <v>53093376</v>
      </c>
      <c r="G1456" s="29" t="s">
        <v>4597</v>
      </c>
      <c r="H1456" s="29" t="s">
        <v>23</v>
      </c>
      <c r="I1456" s="30">
        <f>+J1456+K1456</f>
        <v>44488080</v>
      </c>
      <c r="J1456" s="28">
        <v>44488080</v>
      </c>
      <c r="K1456" s="27"/>
      <c r="L1456" s="27"/>
      <c r="M1456" s="31">
        <v>45082</v>
      </c>
      <c r="N1456" s="31">
        <v>45291</v>
      </c>
      <c r="O1456" s="29" t="s">
        <v>4598</v>
      </c>
      <c r="P1456" s="29" t="s">
        <v>4585</v>
      </c>
      <c r="Q1456" s="29" t="s">
        <v>4599</v>
      </c>
    </row>
    <row r="1457" spans="1:17" s="4" customFormat="1" ht="167.25" customHeight="1" x14ac:dyDescent="0.25">
      <c r="A1457" s="11" t="s">
        <v>17</v>
      </c>
      <c r="B1457" s="32" t="s">
        <v>18</v>
      </c>
      <c r="C1457" s="32" t="s">
        <v>4600</v>
      </c>
      <c r="D1457" s="32" t="s">
        <v>4601</v>
      </c>
      <c r="E1457" s="32" t="s">
        <v>21</v>
      </c>
      <c r="F1457" s="33">
        <v>78762190</v>
      </c>
      <c r="G1457" s="34" t="s">
        <v>4602</v>
      </c>
      <c r="H1457" s="34" t="s">
        <v>34</v>
      </c>
      <c r="I1457" s="35">
        <v>27810432</v>
      </c>
      <c r="J1457" s="35">
        <v>27810432</v>
      </c>
      <c r="K1457" s="32"/>
      <c r="L1457" s="32"/>
      <c r="M1457" s="36">
        <v>45084</v>
      </c>
      <c r="N1457" s="36">
        <v>45291</v>
      </c>
      <c r="O1457" s="34" t="s">
        <v>4603</v>
      </c>
      <c r="P1457" s="34" t="s">
        <v>1242</v>
      </c>
      <c r="Q1457" s="34" t="s">
        <v>4604</v>
      </c>
    </row>
    <row r="1458" spans="1:17" s="5" customFormat="1" ht="147.75" customHeight="1" x14ac:dyDescent="0.25">
      <c r="A1458" s="11" t="s">
        <v>17</v>
      </c>
      <c r="B1458" s="11" t="s">
        <v>18</v>
      </c>
      <c r="C1458" s="11" t="s">
        <v>4605</v>
      </c>
      <c r="D1458" s="22" t="s">
        <v>4606</v>
      </c>
      <c r="E1458" s="11" t="s">
        <v>32</v>
      </c>
      <c r="F1458" s="12">
        <v>1081913411</v>
      </c>
      <c r="G1458" s="13" t="s">
        <v>4042</v>
      </c>
      <c r="H1458" s="13" t="s">
        <v>72</v>
      </c>
      <c r="I1458" s="20">
        <v>28771848</v>
      </c>
      <c r="J1458" s="20">
        <v>28771848</v>
      </c>
      <c r="K1458" s="11"/>
      <c r="L1458" s="11"/>
      <c r="M1458" s="15">
        <v>45093</v>
      </c>
      <c r="N1458" s="15">
        <v>45291</v>
      </c>
      <c r="O1458" s="13" t="s">
        <v>4607</v>
      </c>
      <c r="P1458" s="13" t="s">
        <v>1242</v>
      </c>
      <c r="Q1458" s="13" t="s">
        <v>411</v>
      </c>
    </row>
    <row r="1459" spans="1:17" s="5" customFormat="1" ht="129.75" customHeight="1" x14ac:dyDescent="0.25">
      <c r="A1459" s="11" t="s">
        <v>17</v>
      </c>
      <c r="B1459" s="11" t="s">
        <v>18</v>
      </c>
      <c r="C1459" s="11" t="s">
        <v>4608</v>
      </c>
      <c r="D1459" s="22" t="s">
        <v>4609</v>
      </c>
      <c r="E1459" s="11" t="s">
        <v>32</v>
      </c>
      <c r="F1459" s="12">
        <v>1010102146</v>
      </c>
      <c r="G1459" s="13" t="s">
        <v>4610</v>
      </c>
      <c r="H1459" s="13" t="s">
        <v>211</v>
      </c>
      <c r="I1459" s="20">
        <v>15758820</v>
      </c>
      <c r="J1459" s="20">
        <v>15758820</v>
      </c>
      <c r="K1459" s="11"/>
      <c r="L1459" s="11"/>
      <c r="M1459" s="15">
        <v>45098</v>
      </c>
      <c r="N1459" s="15">
        <v>45291</v>
      </c>
      <c r="O1459" s="13" t="s">
        <v>4403</v>
      </c>
      <c r="P1459" s="13" t="s">
        <v>1242</v>
      </c>
      <c r="Q1459" s="13" t="s">
        <v>1243</v>
      </c>
    </row>
    <row r="1460" spans="1:17" s="2" customFormat="1" ht="150" x14ac:dyDescent="0.25">
      <c r="A1460" s="11" t="s">
        <v>17</v>
      </c>
      <c r="B1460" s="11" t="s">
        <v>18</v>
      </c>
      <c r="C1460" s="11" t="s">
        <v>4611</v>
      </c>
      <c r="D1460" s="11" t="s">
        <v>4612</v>
      </c>
      <c r="E1460" s="11" t="s">
        <v>32</v>
      </c>
      <c r="F1460" s="12">
        <v>1065647777</v>
      </c>
      <c r="G1460" s="13" t="s">
        <v>4613</v>
      </c>
      <c r="H1460" s="13" t="s">
        <v>106</v>
      </c>
      <c r="I1460" s="14">
        <f>+J1460+K1460</f>
        <v>37215360</v>
      </c>
      <c r="J1460" s="14">
        <v>37215360</v>
      </c>
      <c r="K1460" s="11"/>
      <c r="L1460" s="11"/>
      <c r="M1460" s="15">
        <v>45082</v>
      </c>
      <c r="N1460" s="15">
        <v>45291</v>
      </c>
      <c r="O1460" s="13" t="s">
        <v>1482</v>
      </c>
      <c r="P1460" s="13" t="s">
        <v>1242</v>
      </c>
      <c r="Q1460" s="21" t="s">
        <v>1243</v>
      </c>
    </row>
    <row r="1461" spans="1:17" s="5" customFormat="1" ht="144.75" customHeight="1" x14ac:dyDescent="0.25">
      <c r="A1461" s="11" t="s">
        <v>17</v>
      </c>
      <c r="B1461" s="11" t="s">
        <v>18</v>
      </c>
      <c r="C1461" s="11" t="s">
        <v>4614</v>
      </c>
      <c r="D1461" s="11" t="s">
        <v>4615</v>
      </c>
      <c r="E1461" s="11" t="s">
        <v>32</v>
      </c>
      <c r="F1461" s="12">
        <v>1115068813</v>
      </c>
      <c r="G1461" s="13" t="s">
        <v>1344</v>
      </c>
      <c r="H1461" s="13" t="s">
        <v>111</v>
      </c>
      <c r="I1461" s="22" t="s">
        <v>4616</v>
      </c>
      <c r="J1461" s="22" t="s">
        <v>4616</v>
      </c>
      <c r="K1461" s="11"/>
      <c r="L1461" s="11"/>
      <c r="M1461" s="15">
        <v>45076</v>
      </c>
      <c r="N1461" s="15">
        <v>45230</v>
      </c>
      <c r="O1461" s="13" t="s">
        <v>420</v>
      </c>
      <c r="P1461" s="13" t="s">
        <v>4617</v>
      </c>
      <c r="Q1461" s="13" t="s">
        <v>272</v>
      </c>
    </row>
    <row r="1462" spans="1:17" s="4" customFormat="1" ht="108.75" customHeight="1" x14ac:dyDescent="0.25">
      <c r="A1462" s="11" t="s">
        <v>17</v>
      </c>
      <c r="B1462" s="11" t="s">
        <v>18</v>
      </c>
      <c r="C1462" s="11" t="s">
        <v>4618</v>
      </c>
      <c r="D1462" s="13" t="s">
        <v>4619</v>
      </c>
      <c r="E1462" s="11" t="s">
        <v>32</v>
      </c>
      <c r="F1462" s="12">
        <v>1045692093</v>
      </c>
      <c r="G1462" s="13" t="s">
        <v>4620</v>
      </c>
      <c r="H1462" s="13" t="s">
        <v>4459</v>
      </c>
      <c r="I1462" s="14" t="s">
        <v>4621</v>
      </c>
      <c r="J1462" s="14" t="s">
        <v>4621</v>
      </c>
      <c r="K1462" s="11"/>
      <c r="L1462" s="11"/>
      <c r="M1462" s="15">
        <v>45120</v>
      </c>
      <c r="N1462" s="15">
        <v>45291</v>
      </c>
      <c r="O1462" s="13" t="s">
        <v>917</v>
      </c>
      <c r="P1462" s="13" t="s">
        <v>3112</v>
      </c>
      <c r="Q1462" s="13" t="s">
        <v>918</v>
      </c>
    </row>
    <row r="1463" spans="1:17" s="5" customFormat="1" ht="125.25" customHeight="1" x14ac:dyDescent="0.25">
      <c r="A1463" s="11" t="s">
        <v>17</v>
      </c>
      <c r="B1463" s="11" t="s">
        <v>18</v>
      </c>
      <c r="C1463" s="11" t="s">
        <v>4622</v>
      </c>
      <c r="D1463" s="22" t="s">
        <v>4623</v>
      </c>
      <c r="E1463" s="11" t="s">
        <v>32</v>
      </c>
      <c r="F1463" s="20">
        <v>1053866107</v>
      </c>
      <c r="G1463" s="13" t="s">
        <v>3440</v>
      </c>
      <c r="H1463" s="13" t="s">
        <v>211</v>
      </c>
      <c r="I1463" s="20">
        <v>15758820</v>
      </c>
      <c r="J1463" s="20">
        <v>15758820</v>
      </c>
      <c r="K1463" s="11"/>
      <c r="L1463" s="11"/>
      <c r="M1463" s="15">
        <v>45092</v>
      </c>
      <c r="N1463" s="15">
        <v>45291</v>
      </c>
      <c r="O1463" s="13" t="s">
        <v>1585</v>
      </c>
      <c r="P1463" s="13" t="s">
        <v>3112</v>
      </c>
      <c r="Q1463" s="13" t="s">
        <v>1586</v>
      </c>
    </row>
    <row r="1464" spans="1:17" s="4" customFormat="1" ht="110.25" customHeight="1" x14ac:dyDescent="0.25">
      <c r="A1464" s="11" t="s">
        <v>17</v>
      </c>
      <c r="B1464" s="11" t="s">
        <v>18</v>
      </c>
      <c r="C1464" s="11" t="s">
        <v>4624</v>
      </c>
      <c r="D1464" s="13" t="s">
        <v>4625</v>
      </c>
      <c r="E1464" s="11" t="s">
        <v>32</v>
      </c>
      <c r="F1464" s="12">
        <v>1098682307</v>
      </c>
      <c r="G1464" s="13" t="s">
        <v>3281</v>
      </c>
      <c r="H1464" s="13" t="s">
        <v>211</v>
      </c>
      <c r="I1464" s="14" t="s">
        <v>4621</v>
      </c>
      <c r="J1464" s="14" t="s">
        <v>4621</v>
      </c>
      <c r="K1464" s="11"/>
      <c r="L1464" s="11"/>
      <c r="M1464" s="11"/>
      <c r="N1464" s="15">
        <v>45291</v>
      </c>
      <c r="O1464" s="13" t="s">
        <v>4626</v>
      </c>
      <c r="P1464" s="13" t="s">
        <v>3112</v>
      </c>
      <c r="Q1464" s="13" t="s">
        <v>1478</v>
      </c>
    </row>
    <row r="1465" spans="1:17" s="5" customFormat="1" ht="153.75" customHeight="1" x14ac:dyDescent="0.25">
      <c r="A1465" s="11" t="s">
        <v>17</v>
      </c>
      <c r="B1465" s="11" t="s">
        <v>18</v>
      </c>
      <c r="C1465" s="11" t="s">
        <v>4627</v>
      </c>
      <c r="D1465" s="22" t="s">
        <v>4628</v>
      </c>
      <c r="E1465" s="11" t="s">
        <v>32</v>
      </c>
      <c r="F1465" s="12">
        <v>1120570817</v>
      </c>
      <c r="G1465" s="13" t="s">
        <v>4629</v>
      </c>
      <c r="H1465" s="13" t="s">
        <v>211</v>
      </c>
      <c r="I1465" s="20">
        <v>13507560</v>
      </c>
      <c r="J1465" s="20">
        <v>13507560</v>
      </c>
      <c r="K1465" s="11"/>
      <c r="L1465" s="11"/>
      <c r="M1465" s="15">
        <v>45097</v>
      </c>
      <c r="N1465" s="15">
        <v>45260</v>
      </c>
      <c r="O1465" s="13" t="s">
        <v>4630</v>
      </c>
      <c r="P1465" s="13" t="s">
        <v>4345</v>
      </c>
      <c r="Q1465" s="13" t="s">
        <v>3920</v>
      </c>
    </row>
    <row r="1466" spans="1:17" s="5" customFormat="1" ht="177.75" customHeight="1" x14ac:dyDescent="0.25">
      <c r="A1466" s="11" t="s">
        <v>17</v>
      </c>
      <c r="B1466" s="11" t="s">
        <v>18</v>
      </c>
      <c r="C1466" s="11" t="s">
        <v>4631</v>
      </c>
      <c r="D1466" s="11" t="s">
        <v>4632</v>
      </c>
      <c r="E1466" s="11" t="s">
        <v>32</v>
      </c>
      <c r="F1466" s="12" t="s">
        <v>4633</v>
      </c>
      <c r="G1466" s="13" t="s">
        <v>4634</v>
      </c>
      <c r="H1466" s="13" t="s">
        <v>111</v>
      </c>
      <c r="I1466" s="20">
        <v>75421647</v>
      </c>
      <c r="J1466" s="20">
        <v>75421647</v>
      </c>
      <c r="K1466" s="11"/>
      <c r="L1466" s="11"/>
      <c r="M1466" s="15">
        <v>45091</v>
      </c>
      <c r="N1466" s="15">
        <v>45291</v>
      </c>
      <c r="O1466" s="13" t="s">
        <v>4490</v>
      </c>
      <c r="P1466" s="13" t="s">
        <v>4345</v>
      </c>
      <c r="Q1466" s="13" t="s">
        <v>272</v>
      </c>
    </row>
    <row r="1467" spans="1:17" s="5" customFormat="1" ht="108.75" customHeight="1" x14ac:dyDescent="0.25">
      <c r="A1467" s="11" t="s">
        <v>17</v>
      </c>
      <c r="B1467" s="11" t="s">
        <v>18</v>
      </c>
      <c r="C1467" s="11" t="s">
        <v>4635</v>
      </c>
      <c r="D1467" s="22" t="s">
        <v>4636</v>
      </c>
      <c r="E1467" s="11" t="s">
        <v>32</v>
      </c>
      <c r="F1467" s="12">
        <v>80879278</v>
      </c>
      <c r="G1467" s="13" t="s">
        <v>4637</v>
      </c>
      <c r="H1467" s="13" t="s">
        <v>23</v>
      </c>
      <c r="I1467" s="20">
        <v>44488080</v>
      </c>
      <c r="J1467" s="20">
        <v>44488080</v>
      </c>
      <c r="K1467" s="11"/>
      <c r="L1467" s="11"/>
      <c r="M1467" s="15">
        <v>45084</v>
      </c>
      <c r="N1467" s="15">
        <v>45291</v>
      </c>
      <c r="O1467" s="13" t="s">
        <v>4638</v>
      </c>
      <c r="P1467" s="13" t="s">
        <v>892</v>
      </c>
      <c r="Q1467" s="13" t="s">
        <v>272</v>
      </c>
    </row>
    <row r="1468" spans="1:17" s="5" customFormat="1" ht="115.5" customHeight="1" x14ac:dyDescent="0.25">
      <c r="A1468" s="11" t="s">
        <v>17</v>
      </c>
      <c r="B1468" s="11" t="s">
        <v>18</v>
      </c>
      <c r="C1468" s="11" t="s">
        <v>4639</v>
      </c>
      <c r="D1468" s="11" t="s">
        <v>4640</v>
      </c>
      <c r="E1468" s="11" t="s">
        <v>32</v>
      </c>
      <c r="F1468" s="12">
        <v>1014196896</v>
      </c>
      <c r="G1468" s="13" t="s">
        <v>4641</v>
      </c>
      <c r="H1468" s="13" t="s">
        <v>876</v>
      </c>
      <c r="I1468" s="20">
        <v>61889919</v>
      </c>
      <c r="J1468" s="20">
        <v>61889919</v>
      </c>
      <c r="K1468" s="11"/>
      <c r="L1468" s="11"/>
      <c r="M1468" s="15">
        <v>45083</v>
      </c>
      <c r="N1468" s="15">
        <v>45291</v>
      </c>
      <c r="O1468" s="13" t="s">
        <v>4638</v>
      </c>
      <c r="P1468" s="13" t="s">
        <v>892</v>
      </c>
      <c r="Q1468" s="13" t="s">
        <v>272</v>
      </c>
    </row>
    <row r="1469" spans="1:17" s="5" customFormat="1" ht="114" customHeight="1" x14ac:dyDescent="0.25">
      <c r="A1469" s="11" t="s">
        <v>17</v>
      </c>
      <c r="B1469" s="11" t="s">
        <v>18</v>
      </c>
      <c r="C1469" s="11" t="s">
        <v>4642</v>
      </c>
      <c r="D1469" s="13" t="s">
        <v>4643</v>
      </c>
      <c r="E1469" s="11" t="s">
        <v>32</v>
      </c>
      <c r="F1469" s="12" t="s">
        <v>4644</v>
      </c>
      <c r="G1469" s="13" t="s">
        <v>4645</v>
      </c>
      <c r="H1469" s="13" t="s">
        <v>23</v>
      </c>
      <c r="I1469" s="20">
        <v>44480080</v>
      </c>
      <c r="J1469" s="20">
        <v>44480080</v>
      </c>
      <c r="K1469" s="11"/>
      <c r="L1469" s="11"/>
      <c r="M1469" s="11"/>
      <c r="N1469" s="15">
        <v>45291</v>
      </c>
      <c r="O1469" s="13" t="s">
        <v>4638</v>
      </c>
      <c r="P1469" s="13" t="s">
        <v>892</v>
      </c>
      <c r="Q1469" s="13" t="s">
        <v>272</v>
      </c>
    </row>
    <row r="1470" spans="1:17" s="5" customFormat="1" ht="109.5" customHeight="1" x14ac:dyDescent="0.25">
      <c r="A1470" s="11" t="s">
        <v>17</v>
      </c>
      <c r="B1470" s="11" t="s">
        <v>18</v>
      </c>
      <c r="C1470" s="11" t="s">
        <v>4646</v>
      </c>
      <c r="D1470" s="11" t="s">
        <v>4647</v>
      </c>
      <c r="E1470" s="11" t="s">
        <v>32</v>
      </c>
      <c r="F1470" s="12">
        <v>9865251</v>
      </c>
      <c r="G1470" s="13" t="s">
        <v>4333</v>
      </c>
      <c r="H1470" s="13" t="s">
        <v>53</v>
      </c>
      <c r="I1470" s="20">
        <v>11357280</v>
      </c>
      <c r="J1470" s="20">
        <v>11357280</v>
      </c>
      <c r="K1470" s="11"/>
      <c r="L1470" s="11"/>
      <c r="M1470" s="15">
        <v>45108</v>
      </c>
      <c r="N1470" s="15">
        <v>45230</v>
      </c>
      <c r="O1470" s="13" t="s">
        <v>1258</v>
      </c>
      <c r="P1470" s="13" t="s">
        <v>892</v>
      </c>
      <c r="Q1470" s="13" t="s">
        <v>1259</v>
      </c>
    </row>
    <row r="1471" spans="1:17" s="5" customFormat="1" ht="111" customHeight="1" x14ac:dyDescent="0.25">
      <c r="A1471" s="11" t="s">
        <v>17</v>
      </c>
      <c r="B1471" s="11" t="s">
        <v>18</v>
      </c>
      <c r="C1471" s="11" t="s">
        <v>4648</v>
      </c>
      <c r="D1471" s="37" t="s">
        <v>4649</v>
      </c>
      <c r="E1471" s="11" t="s">
        <v>32</v>
      </c>
      <c r="F1471" s="20">
        <v>1001977594</v>
      </c>
      <c r="G1471" s="13" t="s">
        <v>4650</v>
      </c>
      <c r="H1471" s="13" t="s">
        <v>53</v>
      </c>
      <c r="I1471" s="20">
        <v>11357280</v>
      </c>
      <c r="J1471" s="20">
        <v>11357280</v>
      </c>
      <c r="K1471" s="11"/>
      <c r="L1471" s="11"/>
      <c r="M1471" s="11"/>
      <c r="N1471" s="15">
        <v>45230</v>
      </c>
      <c r="O1471" s="13" t="s">
        <v>827</v>
      </c>
      <c r="P1471" s="13" t="s">
        <v>892</v>
      </c>
      <c r="Q1471" s="13" t="s">
        <v>828</v>
      </c>
    </row>
    <row r="1472" spans="1:17" s="5" customFormat="1" ht="114.75" customHeight="1" x14ac:dyDescent="0.25">
      <c r="A1472" s="11" t="s">
        <v>17</v>
      </c>
      <c r="B1472" s="11" t="s">
        <v>18</v>
      </c>
      <c r="C1472" s="11" t="s">
        <v>4651</v>
      </c>
      <c r="D1472" s="11" t="s">
        <v>4652</v>
      </c>
      <c r="E1472" s="11" t="s">
        <v>32</v>
      </c>
      <c r="F1472" s="12">
        <v>1140826130</v>
      </c>
      <c r="G1472" s="13" t="s">
        <v>4333</v>
      </c>
      <c r="H1472" s="13" t="s">
        <v>53</v>
      </c>
      <c r="I1472" s="20">
        <v>11357280</v>
      </c>
      <c r="J1472" s="20">
        <v>11357280</v>
      </c>
      <c r="K1472" s="11"/>
      <c r="L1472" s="11"/>
      <c r="M1472" s="15">
        <v>45107</v>
      </c>
      <c r="N1472" s="15">
        <v>45229</v>
      </c>
      <c r="O1472" s="13" t="s">
        <v>262</v>
      </c>
      <c r="P1472" s="13" t="s">
        <v>892</v>
      </c>
      <c r="Q1472" s="13" t="s">
        <v>1524</v>
      </c>
    </row>
    <row r="1473" spans="1:17" s="5" customFormat="1" ht="105.75" customHeight="1" x14ac:dyDescent="0.25">
      <c r="A1473" s="11" t="s">
        <v>17</v>
      </c>
      <c r="B1473" s="11" t="s">
        <v>18</v>
      </c>
      <c r="C1473" s="11" t="s">
        <v>4653</v>
      </c>
      <c r="D1473" s="11" t="s">
        <v>4654</v>
      </c>
      <c r="E1473" s="11" t="s">
        <v>32</v>
      </c>
      <c r="F1473" s="12">
        <v>43221147</v>
      </c>
      <c r="G1473" s="13" t="s">
        <v>4337</v>
      </c>
      <c r="H1473" s="13" t="s">
        <v>53</v>
      </c>
      <c r="I1473" s="14">
        <v>11357280</v>
      </c>
      <c r="J1473" s="14">
        <v>11357280</v>
      </c>
      <c r="K1473" s="11"/>
      <c r="L1473" s="11"/>
      <c r="M1473" s="15">
        <v>45097</v>
      </c>
      <c r="N1473" s="15">
        <v>45230</v>
      </c>
      <c r="O1473" s="13" t="s">
        <v>4655</v>
      </c>
      <c r="P1473" s="13" t="s">
        <v>892</v>
      </c>
      <c r="Q1473" s="13" t="s">
        <v>4656</v>
      </c>
    </row>
    <row r="1474" spans="1:17" s="5" customFormat="1" ht="106.5" customHeight="1" x14ac:dyDescent="0.25">
      <c r="A1474" s="11" t="s">
        <v>17</v>
      </c>
      <c r="B1474" s="11" t="s">
        <v>18</v>
      </c>
      <c r="C1474" s="11" t="s">
        <v>4657</v>
      </c>
      <c r="D1474" s="13" t="s">
        <v>4658</v>
      </c>
      <c r="E1474" s="11" t="s">
        <v>32</v>
      </c>
      <c r="F1474" s="12">
        <v>1075215233</v>
      </c>
      <c r="G1474" s="13" t="s">
        <v>4333</v>
      </c>
      <c r="H1474" s="13" t="s">
        <v>53</v>
      </c>
      <c r="I1474" s="14">
        <v>11357280</v>
      </c>
      <c r="J1474" s="14">
        <v>11357280</v>
      </c>
      <c r="K1474" s="11"/>
      <c r="L1474" s="11"/>
      <c r="M1474" s="15">
        <v>45111</v>
      </c>
      <c r="N1474" s="15">
        <v>45233</v>
      </c>
      <c r="O1474" s="13" t="s">
        <v>4659</v>
      </c>
      <c r="P1474" s="13" t="s">
        <v>892</v>
      </c>
      <c r="Q1474" s="13" t="s">
        <v>4660</v>
      </c>
    </row>
    <row r="1475" spans="1:17" s="4" customFormat="1" ht="126.75" customHeight="1" x14ac:dyDescent="0.25">
      <c r="A1475" s="11" t="s">
        <v>17</v>
      </c>
      <c r="B1475" s="11" t="s">
        <v>18</v>
      </c>
      <c r="C1475" s="11" t="s">
        <v>4661</v>
      </c>
      <c r="D1475" s="11" t="s">
        <v>4662</v>
      </c>
      <c r="E1475" s="11" t="s">
        <v>32</v>
      </c>
      <c r="F1475" s="12">
        <v>65702942</v>
      </c>
      <c r="G1475" s="13" t="s">
        <v>4333</v>
      </c>
      <c r="H1475" s="13" t="s">
        <v>4663</v>
      </c>
      <c r="I1475" s="14" t="s">
        <v>4664</v>
      </c>
      <c r="J1475" s="11" t="s">
        <v>4664</v>
      </c>
      <c r="K1475" s="11"/>
      <c r="L1475" s="11"/>
      <c r="M1475" s="15">
        <v>45117</v>
      </c>
      <c r="N1475" s="15">
        <v>45239</v>
      </c>
      <c r="O1475" s="13" t="s">
        <v>4412</v>
      </c>
      <c r="P1475" s="13" t="s">
        <v>892</v>
      </c>
      <c r="Q1475" s="13" t="s">
        <v>4413</v>
      </c>
    </row>
    <row r="1476" spans="1:17" s="5" customFormat="1" ht="144.75" customHeight="1" x14ac:dyDescent="0.25">
      <c r="A1476" s="11" t="s">
        <v>17</v>
      </c>
      <c r="B1476" s="11" t="s">
        <v>18</v>
      </c>
      <c r="C1476" s="11" t="s">
        <v>4665</v>
      </c>
      <c r="D1476" s="13" t="s">
        <v>4666</v>
      </c>
      <c r="E1476" s="11" t="s">
        <v>32</v>
      </c>
      <c r="F1476" s="12">
        <v>10308562</v>
      </c>
      <c r="G1476" s="13" t="s">
        <v>4667</v>
      </c>
      <c r="H1476" s="13" t="s">
        <v>53</v>
      </c>
      <c r="I1476" s="14">
        <v>11357280</v>
      </c>
      <c r="J1476" s="14">
        <v>11357280</v>
      </c>
      <c r="K1476" s="11"/>
      <c r="L1476" s="11"/>
      <c r="M1476" s="11"/>
      <c r="N1476" s="15">
        <v>45230</v>
      </c>
      <c r="O1476" s="13" t="s">
        <v>1742</v>
      </c>
      <c r="P1476" s="13" t="s">
        <v>892</v>
      </c>
      <c r="Q1476" s="13" t="s">
        <v>4668</v>
      </c>
    </row>
    <row r="1477" spans="1:17" s="4" customFormat="1" ht="115.5" customHeight="1" x14ac:dyDescent="0.25">
      <c r="A1477" s="11" t="s">
        <v>17</v>
      </c>
      <c r="B1477" s="11" t="s">
        <v>18</v>
      </c>
      <c r="C1477" s="11" t="s">
        <v>4669</v>
      </c>
      <c r="D1477" s="11" t="s">
        <v>4670</v>
      </c>
      <c r="E1477" s="11" t="s">
        <v>32</v>
      </c>
      <c r="F1477" s="12">
        <v>1121337507</v>
      </c>
      <c r="G1477" s="13" t="s">
        <v>4671</v>
      </c>
      <c r="H1477" s="13" t="s">
        <v>4672</v>
      </c>
      <c r="I1477" s="20">
        <v>19875456</v>
      </c>
      <c r="J1477" s="20">
        <v>19875456</v>
      </c>
      <c r="K1477" s="11"/>
      <c r="L1477" s="11"/>
      <c r="M1477" s="15">
        <v>45112</v>
      </c>
      <c r="N1477" s="15">
        <v>45291</v>
      </c>
      <c r="O1477" s="13" t="s">
        <v>4673</v>
      </c>
      <c r="P1477" s="13" t="s">
        <v>1242</v>
      </c>
      <c r="Q1477" s="13" t="s">
        <v>1524</v>
      </c>
    </row>
    <row r="1478" spans="1:17" s="5" customFormat="1" ht="156" customHeight="1" x14ac:dyDescent="0.25">
      <c r="A1478" s="11" t="s">
        <v>17</v>
      </c>
      <c r="B1478" s="11" t="s">
        <v>18</v>
      </c>
      <c r="C1478" s="11" t="s">
        <v>4674</v>
      </c>
      <c r="D1478" s="13" t="s">
        <v>4675</v>
      </c>
      <c r="E1478" s="11" t="s">
        <v>21</v>
      </c>
      <c r="F1478" s="12">
        <v>15044342</v>
      </c>
      <c r="G1478" s="13" t="s">
        <v>4676</v>
      </c>
      <c r="H1478" s="13" t="s">
        <v>465</v>
      </c>
      <c r="I1478" s="20">
        <v>27810432</v>
      </c>
      <c r="J1478" s="20">
        <v>27810432</v>
      </c>
      <c r="K1478" s="11"/>
      <c r="L1478" s="11"/>
      <c r="M1478" s="11"/>
      <c r="N1478" s="15">
        <v>45291</v>
      </c>
      <c r="O1478" s="13" t="s">
        <v>586</v>
      </c>
      <c r="P1478" s="13" t="s">
        <v>1242</v>
      </c>
      <c r="Q1478" s="13" t="s">
        <v>587</v>
      </c>
    </row>
    <row r="1479" spans="1:17" s="5" customFormat="1" ht="174" customHeight="1" x14ac:dyDescent="0.25">
      <c r="A1479" s="11" t="s">
        <v>17</v>
      </c>
      <c r="B1479" s="11" t="s">
        <v>18</v>
      </c>
      <c r="C1479" s="11" t="s">
        <v>4677</v>
      </c>
      <c r="D1479" s="22" t="s">
        <v>4678</v>
      </c>
      <c r="E1479" s="11" t="s">
        <v>32</v>
      </c>
      <c r="F1479" s="20">
        <v>79972134</v>
      </c>
      <c r="G1479" s="13" t="s">
        <v>2849</v>
      </c>
      <c r="H1479" s="13" t="s">
        <v>72</v>
      </c>
      <c r="I1479" s="14">
        <v>24661584</v>
      </c>
      <c r="J1479" s="14">
        <v>24661584</v>
      </c>
      <c r="K1479" s="11"/>
      <c r="L1479" s="11"/>
      <c r="M1479" s="15">
        <v>45085</v>
      </c>
      <c r="N1479" s="15">
        <v>45267</v>
      </c>
      <c r="O1479" s="13" t="s">
        <v>2018</v>
      </c>
      <c r="P1479" s="13" t="s">
        <v>1242</v>
      </c>
      <c r="Q1479" s="13" t="s">
        <v>2019</v>
      </c>
    </row>
    <row r="1480" spans="1:17" s="5" customFormat="1" ht="160.5" customHeight="1" x14ac:dyDescent="0.25">
      <c r="A1480" s="11" t="s">
        <v>17</v>
      </c>
      <c r="B1480" s="11" t="s">
        <v>18</v>
      </c>
      <c r="C1480" s="11" t="s">
        <v>4679</v>
      </c>
      <c r="D1480" s="37" t="s">
        <v>4680</v>
      </c>
      <c r="E1480" s="11" t="s">
        <v>32</v>
      </c>
      <c r="F1480" s="12">
        <v>1063172928</v>
      </c>
      <c r="G1480" s="13" t="s">
        <v>4681</v>
      </c>
      <c r="H1480" s="13" t="s">
        <v>72</v>
      </c>
      <c r="I1480" s="14">
        <v>24661584</v>
      </c>
      <c r="J1480" s="14">
        <v>24661584</v>
      </c>
      <c r="K1480" s="11"/>
      <c r="L1480" s="11"/>
      <c r="M1480" s="11"/>
      <c r="N1480" s="15">
        <v>45267</v>
      </c>
      <c r="O1480" s="13" t="s">
        <v>4673</v>
      </c>
      <c r="P1480" s="13" t="s">
        <v>1242</v>
      </c>
      <c r="Q1480" s="13" t="s">
        <v>1243</v>
      </c>
    </row>
    <row r="1481" spans="1:17" s="5" customFormat="1" ht="143.25" customHeight="1" x14ac:dyDescent="0.25">
      <c r="A1481" s="11" t="s">
        <v>17</v>
      </c>
      <c r="B1481" s="11" t="s">
        <v>18</v>
      </c>
      <c r="C1481" s="11" t="s">
        <v>4682</v>
      </c>
      <c r="D1481" s="22" t="s">
        <v>4683</v>
      </c>
      <c r="E1481" s="11" t="s">
        <v>32</v>
      </c>
      <c r="F1481" s="12">
        <v>1019035629</v>
      </c>
      <c r="G1481" s="13" t="s">
        <v>4684</v>
      </c>
      <c r="H1481" s="13" t="s">
        <v>53</v>
      </c>
      <c r="I1481" s="14">
        <v>19875240</v>
      </c>
      <c r="J1481" s="14">
        <v>19875240</v>
      </c>
      <c r="K1481" s="11"/>
      <c r="L1481" s="11"/>
      <c r="M1481" s="15">
        <v>45083</v>
      </c>
      <c r="N1481" s="15">
        <v>45291</v>
      </c>
      <c r="O1481" s="13" t="s">
        <v>4685</v>
      </c>
      <c r="P1481" s="13" t="s">
        <v>892</v>
      </c>
      <c r="Q1481" s="13" t="s">
        <v>4686</v>
      </c>
    </row>
    <row r="1482" spans="1:17" s="5" customFormat="1" ht="138.75" customHeight="1" x14ac:dyDescent="0.25">
      <c r="A1482" s="11" t="s">
        <v>17</v>
      </c>
      <c r="B1482" s="11" t="s">
        <v>18</v>
      </c>
      <c r="C1482" s="11" t="s">
        <v>4687</v>
      </c>
      <c r="D1482" s="37" t="s">
        <v>4688</v>
      </c>
      <c r="E1482" s="11" t="s">
        <v>32</v>
      </c>
      <c r="F1482" s="12">
        <v>1024487083</v>
      </c>
      <c r="G1482" s="13" t="s">
        <v>4689</v>
      </c>
      <c r="H1482" s="13" t="s">
        <v>53</v>
      </c>
      <c r="I1482" s="20">
        <v>11357280</v>
      </c>
      <c r="J1482" s="20">
        <v>11357280</v>
      </c>
      <c r="K1482" s="11"/>
      <c r="L1482" s="11"/>
      <c r="M1482" s="11"/>
      <c r="N1482" s="15">
        <v>45206</v>
      </c>
      <c r="O1482" s="13" t="s">
        <v>4655</v>
      </c>
      <c r="P1482" s="13" t="s">
        <v>892</v>
      </c>
      <c r="Q1482" s="13" t="s">
        <v>1207</v>
      </c>
    </row>
    <row r="1483" spans="1:17" s="5" customFormat="1" ht="150" customHeight="1" x14ac:dyDescent="0.25">
      <c r="A1483" s="11" t="s">
        <v>17</v>
      </c>
      <c r="B1483" s="11" t="s">
        <v>18</v>
      </c>
      <c r="C1483" s="11" t="s">
        <v>4690</v>
      </c>
      <c r="D1483" s="11" t="s">
        <v>4691</v>
      </c>
      <c r="E1483" s="11" t="s">
        <v>32</v>
      </c>
      <c r="F1483" s="12">
        <v>52956468</v>
      </c>
      <c r="G1483" s="13" t="s">
        <v>4692</v>
      </c>
      <c r="H1483" s="13" t="s">
        <v>72</v>
      </c>
      <c r="I1483" s="20">
        <v>28771848</v>
      </c>
      <c r="J1483" s="20">
        <v>28771848</v>
      </c>
      <c r="K1483" s="11"/>
      <c r="L1483" s="11"/>
      <c r="M1483" s="15">
        <v>45106</v>
      </c>
      <c r="N1483" s="15">
        <v>45291</v>
      </c>
      <c r="O1483" s="13" t="s">
        <v>4693</v>
      </c>
      <c r="P1483" s="13" t="s">
        <v>1242</v>
      </c>
      <c r="Q1483" s="13" t="s">
        <v>1243</v>
      </c>
    </row>
    <row r="1484" spans="1:17" s="4" customFormat="1" ht="159" customHeight="1" x14ac:dyDescent="0.25">
      <c r="A1484" s="11" t="s">
        <v>17</v>
      </c>
      <c r="B1484" s="11" t="s">
        <v>18</v>
      </c>
      <c r="C1484" s="11" t="s">
        <v>4694</v>
      </c>
      <c r="D1484" s="13" t="s">
        <v>4695</v>
      </c>
      <c r="E1484" s="11" t="s">
        <v>32</v>
      </c>
      <c r="F1484" s="12">
        <v>1233512080</v>
      </c>
      <c r="G1484" s="13" t="s">
        <v>4696</v>
      </c>
      <c r="H1484" s="13" t="s">
        <v>53</v>
      </c>
      <c r="I1484" s="14" t="s">
        <v>4552</v>
      </c>
      <c r="J1484" s="11" t="s">
        <v>4552</v>
      </c>
      <c r="K1484" s="11"/>
      <c r="L1484" s="11"/>
      <c r="M1484" s="15">
        <v>45117</v>
      </c>
      <c r="N1484" s="15">
        <v>45291</v>
      </c>
      <c r="O1484" s="13" t="s">
        <v>4403</v>
      </c>
      <c r="P1484" s="13" t="s">
        <v>1242</v>
      </c>
      <c r="Q1484" s="13" t="s">
        <v>4697</v>
      </c>
    </row>
    <row r="1485" spans="1:17" s="4" customFormat="1" ht="150" customHeight="1" x14ac:dyDescent="0.25">
      <c r="A1485" s="11" t="s">
        <v>17</v>
      </c>
      <c r="B1485" s="11" t="s">
        <v>18</v>
      </c>
      <c r="C1485" s="11" t="s">
        <v>4698</v>
      </c>
      <c r="D1485" s="37" t="s">
        <v>1472</v>
      </c>
      <c r="E1485" s="11" t="s">
        <v>32</v>
      </c>
      <c r="F1485" s="12">
        <v>1091669437</v>
      </c>
      <c r="G1485" s="13" t="s">
        <v>4699</v>
      </c>
      <c r="H1485" s="13" t="s">
        <v>72</v>
      </c>
      <c r="I1485" s="20">
        <v>26716716</v>
      </c>
      <c r="J1485" s="20">
        <v>26716716</v>
      </c>
      <c r="K1485" s="11"/>
      <c r="L1485" s="11"/>
      <c r="M1485" s="11"/>
      <c r="N1485" s="15">
        <v>45291</v>
      </c>
      <c r="O1485" s="13" t="s">
        <v>355</v>
      </c>
      <c r="P1485" s="13" t="s">
        <v>145</v>
      </c>
      <c r="Q1485" s="13" t="s">
        <v>356</v>
      </c>
    </row>
    <row r="1486" spans="1:17" s="5" customFormat="1" ht="156" customHeight="1" x14ac:dyDescent="0.25">
      <c r="A1486" s="11" t="s">
        <v>17</v>
      </c>
      <c r="B1486" s="11" t="s">
        <v>18</v>
      </c>
      <c r="C1486" s="11" t="s">
        <v>4700</v>
      </c>
      <c r="D1486" s="11" t="s">
        <v>4701</v>
      </c>
      <c r="E1486" s="11" t="s">
        <v>32</v>
      </c>
      <c r="F1486" s="12">
        <v>25275936</v>
      </c>
      <c r="G1486" s="13" t="s">
        <v>4702</v>
      </c>
      <c r="H1486" s="13" t="s">
        <v>115</v>
      </c>
      <c r="I1486" s="14">
        <v>13250304</v>
      </c>
      <c r="J1486" s="14">
        <v>13250304</v>
      </c>
      <c r="K1486" s="11"/>
      <c r="L1486" s="11"/>
      <c r="M1486" s="15">
        <v>45105</v>
      </c>
      <c r="N1486" s="15">
        <v>45230</v>
      </c>
      <c r="O1486" s="13" t="s">
        <v>4703</v>
      </c>
      <c r="P1486" s="13" t="s">
        <v>892</v>
      </c>
      <c r="Q1486" s="13" t="s">
        <v>313</v>
      </c>
    </row>
    <row r="1487" spans="1:17" s="5" customFormat="1" ht="118.5" customHeight="1" x14ac:dyDescent="0.25">
      <c r="A1487" s="11" t="s">
        <v>17</v>
      </c>
      <c r="B1487" s="11" t="s">
        <v>18</v>
      </c>
      <c r="C1487" s="11" t="s">
        <v>4704</v>
      </c>
      <c r="D1487" s="13" t="s">
        <v>4705</v>
      </c>
      <c r="E1487" s="11" t="s">
        <v>32</v>
      </c>
      <c r="F1487" s="12">
        <v>1013620677</v>
      </c>
      <c r="G1487" s="13" t="s">
        <v>4706</v>
      </c>
      <c r="H1487" s="13" t="s">
        <v>211</v>
      </c>
      <c r="I1487" s="20">
        <v>9005040</v>
      </c>
      <c r="J1487" s="20">
        <v>9005040</v>
      </c>
      <c r="K1487" s="11"/>
      <c r="L1487" s="11"/>
      <c r="M1487" s="15">
        <v>45117</v>
      </c>
      <c r="N1487" s="15">
        <v>45239</v>
      </c>
      <c r="O1487" s="13" t="s">
        <v>4655</v>
      </c>
      <c r="P1487" s="13" t="s">
        <v>892</v>
      </c>
      <c r="Q1487" s="13" t="s">
        <v>4707</v>
      </c>
    </row>
    <row r="1488" spans="1:17" s="4" customFormat="1" ht="216.75" customHeight="1" x14ac:dyDescent="0.25">
      <c r="A1488" s="23" t="s">
        <v>17</v>
      </c>
      <c r="B1488" s="23" t="s">
        <v>18</v>
      </c>
      <c r="C1488" s="23" t="s">
        <v>4708</v>
      </c>
      <c r="D1488" s="23" t="s">
        <v>513</v>
      </c>
      <c r="E1488" s="23" t="s">
        <v>32</v>
      </c>
      <c r="F1488" s="38">
        <v>1018472543</v>
      </c>
      <c r="G1488" s="24" t="s">
        <v>4709</v>
      </c>
      <c r="H1488" s="24" t="s">
        <v>72</v>
      </c>
      <c r="I1488" s="20">
        <v>16441056</v>
      </c>
      <c r="J1488" s="20">
        <v>16441056</v>
      </c>
      <c r="K1488" s="23"/>
      <c r="L1488" s="23"/>
      <c r="M1488" s="25">
        <v>45086</v>
      </c>
      <c r="N1488" s="25">
        <v>45207</v>
      </c>
      <c r="O1488" s="24" t="s">
        <v>4710</v>
      </c>
      <c r="P1488" s="24" t="s">
        <v>511</v>
      </c>
      <c r="Q1488" s="13" t="s">
        <v>4707</v>
      </c>
    </row>
    <row r="1489" spans="1:17" s="4" customFormat="1" ht="210" x14ac:dyDescent="0.25">
      <c r="A1489" s="39" t="s">
        <v>17</v>
      </c>
      <c r="B1489" s="39" t="s">
        <v>18</v>
      </c>
      <c r="C1489" s="39" t="s">
        <v>4711</v>
      </c>
      <c r="D1489" s="23" t="s">
        <v>1423</v>
      </c>
      <c r="E1489" s="39" t="s">
        <v>32</v>
      </c>
      <c r="F1489" s="40">
        <v>52847722</v>
      </c>
      <c r="G1489" s="41" t="s">
        <v>4712</v>
      </c>
      <c r="H1489" s="41" t="s">
        <v>155</v>
      </c>
      <c r="I1489" s="22" t="s">
        <v>4713</v>
      </c>
      <c r="J1489" s="22" t="s">
        <v>4713</v>
      </c>
      <c r="K1489" s="39"/>
      <c r="L1489" s="39"/>
      <c r="M1489" s="42">
        <v>45084</v>
      </c>
      <c r="N1489" s="42">
        <v>45144</v>
      </c>
      <c r="O1489" s="41" t="s">
        <v>4714</v>
      </c>
      <c r="P1489" s="41" t="s">
        <v>3112</v>
      </c>
      <c r="Q1489" s="41" t="s">
        <v>4686</v>
      </c>
    </row>
    <row r="1490" spans="1:17" ht="120" x14ac:dyDescent="0.25">
      <c r="A1490" s="39" t="s">
        <v>17</v>
      </c>
      <c r="B1490" s="39" t="s">
        <v>18</v>
      </c>
      <c r="C1490" s="39" t="s">
        <v>4715</v>
      </c>
      <c r="D1490" s="39" t="s">
        <v>4716</v>
      </c>
      <c r="E1490" s="39" t="s">
        <v>32</v>
      </c>
      <c r="F1490" s="40">
        <v>1003519487</v>
      </c>
      <c r="G1490" s="41" t="s">
        <v>4717</v>
      </c>
      <c r="H1490" s="41" t="s">
        <v>53</v>
      </c>
      <c r="I1490" s="43">
        <v>18928800</v>
      </c>
      <c r="J1490" s="43">
        <v>18928800</v>
      </c>
      <c r="K1490" s="39"/>
      <c r="L1490" s="39"/>
      <c r="M1490" s="42">
        <v>45099</v>
      </c>
      <c r="N1490" s="42">
        <v>45291</v>
      </c>
      <c r="O1490" s="41" t="s">
        <v>4673</v>
      </c>
      <c r="P1490" s="41" t="s">
        <v>1242</v>
      </c>
      <c r="Q1490" s="41" t="s">
        <v>4707</v>
      </c>
    </row>
    <row r="1491" spans="1:17" ht="120" x14ac:dyDescent="0.25">
      <c r="A1491" s="27" t="s">
        <v>17</v>
      </c>
      <c r="B1491" s="39" t="s">
        <v>18</v>
      </c>
      <c r="C1491" s="39" t="s">
        <v>4718</v>
      </c>
      <c r="D1491" s="39" t="s">
        <v>4719</v>
      </c>
      <c r="E1491" s="39" t="s">
        <v>32</v>
      </c>
      <c r="F1491" s="40"/>
      <c r="G1491" s="41" t="s">
        <v>4717</v>
      </c>
      <c r="H1491" s="41" t="s">
        <v>53</v>
      </c>
      <c r="I1491" s="43">
        <v>18928800</v>
      </c>
      <c r="J1491" s="43">
        <v>18928800</v>
      </c>
      <c r="K1491" s="39"/>
      <c r="L1491" s="39"/>
      <c r="M1491" s="42">
        <v>45099</v>
      </c>
      <c r="N1491" s="42">
        <v>45291</v>
      </c>
      <c r="O1491" s="41" t="s">
        <v>4720</v>
      </c>
      <c r="P1491" s="41" t="s">
        <v>892</v>
      </c>
      <c r="Q1491" s="41" t="s">
        <v>4707</v>
      </c>
    </row>
    <row r="1492" spans="1:17" s="4" customFormat="1" ht="180" x14ac:dyDescent="0.25">
      <c r="A1492" s="44" t="s">
        <v>17</v>
      </c>
      <c r="B1492" s="27" t="s">
        <v>18</v>
      </c>
      <c r="C1492" s="27" t="s">
        <v>4721</v>
      </c>
      <c r="D1492" s="22" t="s">
        <v>4722</v>
      </c>
      <c r="E1492" s="27" t="s">
        <v>32</v>
      </c>
      <c r="F1492" s="28">
        <v>91541002</v>
      </c>
      <c r="G1492" s="29" t="s">
        <v>4723</v>
      </c>
      <c r="H1492" s="29" t="s">
        <v>106</v>
      </c>
      <c r="I1492" s="30" t="s">
        <v>4724</v>
      </c>
      <c r="J1492" s="30" t="s">
        <v>4724</v>
      </c>
      <c r="K1492" s="27"/>
      <c r="L1492" s="27"/>
      <c r="M1492" s="31">
        <v>45106</v>
      </c>
      <c r="N1492" s="31">
        <v>45230</v>
      </c>
      <c r="O1492" s="29" t="s">
        <v>4725</v>
      </c>
      <c r="P1492" s="41" t="s">
        <v>74</v>
      </c>
      <c r="Q1492" s="29" t="s">
        <v>4726</v>
      </c>
    </row>
    <row r="1493" spans="1:17" ht="120" x14ac:dyDescent="0.25">
      <c r="A1493" s="44" t="s">
        <v>17</v>
      </c>
      <c r="B1493" s="39" t="s">
        <v>18</v>
      </c>
      <c r="C1493" s="39" t="s">
        <v>4727</v>
      </c>
      <c r="D1493" s="45" t="s">
        <v>4728</v>
      </c>
      <c r="E1493" s="39" t="s">
        <v>32</v>
      </c>
      <c r="F1493" s="40">
        <v>1033651708</v>
      </c>
      <c r="G1493" s="41" t="s">
        <v>4729</v>
      </c>
      <c r="H1493" s="41" t="s">
        <v>211</v>
      </c>
      <c r="I1493" s="43" t="s">
        <v>4730</v>
      </c>
      <c r="J1493" s="39" t="s">
        <v>4730</v>
      </c>
      <c r="K1493" s="39"/>
      <c r="L1493" s="39"/>
      <c r="M1493" s="39"/>
      <c r="N1493" s="42">
        <v>45291</v>
      </c>
      <c r="O1493" s="41" t="s">
        <v>2551</v>
      </c>
      <c r="P1493" s="41" t="s">
        <v>3112</v>
      </c>
      <c r="Q1493" s="41" t="s">
        <v>908</v>
      </c>
    </row>
    <row r="1494" spans="1:17" s="5" customFormat="1" ht="120" x14ac:dyDescent="0.25">
      <c r="A1494" s="44" t="s">
        <v>17</v>
      </c>
      <c r="B1494" s="39" t="s">
        <v>18</v>
      </c>
      <c r="C1494" s="39" t="s">
        <v>4731</v>
      </c>
      <c r="D1494" s="46" t="s">
        <v>4732</v>
      </c>
      <c r="E1494" s="39" t="s">
        <v>32</v>
      </c>
      <c r="F1494" s="40">
        <v>1074418691</v>
      </c>
      <c r="G1494" s="41" t="s">
        <v>4733</v>
      </c>
      <c r="H1494" s="41" t="s">
        <v>4734</v>
      </c>
      <c r="I1494" s="43" t="s">
        <v>4730</v>
      </c>
      <c r="J1494" s="43" t="s">
        <v>4730</v>
      </c>
      <c r="K1494" s="39"/>
      <c r="L1494" s="39"/>
      <c r="M1494" s="42">
        <v>45107</v>
      </c>
      <c r="N1494" s="42">
        <v>45291</v>
      </c>
      <c r="O1494" s="41" t="s">
        <v>4735</v>
      </c>
      <c r="P1494" s="41" t="s">
        <v>3112</v>
      </c>
      <c r="Q1494" s="41" t="s">
        <v>4736</v>
      </c>
    </row>
    <row r="1495" spans="1:17" s="4" customFormat="1" ht="120" x14ac:dyDescent="0.25">
      <c r="A1495" s="44" t="s">
        <v>17</v>
      </c>
      <c r="B1495" s="39" t="s">
        <v>18</v>
      </c>
      <c r="C1495" s="39" t="s">
        <v>4737</v>
      </c>
      <c r="D1495" s="46" t="s">
        <v>4738</v>
      </c>
      <c r="E1495" s="39" t="s">
        <v>32</v>
      </c>
      <c r="F1495" s="40">
        <v>1058967056</v>
      </c>
      <c r="G1495" s="41" t="s">
        <v>4733</v>
      </c>
      <c r="H1495" s="41" t="s">
        <v>4734</v>
      </c>
      <c r="I1495" s="22" t="s">
        <v>4730</v>
      </c>
      <c r="J1495" s="22" t="s">
        <v>4730</v>
      </c>
      <c r="K1495" s="39"/>
      <c r="L1495" s="39"/>
      <c r="M1495" s="42">
        <v>45103</v>
      </c>
      <c r="N1495" s="42">
        <v>45291</v>
      </c>
      <c r="O1495" s="41" t="s">
        <v>2551</v>
      </c>
      <c r="P1495" s="41" t="s">
        <v>3112</v>
      </c>
      <c r="Q1495" s="41" t="s">
        <v>908</v>
      </c>
    </row>
    <row r="1496" spans="1:17" ht="120" x14ac:dyDescent="0.25">
      <c r="A1496" s="47" t="s">
        <v>17</v>
      </c>
      <c r="B1496" s="39" t="s">
        <v>18</v>
      </c>
      <c r="C1496" s="39" t="s">
        <v>4739</v>
      </c>
      <c r="D1496" s="45" t="s">
        <v>4740</v>
      </c>
      <c r="E1496" s="39" t="s">
        <v>32</v>
      </c>
      <c r="F1496" s="40">
        <v>1069751648</v>
      </c>
      <c r="G1496" s="41" t="s">
        <v>4733</v>
      </c>
      <c r="H1496" s="41" t="s">
        <v>2514</v>
      </c>
      <c r="I1496" s="43">
        <v>14633190</v>
      </c>
      <c r="J1496" s="40">
        <v>14633190</v>
      </c>
      <c r="K1496" s="39"/>
      <c r="L1496" s="39"/>
      <c r="M1496" s="42">
        <v>45120</v>
      </c>
      <c r="N1496" s="42">
        <v>45291</v>
      </c>
      <c r="O1496" s="41" t="s">
        <v>1017</v>
      </c>
      <c r="P1496" s="41" t="s">
        <v>3112</v>
      </c>
      <c r="Q1496" s="41" t="s">
        <v>1018</v>
      </c>
    </row>
    <row r="1497" spans="1:17" s="4" customFormat="1" ht="180" x14ac:dyDescent="0.25">
      <c r="A1497" s="27" t="s">
        <v>17</v>
      </c>
      <c r="B1497" s="27" t="s">
        <v>18</v>
      </c>
      <c r="C1497" s="27" t="s">
        <v>4741</v>
      </c>
      <c r="D1497" s="22" t="s">
        <v>4742</v>
      </c>
      <c r="E1497" s="27" t="s">
        <v>32</v>
      </c>
      <c r="F1497" s="28">
        <v>31169176</v>
      </c>
      <c r="G1497" s="29" t="s">
        <v>4743</v>
      </c>
      <c r="H1497" s="29" t="s">
        <v>72</v>
      </c>
      <c r="I1497" s="20">
        <v>16441056</v>
      </c>
      <c r="J1497" s="20">
        <v>16441056</v>
      </c>
      <c r="K1497" s="27"/>
      <c r="L1497" s="27"/>
      <c r="M1497" s="31">
        <v>45106</v>
      </c>
      <c r="N1497" s="31">
        <v>45230</v>
      </c>
      <c r="O1497" s="29" t="s">
        <v>330</v>
      </c>
      <c r="P1497" s="29" t="s">
        <v>145</v>
      </c>
      <c r="Q1497" s="29" t="s">
        <v>331</v>
      </c>
    </row>
    <row r="1498" spans="1:17" s="4" customFormat="1" ht="105" x14ac:dyDescent="0.25">
      <c r="A1498" s="27" t="s">
        <v>17</v>
      </c>
      <c r="B1498" s="27" t="s">
        <v>18</v>
      </c>
      <c r="C1498" s="39" t="s">
        <v>4744</v>
      </c>
      <c r="D1498" s="22" t="s">
        <v>4745</v>
      </c>
      <c r="E1498" s="39" t="s">
        <v>32</v>
      </c>
      <c r="F1498" s="40">
        <v>1022943637</v>
      </c>
      <c r="G1498" s="41" t="s">
        <v>4746</v>
      </c>
      <c r="H1498" s="41" t="s">
        <v>4747</v>
      </c>
      <c r="I1498" s="43">
        <v>18928800</v>
      </c>
      <c r="J1498" s="43">
        <v>18928800</v>
      </c>
      <c r="K1498" s="39"/>
      <c r="L1498" s="39"/>
      <c r="M1498" s="42">
        <v>45103</v>
      </c>
      <c r="N1498" s="42">
        <v>45291</v>
      </c>
      <c r="O1498" s="41" t="s">
        <v>3650</v>
      </c>
      <c r="P1498" s="41" t="s">
        <v>892</v>
      </c>
      <c r="Q1498" s="41" t="s">
        <v>4686</v>
      </c>
    </row>
    <row r="1499" spans="1:17" ht="195" x14ac:dyDescent="0.25">
      <c r="A1499" s="27" t="s">
        <v>17</v>
      </c>
      <c r="B1499" s="44" t="s">
        <v>18</v>
      </c>
      <c r="C1499" s="27" t="s">
        <v>4748</v>
      </c>
      <c r="D1499" s="27" t="s">
        <v>4749</v>
      </c>
      <c r="E1499" s="27" t="s">
        <v>32</v>
      </c>
      <c r="F1499" s="20">
        <v>80816962</v>
      </c>
      <c r="G1499" s="29" t="s">
        <v>4750</v>
      </c>
      <c r="H1499" s="29" t="s">
        <v>106</v>
      </c>
      <c r="I1499" s="48" t="s">
        <v>4724</v>
      </c>
      <c r="J1499" s="48" t="s">
        <v>4724</v>
      </c>
      <c r="K1499" s="27"/>
      <c r="L1499" s="27"/>
      <c r="M1499" s="31">
        <v>45093</v>
      </c>
      <c r="N1499" s="31">
        <v>45230</v>
      </c>
      <c r="O1499" s="29" t="s">
        <v>4655</v>
      </c>
      <c r="P1499" s="29" t="s">
        <v>892</v>
      </c>
      <c r="Q1499" s="29" t="s">
        <v>272</v>
      </c>
    </row>
    <row r="1500" spans="1:17" s="4" customFormat="1" ht="195" x14ac:dyDescent="0.25">
      <c r="A1500" s="27" t="s">
        <v>17</v>
      </c>
      <c r="B1500" s="44" t="s">
        <v>18</v>
      </c>
      <c r="C1500" s="27" t="s">
        <v>4751</v>
      </c>
      <c r="D1500" s="27" t="s">
        <v>4752</v>
      </c>
      <c r="E1500" s="27" t="s">
        <v>32</v>
      </c>
      <c r="F1500" s="28">
        <v>15047064</v>
      </c>
      <c r="G1500" s="29" t="s">
        <v>4753</v>
      </c>
      <c r="H1500" s="29" t="s">
        <v>106</v>
      </c>
      <c r="I1500" s="22" t="s">
        <v>4724</v>
      </c>
      <c r="J1500" s="22" t="s">
        <v>4724</v>
      </c>
      <c r="K1500" s="27"/>
      <c r="L1500" s="27"/>
      <c r="M1500" s="31">
        <v>45098</v>
      </c>
      <c r="N1500" s="31">
        <v>45230</v>
      </c>
      <c r="O1500" s="29" t="s">
        <v>4655</v>
      </c>
      <c r="P1500" s="29" t="s">
        <v>892</v>
      </c>
      <c r="Q1500" s="29" t="s">
        <v>272</v>
      </c>
    </row>
    <row r="1501" spans="1:17" s="4" customFormat="1" ht="195" x14ac:dyDescent="0.25">
      <c r="A1501" s="39" t="s">
        <v>17</v>
      </c>
      <c r="B1501" s="47" t="s">
        <v>18</v>
      </c>
      <c r="C1501" s="39" t="s">
        <v>4754</v>
      </c>
      <c r="D1501" s="39" t="s">
        <v>4755</v>
      </c>
      <c r="E1501" s="39" t="s">
        <v>32</v>
      </c>
      <c r="F1501" s="40">
        <v>1051815327</v>
      </c>
      <c r="G1501" s="41" t="s">
        <v>4756</v>
      </c>
      <c r="H1501" s="41" t="s">
        <v>23</v>
      </c>
      <c r="I1501" s="22" t="s">
        <v>4757</v>
      </c>
      <c r="J1501" s="22" t="s">
        <v>4757</v>
      </c>
      <c r="K1501" s="39"/>
      <c r="L1501" s="39"/>
      <c r="M1501" s="42">
        <v>45099</v>
      </c>
      <c r="N1501" s="42">
        <v>45230</v>
      </c>
      <c r="O1501" s="41" t="s">
        <v>1887</v>
      </c>
      <c r="P1501" s="41" t="s">
        <v>1887</v>
      </c>
      <c r="Q1501" s="41" t="s">
        <v>272</v>
      </c>
    </row>
    <row r="1502" spans="1:17" s="4" customFormat="1" ht="210" x14ac:dyDescent="0.25">
      <c r="A1502" s="27" t="s">
        <v>17</v>
      </c>
      <c r="B1502" s="27" t="s">
        <v>18</v>
      </c>
      <c r="C1502" s="27" t="s">
        <v>4758</v>
      </c>
      <c r="D1502" s="27" t="s">
        <v>4759</v>
      </c>
      <c r="E1502" s="27" t="s">
        <v>32</v>
      </c>
      <c r="F1502" s="28">
        <v>1067966653</v>
      </c>
      <c r="G1502" s="29" t="s">
        <v>4760</v>
      </c>
      <c r="H1502" s="29" t="s">
        <v>23</v>
      </c>
      <c r="I1502" s="22" t="s">
        <v>4757</v>
      </c>
      <c r="J1502" s="22" t="s">
        <v>4757</v>
      </c>
      <c r="K1502" s="27"/>
      <c r="L1502" s="27"/>
      <c r="M1502" s="31">
        <v>45100</v>
      </c>
      <c r="N1502" s="31">
        <v>45230</v>
      </c>
      <c r="O1502" s="29" t="s">
        <v>1887</v>
      </c>
      <c r="P1502" s="29" t="s">
        <v>4761</v>
      </c>
      <c r="Q1502" s="29" t="s">
        <v>272</v>
      </c>
    </row>
    <row r="1503" spans="1:17" s="4" customFormat="1" ht="195" x14ac:dyDescent="0.25">
      <c r="A1503" s="39" t="s">
        <v>17</v>
      </c>
      <c r="B1503" s="39" t="s">
        <v>18</v>
      </c>
      <c r="C1503" s="39" t="s">
        <v>4762</v>
      </c>
      <c r="D1503" s="39" t="s">
        <v>4763</v>
      </c>
      <c r="E1503" s="39" t="s">
        <v>32</v>
      </c>
      <c r="F1503" s="40">
        <v>1067944542</v>
      </c>
      <c r="G1503" s="41" t="s">
        <v>4764</v>
      </c>
      <c r="H1503" s="41" t="s">
        <v>4765</v>
      </c>
      <c r="I1503" s="22" t="s">
        <v>4437</v>
      </c>
      <c r="J1503" s="22" t="s">
        <v>4437</v>
      </c>
      <c r="K1503" s="39"/>
      <c r="L1503" s="39"/>
      <c r="M1503" s="42">
        <v>45106</v>
      </c>
      <c r="N1503" s="42">
        <v>45230</v>
      </c>
      <c r="O1503" s="29" t="s">
        <v>1887</v>
      </c>
      <c r="P1503" s="29" t="s">
        <v>4761</v>
      </c>
      <c r="Q1503" s="41" t="s">
        <v>272</v>
      </c>
    </row>
    <row r="1504" spans="1:17" s="4" customFormat="1" ht="135" x14ac:dyDescent="0.25">
      <c r="A1504" s="27" t="s">
        <v>17</v>
      </c>
      <c r="B1504" s="27" t="s">
        <v>18</v>
      </c>
      <c r="C1504" s="27" t="s">
        <v>4766</v>
      </c>
      <c r="D1504" s="27" t="s">
        <v>4767</v>
      </c>
      <c r="E1504" s="27" t="s">
        <v>32</v>
      </c>
      <c r="F1504" s="28" t="s">
        <v>4768</v>
      </c>
      <c r="G1504" s="29" t="s">
        <v>4769</v>
      </c>
      <c r="H1504" s="29" t="s">
        <v>2514</v>
      </c>
      <c r="I1504" s="22" t="s">
        <v>4505</v>
      </c>
      <c r="J1504" s="22" t="s">
        <v>4505</v>
      </c>
      <c r="K1504" s="27"/>
      <c r="L1504" s="27"/>
      <c r="M1504" s="31">
        <v>45111</v>
      </c>
      <c r="N1504" s="31">
        <v>45230</v>
      </c>
      <c r="O1504" s="29" t="s">
        <v>4655</v>
      </c>
      <c r="P1504" s="29" t="s">
        <v>892</v>
      </c>
      <c r="Q1504" s="29" t="s">
        <v>272</v>
      </c>
    </row>
    <row r="1505" spans="1:17" ht="135" x14ac:dyDescent="0.25">
      <c r="A1505" s="27" t="s">
        <v>17</v>
      </c>
      <c r="B1505" s="27" t="s">
        <v>18</v>
      </c>
      <c r="C1505" s="27" t="s">
        <v>4770</v>
      </c>
      <c r="D1505" s="29" t="s">
        <v>4771</v>
      </c>
      <c r="E1505" s="27" t="s">
        <v>32</v>
      </c>
      <c r="F1505" s="28">
        <v>1061200689</v>
      </c>
      <c r="G1505" s="29" t="s">
        <v>4772</v>
      </c>
      <c r="H1505" s="29" t="s">
        <v>2514</v>
      </c>
      <c r="I1505" s="22" t="s">
        <v>4505</v>
      </c>
      <c r="J1505" s="22" t="s">
        <v>4505</v>
      </c>
      <c r="K1505" s="27"/>
      <c r="L1505" s="27"/>
      <c r="M1505" s="27"/>
      <c r="N1505" s="31">
        <v>45230</v>
      </c>
      <c r="O1505" s="29" t="s">
        <v>4655</v>
      </c>
      <c r="P1505" s="29" t="s">
        <v>892</v>
      </c>
      <c r="Q1505" s="29" t="s">
        <v>26</v>
      </c>
    </row>
    <row r="1506" spans="1:17" ht="135" x14ac:dyDescent="0.25">
      <c r="A1506" s="27" t="s">
        <v>17</v>
      </c>
      <c r="B1506" s="27" t="s">
        <v>18</v>
      </c>
      <c r="C1506" s="27" t="s">
        <v>4773</v>
      </c>
      <c r="D1506" s="27" t="s">
        <v>4774</v>
      </c>
      <c r="E1506" s="27" t="s">
        <v>32</v>
      </c>
      <c r="F1506" s="28">
        <v>1032441312</v>
      </c>
      <c r="G1506" s="29" t="s">
        <v>4769</v>
      </c>
      <c r="H1506" s="29" t="s">
        <v>211</v>
      </c>
      <c r="I1506" s="22" t="s">
        <v>4505</v>
      </c>
      <c r="J1506" s="22" t="s">
        <v>4505</v>
      </c>
      <c r="K1506" s="27"/>
      <c r="L1506" s="27"/>
      <c r="M1506" s="31">
        <v>45103</v>
      </c>
      <c r="N1506" s="31">
        <v>45230</v>
      </c>
      <c r="O1506" s="29" t="s">
        <v>4655</v>
      </c>
      <c r="P1506" s="29" t="s">
        <v>892</v>
      </c>
      <c r="Q1506" s="29" t="s">
        <v>272</v>
      </c>
    </row>
    <row r="1507" spans="1:17" s="4" customFormat="1" ht="135" x14ac:dyDescent="0.25">
      <c r="A1507" s="27" t="s">
        <v>17</v>
      </c>
      <c r="B1507" s="27" t="s">
        <v>18</v>
      </c>
      <c r="C1507" s="27" t="s">
        <v>4775</v>
      </c>
      <c r="D1507" s="27" t="s">
        <v>4776</v>
      </c>
      <c r="E1507" s="27" t="s">
        <v>32</v>
      </c>
      <c r="F1507" s="28">
        <v>32937466</v>
      </c>
      <c r="G1507" s="29" t="s">
        <v>4777</v>
      </c>
      <c r="H1507" s="29" t="s">
        <v>211</v>
      </c>
      <c r="I1507" s="22" t="s">
        <v>4505</v>
      </c>
      <c r="J1507" s="22" t="s">
        <v>4505</v>
      </c>
      <c r="K1507" s="27"/>
      <c r="L1507" s="27"/>
      <c r="M1507" s="31">
        <v>45120</v>
      </c>
      <c r="N1507" s="31">
        <v>45230</v>
      </c>
      <c r="O1507" s="29" t="s">
        <v>4778</v>
      </c>
      <c r="P1507" s="29" t="s">
        <v>892</v>
      </c>
      <c r="Q1507" s="29" t="s">
        <v>4779</v>
      </c>
    </row>
    <row r="1508" spans="1:17" ht="135" x14ac:dyDescent="0.25">
      <c r="A1508" s="27" t="s">
        <v>17</v>
      </c>
      <c r="B1508" s="27" t="s">
        <v>18</v>
      </c>
      <c r="C1508" s="27" t="s">
        <v>4780</v>
      </c>
      <c r="D1508" s="27" t="s">
        <v>4781</v>
      </c>
      <c r="E1508" s="27" t="s">
        <v>32</v>
      </c>
      <c r="F1508" s="28">
        <v>43824724</v>
      </c>
      <c r="G1508" s="29" t="s">
        <v>4782</v>
      </c>
      <c r="H1508" s="29" t="s">
        <v>4783</v>
      </c>
      <c r="I1508" s="22" t="s">
        <v>4505</v>
      </c>
      <c r="J1508" s="22" t="s">
        <v>4505</v>
      </c>
      <c r="K1508" s="27"/>
      <c r="L1508" s="27"/>
      <c r="M1508" s="31">
        <v>45106</v>
      </c>
      <c r="N1508" s="31">
        <v>45230</v>
      </c>
      <c r="O1508" s="29" t="s">
        <v>1553</v>
      </c>
      <c r="P1508" s="29" t="s">
        <v>892</v>
      </c>
      <c r="Q1508" s="29" t="s">
        <v>4784</v>
      </c>
    </row>
    <row r="1509" spans="1:17" ht="180" x14ac:dyDescent="0.25">
      <c r="A1509" s="39" t="s">
        <v>17</v>
      </c>
      <c r="B1509" s="39" t="s">
        <v>18</v>
      </c>
      <c r="C1509" s="39" t="s">
        <v>4785</v>
      </c>
      <c r="D1509" s="41" t="s">
        <v>4786</v>
      </c>
      <c r="E1509" s="39" t="s">
        <v>32</v>
      </c>
      <c r="F1509" s="40">
        <v>1085908287</v>
      </c>
      <c r="G1509" s="41" t="s">
        <v>4787</v>
      </c>
      <c r="H1509" s="41" t="s">
        <v>2514</v>
      </c>
      <c r="I1509" s="43" t="s">
        <v>4505</v>
      </c>
      <c r="J1509" s="39" t="s">
        <v>4505</v>
      </c>
      <c r="K1509" s="39"/>
      <c r="L1509" s="39"/>
      <c r="M1509" s="39"/>
      <c r="N1509" s="42">
        <v>45260</v>
      </c>
      <c r="O1509" s="41" t="s">
        <v>4788</v>
      </c>
      <c r="P1509" s="41" t="s">
        <v>4345</v>
      </c>
      <c r="Q1509" s="41" t="s">
        <v>4433</v>
      </c>
    </row>
    <row r="1510" spans="1:17" s="4" customFormat="1" ht="210" x14ac:dyDescent="0.25">
      <c r="A1510" s="27" t="s">
        <v>17</v>
      </c>
      <c r="B1510" s="27" t="s">
        <v>18</v>
      </c>
      <c r="C1510" s="27" t="s">
        <v>4789</v>
      </c>
      <c r="D1510" s="22" t="s">
        <v>4790</v>
      </c>
      <c r="E1510" s="27" t="s">
        <v>32</v>
      </c>
      <c r="F1510" s="28">
        <v>1085663076</v>
      </c>
      <c r="G1510" s="29" t="s">
        <v>4791</v>
      </c>
      <c r="H1510" s="29" t="s">
        <v>72</v>
      </c>
      <c r="I1510" s="22" t="s">
        <v>4792</v>
      </c>
      <c r="J1510" s="22" t="s">
        <v>4792</v>
      </c>
      <c r="K1510" s="27"/>
      <c r="L1510" s="27"/>
      <c r="M1510" s="31">
        <v>45093</v>
      </c>
      <c r="N1510" s="31">
        <v>45275</v>
      </c>
      <c r="O1510" s="29" t="s">
        <v>4403</v>
      </c>
      <c r="P1510" s="29" t="s">
        <v>1242</v>
      </c>
      <c r="Q1510" s="29" t="s">
        <v>1243</v>
      </c>
    </row>
    <row r="1511" spans="1:17" s="5" customFormat="1" ht="180" x14ac:dyDescent="0.25">
      <c r="A1511" s="39" t="s">
        <v>17</v>
      </c>
      <c r="B1511" s="39" t="s">
        <v>18</v>
      </c>
      <c r="C1511" s="39" t="s">
        <v>4793</v>
      </c>
      <c r="D1511" s="22" t="s">
        <v>4794</v>
      </c>
      <c r="E1511" s="39" t="s">
        <v>32</v>
      </c>
      <c r="F1511" s="40">
        <v>51663575</v>
      </c>
      <c r="G1511" s="41" t="s">
        <v>4397</v>
      </c>
      <c r="H1511" s="41" t="s">
        <v>72</v>
      </c>
      <c r="I1511" s="22" t="s">
        <v>4792</v>
      </c>
      <c r="J1511" s="22" t="s">
        <v>4792</v>
      </c>
      <c r="K1511" s="39"/>
      <c r="L1511" s="39"/>
      <c r="M1511" s="42">
        <v>45103</v>
      </c>
      <c r="N1511" s="42">
        <v>45291</v>
      </c>
      <c r="O1511" s="29" t="s">
        <v>4403</v>
      </c>
      <c r="P1511" s="29" t="s">
        <v>1242</v>
      </c>
      <c r="Q1511" s="29" t="s">
        <v>1243</v>
      </c>
    </row>
    <row r="1512" spans="1:17" s="4" customFormat="1" ht="165" x14ac:dyDescent="0.25">
      <c r="A1512" s="27" t="s">
        <v>17</v>
      </c>
      <c r="B1512" s="27" t="s">
        <v>18</v>
      </c>
      <c r="C1512" s="27" t="s">
        <v>4795</v>
      </c>
      <c r="D1512" s="27" t="s">
        <v>4796</v>
      </c>
      <c r="E1512" s="27" t="s">
        <v>2071</v>
      </c>
      <c r="F1512" s="28" t="s">
        <v>4797</v>
      </c>
      <c r="G1512" s="29" t="s">
        <v>4798</v>
      </c>
      <c r="H1512" s="29"/>
      <c r="I1512" s="22" t="s">
        <v>4799</v>
      </c>
      <c r="J1512" s="22" t="s">
        <v>4799</v>
      </c>
      <c r="K1512" s="27"/>
      <c r="L1512" s="39"/>
      <c r="M1512" s="31">
        <v>45090</v>
      </c>
      <c r="N1512" s="31">
        <v>45291</v>
      </c>
      <c r="O1512" s="29" t="s">
        <v>4800</v>
      </c>
      <c r="P1512" s="29" t="s">
        <v>4617</v>
      </c>
      <c r="Q1512" s="41" t="s">
        <v>4801</v>
      </c>
    </row>
    <row r="1513" spans="1:17" s="4" customFormat="1" ht="180" x14ac:dyDescent="0.25">
      <c r="A1513" s="27" t="s">
        <v>17</v>
      </c>
      <c r="B1513" s="27" t="s">
        <v>18</v>
      </c>
      <c r="C1513" s="39" t="s">
        <v>4802</v>
      </c>
      <c r="D1513" s="41" t="s">
        <v>4803</v>
      </c>
      <c r="E1513" s="39" t="s">
        <v>32</v>
      </c>
      <c r="F1513" s="40">
        <v>1065623185</v>
      </c>
      <c r="G1513" s="41" t="s">
        <v>4804</v>
      </c>
      <c r="H1513" s="41" t="s">
        <v>72</v>
      </c>
      <c r="I1513" s="43">
        <v>26031672</v>
      </c>
      <c r="J1513" s="43">
        <v>26031672</v>
      </c>
      <c r="K1513" s="39"/>
      <c r="L1513" s="39"/>
      <c r="M1513" s="39"/>
      <c r="N1513" s="42">
        <v>45291</v>
      </c>
      <c r="O1513" s="41" t="s">
        <v>1363</v>
      </c>
      <c r="P1513" s="41" t="s">
        <v>145</v>
      </c>
      <c r="Q1513" s="41" t="s">
        <v>1364</v>
      </c>
    </row>
    <row r="1514" spans="1:17" s="4" customFormat="1" ht="240" x14ac:dyDescent="0.25">
      <c r="A1514" s="27" t="s">
        <v>17</v>
      </c>
      <c r="B1514" s="44" t="s">
        <v>18</v>
      </c>
      <c r="C1514" s="27" t="s">
        <v>4805</v>
      </c>
      <c r="D1514" s="27" t="s">
        <v>4806</v>
      </c>
      <c r="E1514" s="27" t="s">
        <v>32</v>
      </c>
      <c r="F1514" s="28">
        <v>52708149</v>
      </c>
      <c r="G1514" s="29" t="s">
        <v>4807</v>
      </c>
      <c r="H1514" s="29" t="s">
        <v>106</v>
      </c>
      <c r="I1514" s="22" t="s">
        <v>4808</v>
      </c>
      <c r="J1514" s="22" t="s">
        <v>4808</v>
      </c>
      <c r="K1514" s="27"/>
      <c r="L1514" s="27"/>
      <c r="M1514" s="31">
        <v>45104</v>
      </c>
      <c r="N1514" s="31">
        <v>45260</v>
      </c>
      <c r="O1514" s="29" t="s">
        <v>4809</v>
      </c>
      <c r="P1514" s="29" t="s">
        <v>646</v>
      </c>
      <c r="Q1514" s="29" t="s">
        <v>272</v>
      </c>
    </row>
    <row r="1515" spans="1:17" ht="240" x14ac:dyDescent="0.25">
      <c r="A1515" s="27" t="s">
        <v>17</v>
      </c>
      <c r="B1515" s="44" t="s">
        <v>18</v>
      </c>
      <c r="C1515" s="27" t="s">
        <v>4810</v>
      </c>
      <c r="D1515" s="27" t="s">
        <v>4811</v>
      </c>
      <c r="E1515" s="27" t="s">
        <v>32</v>
      </c>
      <c r="F1515" s="28">
        <v>52210279</v>
      </c>
      <c r="G1515" s="29" t="s">
        <v>4807</v>
      </c>
      <c r="H1515" s="29" t="s">
        <v>106</v>
      </c>
      <c r="I1515" s="30" t="s">
        <v>4808</v>
      </c>
      <c r="J1515" s="27" t="s">
        <v>4808</v>
      </c>
      <c r="K1515" s="27"/>
      <c r="L1515" s="27"/>
      <c r="M1515" s="31">
        <v>45104</v>
      </c>
      <c r="N1515" s="31">
        <v>45256</v>
      </c>
      <c r="O1515" s="29" t="s">
        <v>4809</v>
      </c>
      <c r="P1515" s="29" t="s">
        <v>646</v>
      </c>
      <c r="Q1515" s="29" t="s">
        <v>272</v>
      </c>
    </row>
    <row r="1516" spans="1:17" ht="240" x14ac:dyDescent="0.25">
      <c r="A1516" s="39" t="s">
        <v>17</v>
      </c>
      <c r="B1516" s="47" t="s">
        <v>18</v>
      </c>
      <c r="C1516" s="39" t="s">
        <v>4812</v>
      </c>
      <c r="D1516" s="39" t="s">
        <v>4813</v>
      </c>
      <c r="E1516" s="27" t="s">
        <v>32</v>
      </c>
      <c r="F1516" s="40">
        <v>80833194</v>
      </c>
      <c r="G1516" s="41" t="s">
        <v>4807</v>
      </c>
      <c r="H1516" s="29" t="s">
        <v>106</v>
      </c>
      <c r="I1516" s="30" t="s">
        <v>4808</v>
      </c>
      <c r="J1516" s="27" t="s">
        <v>4808</v>
      </c>
      <c r="K1516" s="39"/>
      <c r="L1516" s="39"/>
      <c r="M1516" s="42">
        <v>45106</v>
      </c>
      <c r="N1516" s="42">
        <v>45242</v>
      </c>
      <c r="O1516" s="29" t="s">
        <v>4809</v>
      </c>
      <c r="P1516" s="29" t="s">
        <v>646</v>
      </c>
      <c r="Q1516" s="29" t="s">
        <v>272</v>
      </c>
    </row>
    <row r="1517" spans="1:17" ht="105" x14ac:dyDescent="0.25">
      <c r="A1517" s="39" t="s">
        <v>17</v>
      </c>
      <c r="B1517" s="39" t="s">
        <v>18</v>
      </c>
      <c r="C1517" s="39" t="s">
        <v>4814</v>
      </c>
      <c r="D1517" s="39" t="s">
        <v>4815</v>
      </c>
      <c r="E1517" s="39" t="s">
        <v>32</v>
      </c>
      <c r="F1517" s="40">
        <v>1022390655</v>
      </c>
      <c r="G1517" s="41" t="s">
        <v>4816</v>
      </c>
      <c r="H1517" s="41" t="s">
        <v>34</v>
      </c>
      <c r="I1517" s="43" t="s">
        <v>4344</v>
      </c>
      <c r="J1517" s="39" t="s">
        <v>4344</v>
      </c>
      <c r="K1517" s="39"/>
      <c r="L1517" s="39"/>
      <c r="M1517" s="42">
        <v>45093</v>
      </c>
      <c r="N1517" s="42">
        <v>45242</v>
      </c>
      <c r="O1517" s="41" t="s">
        <v>4817</v>
      </c>
      <c r="P1517" s="41" t="s">
        <v>4818</v>
      </c>
      <c r="Q1517" s="29" t="s">
        <v>272</v>
      </c>
    </row>
    <row r="1518" spans="1:17" ht="180" x14ac:dyDescent="0.25">
      <c r="A1518" s="27" t="s">
        <v>17</v>
      </c>
      <c r="B1518" s="39" t="s">
        <v>18</v>
      </c>
      <c r="C1518" s="39" t="s">
        <v>4819</v>
      </c>
      <c r="D1518" s="41" t="s">
        <v>4820</v>
      </c>
      <c r="E1518" s="39" t="s">
        <v>32</v>
      </c>
      <c r="F1518" s="40">
        <v>60356620</v>
      </c>
      <c r="G1518" s="41" t="s">
        <v>4821</v>
      </c>
      <c r="H1518" s="41" t="s">
        <v>72</v>
      </c>
      <c r="I1518" s="43" t="s">
        <v>4437</v>
      </c>
      <c r="J1518" s="39" t="s">
        <v>4437</v>
      </c>
      <c r="K1518" s="39"/>
      <c r="L1518" s="39"/>
      <c r="M1518" s="39"/>
      <c r="N1518" s="39"/>
      <c r="O1518" s="41" t="s">
        <v>4822</v>
      </c>
      <c r="P1518" s="41" t="s">
        <v>4345</v>
      </c>
      <c r="Q1518" s="41" t="s">
        <v>4823</v>
      </c>
    </row>
    <row r="1519" spans="1:17" ht="120" x14ac:dyDescent="0.25">
      <c r="A1519" s="44" t="s">
        <v>17</v>
      </c>
      <c r="B1519" s="44" t="s">
        <v>18</v>
      </c>
      <c r="C1519" s="27" t="s">
        <v>4824</v>
      </c>
      <c r="D1519" s="27" t="s">
        <v>4825</v>
      </c>
      <c r="E1519" s="27" t="s">
        <v>32</v>
      </c>
      <c r="F1519" s="28">
        <v>1000775500</v>
      </c>
      <c r="G1519" s="29" t="s">
        <v>4333</v>
      </c>
      <c r="H1519" s="29" t="s">
        <v>53</v>
      </c>
      <c r="I1519" s="30">
        <v>17035920</v>
      </c>
      <c r="J1519" s="28">
        <v>17035920</v>
      </c>
      <c r="K1519" s="27"/>
      <c r="L1519" s="27"/>
      <c r="M1519" s="31">
        <v>45111</v>
      </c>
      <c r="N1519" s="31">
        <v>45291</v>
      </c>
      <c r="O1519" s="29" t="s">
        <v>4655</v>
      </c>
      <c r="P1519" s="29" t="s">
        <v>892</v>
      </c>
      <c r="Q1519" s="49" t="s">
        <v>272</v>
      </c>
    </row>
    <row r="1520" spans="1:17" ht="120" x14ac:dyDescent="0.25">
      <c r="A1520" s="44" t="s">
        <v>17</v>
      </c>
      <c r="B1520" s="44" t="s">
        <v>18</v>
      </c>
      <c r="C1520" s="27" t="s">
        <v>4826</v>
      </c>
      <c r="D1520" s="28" t="s">
        <v>4827</v>
      </c>
      <c r="E1520" s="27" t="s">
        <v>32</v>
      </c>
      <c r="F1520" s="28">
        <v>1121854376</v>
      </c>
      <c r="G1520" s="29" t="s">
        <v>4828</v>
      </c>
      <c r="H1520" s="29" t="s">
        <v>23</v>
      </c>
      <c r="I1520" s="30" t="s">
        <v>4757</v>
      </c>
      <c r="J1520" s="27" t="s">
        <v>4757</v>
      </c>
      <c r="K1520" s="27"/>
      <c r="L1520" s="27"/>
      <c r="M1520" s="31">
        <v>45098</v>
      </c>
      <c r="N1520" s="31">
        <v>45219</v>
      </c>
      <c r="O1520" s="29" t="s">
        <v>4829</v>
      </c>
      <c r="P1520" s="29" t="s">
        <v>4830</v>
      </c>
      <c r="Q1520" s="49" t="s">
        <v>272</v>
      </c>
    </row>
    <row r="1521" spans="1:17" ht="180" x14ac:dyDescent="0.25">
      <c r="A1521" s="44" t="s">
        <v>17</v>
      </c>
      <c r="B1521" s="44" t="s">
        <v>18</v>
      </c>
      <c r="C1521" s="39" t="s">
        <v>4831</v>
      </c>
      <c r="D1521" s="39" t="s">
        <v>4832</v>
      </c>
      <c r="E1521" s="27" t="s">
        <v>32</v>
      </c>
      <c r="F1521" s="40">
        <v>29463845</v>
      </c>
      <c r="G1521" s="41" t="s">
        <v>4833</v>
      </c>
      <c r="H1521" s="29" t="s">
        <v>23</v>
      </c>
      <c r="I1521" s="30" t="s">
        <v>4757</v>
      </c>
      <c r="J1521" s="27" t="s">
        <v>4757</v>
      </c>
      <c r="K1521" s="39"/>
      <c r="L1521" s="39"/>
      <c r="M1521" s="31">
        <v>45098</v>
      </c>
      <c r="N1521" s="31">
        <v>45219</v>
      </c>
      <c r="O1521" s="41" t="s">
        <v>4834</v>
      </c>
      <c r="P1521" s="41" t="s">
        <v>4835</v>
      </c>
      <c r="Q1521" s="41" t="s">
        <v>4836</v>
      </c>
    </row>
    <row r="1522" spans="1:17" ht="255" x14ac:dyDescent="0.25">
      <c r="A1522" s="44" t="s">
        <v>17</v>
      </c>
      <c r="B1522" s="44" t="s">
        <v>18</v>
      </c>
      <c r="C1522" s="27" t="s">
        <v>4837</v>
      </c>
      <c r="D1522" s="11" t="s">
        <v>4838</v>
      </c>
      <c r="E1522" s="27" t="s">
        <v>32</v>
      </c>
      <c r="F1522" s="28">
        <v>1067966061</v>
      </c>
      <c r="G1522" s="29" t="s">
        <v>4839</v>
      </c>
      <c r="H1522" s="29" t="s">
        <v>115</v>
      </c>
      <c r="I1522" s="30" t="s">
        <v>4840</v>
      </c>
      <c r="J1522" s="27" t="s">
        <v>4840</v>
      </c>
      <c r="K1522" s="27"/>
      <c r="L1522" s="27"/>
      <c r="M1522" s="31">
        <v>45112</v>
      </c>
      <c r="N1522" s="31">
        <v>45230</v>
      </c>
      <c r="O1522" s="29" t="s">
        <v>4841</v>
      </c>
      <c r="P1522" s="29" t="s">
        <v>4761</v>
      </c>
      <c r="Q1522" s="29" t="s">
        <v>272</v>
      </c>
    </row>
    <row r="1523" spans="1:17" ht="165" x14ac:dyDescent="0.25">
      <c r="A1523" s="44" t="s">
        <v>17</v>
      </c>
      <c r="B1523" s="44" t="s">
        <v>18</v>
      </c>
      <c r="C1523" s="27" t="s">
        <v>4842</v>
      </c>
      <c r="D1523" s="27" t="s">
        <v>4843</v>
      </c>
      <c r="E1523" s="27" t="s">
        <v>21</v>
      </c>
      <c r="F1523" s="28">
        <v>1013653534</v>
      </c>
      <c r="G1523" s="29" t="s">
        <v>999</v>
      </c>
      <c r="H1523" s="29" t="s">
        <v>4663</v>
      </c>
      <c r="I1523" s="30">
        <v>10686720</v>
      </c>
      <c r="J1523" s="28">
        <v>10686720</v>
      </c>
      <c r="K1523" s="27"/>
      <c r="L1523" s="27"/>
      <c r="M1523" s="31">
        <v>45111</v>
      </c>
      <c r="N1523" s="31">
        <v>45230</v>
      </c>
      <c r="O1523" s="29" t="s">
        <v>3530</v>
      </c>
      <c r="P1523" s="29" t="s">
        <v>4844</v>
      </c>
      <c r="Q1523" s="29" t="s">
        <v>272</v>
      </c>
    </row>
    <row r="1524" spans="1:17" ht="180" x14ac:dyDescent="0.25">
      <c r="A1524" s="44" t="s">
        <v>17</v>
      </c>
      <c r="B1524" s="44" t="s">
        <v>18</v>
      </c>
      <c r="C1524" s="27" t="s">
        <v>4845</v>
      </c>
      <c r="D1524" s="29" t="s">
        <v>4846</v>
      </c>
      <c r="E1524" s="27" t="s">
        <v>32</v>
      </c>
      <c r="F1524" s="28">
        <v>1120507309</v>
      </c>
      <c r="G1524" s="29" t="s">
        <v>4847</v>
      </c>
      <c r="H1524" s="29" t="s">
        <v>72</v>
      </c>
      <c r="I1524" s="30" t="s">
        <v>4437</v>
      </c>
      <c r="J1524" s="27" t="s">
        <v>4437</v>
      </c>
      <c r="K1524" s="27"/>
      <c r="L1524" s="27"/>
      <c r="M1524" s="31">
        <v>45106</v>
      </c>
      <c r="N1524" s="31">
        <v>45227</v>
      </c>
      <c r="O1524" s="29" t="s">
        <v>930</v>
      </c>
      <c r="P1524" s="29" t="s">
        <v>4345</v>
      </c>
      <c r="Q1524" s="29" t="s">
        <v>4848</v>
      </c>
    </row>
    <row r="1525" spans="1:17" ht="180" x14ac:dyDescent="0.25">
      <c r="A1525" s="44" t="s">
        <v>17</v>
      </c>
      <c r="B1525" s="44" t="s">
        <v>18</v>
      </c>
      <c r="C1525" s="39" t="s">
        <v>4849</v>
      </c>
      <c r="D1525" s="39" t="s">
        <v>4850</v>
      </c>
      <c r="E1525" s="39" t="s">
        <v>32</v>
      </c>
      <c r="F1525" s="40">
        <v>1112482894</v>
      </c>
      <c r="G1525" s="41" t="s">
        <v>4851</v>
      </c>
      <c r="H1525" s="41" t="s">
        <v>4852</v>
      </c>
      <c r="I1525" s="43">
        <v>13507560</v>
      </c>
      <c r="J1525" s="40">
        <v>13507560</v>
      </c>
      <c r="K1525" s="39"/>
      <c r="L1525" s="39"/>
      <c r="M1525" s="42">
        <v>45118</v>
      </c>
      <c r="N1525" s="42">
        <v>45291</v>
      </c>
      <c r="O1525" s="41" t="s">
        <v>4853</v>
      </c>
      <c r="P1525" s="29" t="s">
        <v>4345</v>
      </c>
      <c r="Q1525" s="41" t="s">
        <v>4854</v>
      </c>
    </row>
    <row r="1526" spans="1:17" ht="180" x14ac:dyDescent="0.25">
      <c r="A1526" s="47" t="s">
        <v>17</v>
      </c>
      <c r="B1526" s="47" t="s">
        <v>18</v>
      </c>
      <c r="C1526" s="39" t="s">
        <v>4855</v>
      </c>
      <c r="D1526" s="39" t="s">
        <v>641</v>
      </c>
      <c r="E1526" s="39" t="s">
        <v>32</v>
      </c>
      <c r="F1526" s="40">
        <v>1022396640</v>
      </c>
      <c r="G1526" s="41" t="s">
        <v>4856</v>
      </c>
      <c r="H1526" s="41" t="s">
        <v>23</v>
      </c>
      <c r="I1526" s="43" t="s">
        <v>4757</v>
      </c>
      <c r="J1526" s="39" t="s">
        <v>4757</v>
      </c>
      <c r="K1526" s="39"/>
      <c r="L1526" s="39"/>
      <c r="M1526" s="42">
        <v>45104</v>
      </c>
      <c r="N1526" s="42">
        <v>45291</v>
      </c>
      <c r="O1526" s="41" t="s">
        <v>4857</v>
      </c>
      <c r="P1526" s="41" t="s">
        <v>4761</v>
      </c>
      <c r="Q1526" s="41" t="s">
        <v>272</v>
      </c>
    </row>
    <row r="1527" spans="1:17" ht="195" x14ac:dyDescent="0.25">
      <c r="A1527" s="39" t="s">
        <v>17</v>
      </c>
      <c r="B1527" s="39" t="s">
        <v>18</v>
      </c>
      <c r="C1527" s="39" t="s">
        <v>4858</v>
      </c>
      <c r="D1527" s="39" t="s">
        <v>4859</v>
      </c>
      <c r="E1527" s="39" t="s">
        <v>32</v>
      </c>
      <c r="F1527" s="40">
        <v>1045721905</v>
      </c>
      <c r="G1527" s="41" t="s">
        <v>4860</v>
      </c>
      <c r="H1527" s="41" t="s">
        <v>72</v>
      </c>
      <c r="I1527" s="43">
        <v>16441056</v>
      </c>
      <c r="J1527" s="43">
        <v>16441056</v>
      </c>
      <c r="K1527" s="39"/>
      <c r="L1527" s="39"/>
      <c r="M1527" s="42">
        <v>45100</v>
      </c>
      <c r="N1527" s="42">
        <v>45199</v>
      </c>
      <c r="O1527" s="41" t="s">
        <v>4857</v>
      </c>
      <c r="P1527" s="41" t="s">
        <v>4761</v>
      </c>
      <c r="Q1527" s="41" t="s">
        <v>272</v>
      </c>
    </row>
    <row r="1528" spans="1:17" ht="210" x14ac:dyDescent="0.25">
      <c r="A1528" s="27" t="s">
        <v>17</v>
      </c>
      <c r="B1528" s="27" t="s">
        <v>18</v>
      </c>
      <c r="C1528" s="27" t="s">
        <v>4861</v>
      </c>
      <c r="D1528" s="27" t="s">
        <v>4862</v>
      </c>
      <c r="E1528" s="27" t="s">
        <v>32</v>
      </c>
      <c r="F1528" s="28">
        <v>1014247539</v>
      </c>
      <c r="G1528" s="29" t="s">
        <v>2420</v>
      </c>
      <c r="H1528" s="29" t="s">
        <v>72</v>
      </c>
      <c r="I1528" s="30" t="s">
        <v>4792</v>
      </c>
      <c r="J1528" s="27" t="s">
        <v>4792</v>
      </c>
      <c r="K1528" s="27"/>
      <c r="L1528" s="27"/>
      <c r="M1528" s="31">
        <v>45114</v>
      </c>
      <c r="N1528" s="31">
        <v>45291</v>
      </c>
      <c r="O1528" s="29" t="s">
        <v>4693</v>
      </c>
      <c r="P1528" s="29" t="s">
        <v>4863</v>
      </c>
      <c r="Q1528" s="29" t="s">
        <v>2278</v>
      </c>
    </row>
    <row r="1529" spans="1:17" ht="195" x14ac:dyDescent="0.25">
      <c r="A1529" s="27" t="s">
        <v>17</v>
      </c>
      <c r="B1529" s="27" t="s">
        <v>18</v>
      </c>
      <c r="C1529" s="39" t="s">
        <v>4864</v>
      </c>
      <c r="D1529" s="39" t="s">
        <v>4865</v>
      </c>
      <c r="E1529" s="39" t="s">
        <v>32</v>
      </c>
      <c r="F1529" s="40">
        <v>1036641634</v>
      </c>
      <c r="G1529" s="41" t="s">
        <v>4866</v>
      </c>
      <c r="H1529" s="41" t="s">
        <v>115</v>
      </c>
      <c r="I1529" s="39" t="s">
        <v>4867</v>
      </c>
      <c r="J1529" s="39" t="s">
        <v>4867</v>
      </c>
      <c r="K1529" s="39"/>
      <c r="L1529" s="39"/>
      <c r="M1529" s="42">
        <v>45118</v>
      </c>
      <c r="N1529" s="42">
        <v>45291</v>
      </c>
      <c r="O1529" s="29" t="s">
        <v>4403</v>
      </c>
      <c r="P1529" s="41" t="s">
        <v>1242</v>
      </c>
      <c r="Q1529" s="41" t="s">
        <v>4868</v>
      </c>
    </row>
    <row r="1530" spans="1:17" ht="165" x14ac:dyDescent="0.25">
      <c r="A1530" s="27" t="s">
        <v>17</v>
      </c>
      <c r="B1530" s="44" t="s">
        <v>18</v>
      </c>
      <c r="C1530" s="27" t="s">
        <v>4869</v>
      </c>
      <c r="D1530" s="27" t="s">
        <v>4870</v>
      </c>
      <c r="E1530" s="27" t="s">
        <v>32</v>
      </c>
      <c r="F1530" s="28">
        <v>72210464</v>
      </c>
      <c r="G1530" s="29" t="s">
        <v>4871</v>
      </c>
      <c r="H1530" s="29" t="s">
        <v>23</v>
      </c>
      <c r="I1530" s="30">
        <v>25421760</v>
      </c>
      <c r="J1530" s="28">
        <v>25421760</v>
      </c>
      <c r="K1530" s="27"/>
      <c r="L1530" s="27"/>
      <c r="M1530" s="31">
        <v>45113</v>
      </c>
      <c r="N1530" s="31">
        <v>45290</v>
      </c>
      <c r="O1530" s="29" t="s">
        <v>2566</v>
      </c>
      <c r="P1530" s="29" t="s">
        <v>4872</v>
      </c>
      <c r="Q1530" s="29" t="s">
        <v>1524</v>
      </c>
    </row>
    <row r="1531" spans="1:17" ht="150" x14ac:dyDescent="0.25">
      <c r="A1531" s="27" t="s">
        <v>17</v>
      </c>
      <c r="B1531" s="44" t="s">
        <v>18</v>
      </c>
      <c r="C1531" s="39" t="s">
        <v>4873</v>
      </c>
      <c r="D1531" s="39" t="s">
        <v>4874</v>
      </c>
      <c r="E1531" s="27" t="s">
        <v>32</v>
      </c>
      <c r="F1531" s="40">
        <v>22461090</v>
      </c>
      <c r="G1531" s="41" t="s">
        <v>4875</v>
      </c>
      <c r="H1531" s="41" t="s">
        <v>111</v>
      </c>
      <c r="I1531" s="43" t="s">
        <v>4876</v>
      </c>
      <c r="J1531" s="39" t="s">
        <v>4876</v>
      </c>
      <c r="K1531" s="39"/>
      <c r="L1531" s="39"/>
      <c r="M1531" s="42">
        <v>45105</v>
      </c>
      <c r="N1531" s="42">
        <v>45199</v>
      </c>
      <c r="O1531" s="41" t="s">
        <v>4857</v>
      </c>
      <c r="P1531" s="41" t="s">
        <v>4761</v>
      </c>
      <c r="Q1531" s="41" t="s">
        <v>272</v>
      </c>
    </row>
    <row r="1532" spans="1:17" ht="180" x14ac:dyDescent="0.25">
      <c r="A1532" s="27" t="s">
        <v>17</v>
      </c>
      <c r="B1532" s="44" t="s">
        <v>18</v>
      </c>
      <c r="C1532" s="27" t="s">
        <v>4877</v>
      </c>
      <c r="D1532" s="29" t="s">
        <v>4878</v>
      </c>
      <c r="E1532" s="27" t="s">
        <v>32</v>
      </c>
      <c r="F1532" s="28">
        <v>1047459632</v>
      </c>
      <c r="G1532" s="29" t="s">
        <v>4879</v>
      </c>
      <c r="H1532" s="29" t="s">
        <v>72</v>
      </c>
      <c r="I1532" s="30" t="s">
        <v>4437</v>
      </c>
      <c r="J1532" s="27" t="s">
        <v>4437</v>
      </c>
      <c r="K1532" s="27"/>
      <c r="L1532" s="27"/>
      <c r="M1532" s="27"/>
      <c r="N1532" s="31">
        <v>45230</v>
      </c>
      <c r="O1532" s="29" t="s">
        <v>4880</v>
      </c>
      <c r="P1532" s="29" t="s">
        <v>4345</v>
      </c>
      <c r="Q1532" s="29" t="s">
        <v>597</v>
      </c>
    </row>
    <row r="1533" spans="1:17" ht="210" x14ac:dyDescent="0.25">
      <c r="A1533" s="27" t="s">
        <v>17</v>
      </c>
      <c r="B1533" s="44" t="s">
        <v>18</v>
      </c>
      <c r="C1533" s="27" t="s">
        <v>4881</v>
      </c>
      <c r="D1533" s="27" t="s">
        <v>4882</v>
      </c>
      <c r="E1533" s="27" t="s">
        <v>32</v>
      </c>
      <c r="F1533" s="28">
        <v>13074429</v>
      </c>
      <c r="G1533" s="29" t="s">
        <v>4883</v>
      </c>
      <c r="H1533" s="29" t="s">
        <v>72</v>
      </c>
      <c r="I1533" s="30">
        <v>24661584</v>
      </c>
      <c r="J1533" s="28">
        <v>24661584</v>
      </c>
      <c r="K1533" s="27"/>
      <c r="L1533" s="27"/>
      <c r="M1533" s="31">
        <v>45125</v>
      </c>
      <c r="N1533" s="31">
        <v>45291</v>
      </c>
      <c r="O1533" s="29" t="s">
        <v>4693</v>
      </c>
      <c r="P1533" s="29" t="s">
        <v>4884</v>
      </c>
      <c r="Q1533" s="29" t="s">
        <v>4885</v>
      </c>
    </row>
    <row r="1534" spans="1:17" ht="90" x14ac:dyDescent="0.25">
      <c r="A1534" s="27" t="s">
        <v>17</v>
      </c>
      <c r="B1534" s="44" t="s">
        <v>18</v>
      </c>
      <c r="C1534" s="27" t="s">
        <v>4886</v>
      </c>
      <c r="D1534" s="27" t="s">
        <v>4887</v>
      </c>
      <c r="E1534" s="27" t="s">
        <v>32</v>
      </c>
      <c r="F1534" s="28">
        <v>1121881930</v>
      </c>
      <c r="G1534" s="29" t="s">
        <v>4888</v>
      </c>
      <c r="H1534" s="29" t="s">
        <v>72</v>
      </c>
      <c r="I1534" s="30" t="s">
        <v>4437</v>
      </c>
      <c r="J1534" s="27" t="s">
        <v>4437</v>
      </c>
      <c r="K1534" s="27"/>
      <c r="L1534" s="27"/>
      <c r="M1534" s="31">
        <v>45100</v>
      </c>
      <c r="N1534" s="31">
        <v>45221</v>
      </c>
      <c r="O1534" s="29" t="s">
        <v>4889</v>
      </c>
      <c r="P1534" s="29" t="s">
        <v>4617</v>
      </c>
      <c r="Q1534" s="29" t="s">
        <v>272</v>
      </c>
    </row>
    <row r="1535" spans="1:17" ht="180" x14ac:dyDescent="0.25">
      <c r="A1535" s="27" t="s">
        <v>17</v>
      </c>
      <c r="B1535" s="44" t="s">
        <v>18</v>
      </c>
      <c r="C1535" s="39" t="s">
        <v>4890</v>
      </c>
      <c r="D1535" s="39" t="s">
        <v>2719</v>
      </c>
      <c r="E1535" s="39" t="s">
        <v>32</v>
      </c>
      <c r="F1535" s="40">
        <v>1140857793</v>
      </c>
      <c r="G1535" s="41" t="s">
        <v>4891</v>
      </c>
      <c r="H1535" s="41" t="s">
        <v>115</v>
      </c>
      <c r="I1535" s="43" t="s">
        <v>4840</v>
      </c>
      <c r="J1535" s="39" t="s">
        <v>4840</v>
      </c>
      <c r="K1535" s="39"/>
      <c r="L1535" s="39"/>
      <c r="M1535" s="42">
        <v>45099</v>
      </c>
      <c r="N1535" s="42">
        <v>45220</v>
      </c>
      <c r="O1535" s="41" t="s">
        <v>4892</v>
      </c>
      <c r="P1535" s="41" t="s">
        <v>4617</v>
      </c>
      <c r="Q1535" s="41" t="s">
        <v>1524</v>
      </c>
    </row>
    <row r="1536" spans="1:17" ht="180" x14ac:dyDescent="0.25">
      <c r="A1536" s="27" t="s">
        <v>17</v>
      </c>
      <c r="B1536" s="44" t="s">
        <v>18</v>
      </c>
      <c r="C1536" s="27" t="s">
        <v>4893</v>
      </c>
      <c r="D1536" s="27" t="s">
        <v>2723</v>
      </c>
      <c r="E1536" s="27" t="s">
        <v>32</v>
      </c>
      <c r="F1536" s="28">
        <v>1015461410</v>
      </c>
      <c r="G1536" s="29" t="s">
        <v>4894</v>
      </c>
      <c r="H1536" s="29" t="s">
        <v>115</v>
      </c>
      <c r="I1536" s="30" t="s">
        <v>4840</v>
      </c>
      <c r="J1536" s="27" t="s">
        <v>4840</v>
      </c>
      <c r="K1536" s="27"/>
      <c r="L1536" s="27"/>
      <c r="M1536" s="31">
        <v>45099</v>
      </c>
      <c r="N1536" s="31">
        <v>45220</v>
      </c>
      <c r="O1536" s="41" t="s">
        <v>4892</v>
      </c>
      <c r="P1536" s="41" t="s">
        <v>4617</v>
      </c>
      <c r="Q1536" s="29" t="s">
        <v>4895</v>
      </c>
    </row>
    <row r="1537" spans="1:17" ht="150" x14ac:dyDescent="0.25">
      <c r="A1537" s="27" t="s">
        <v>17</v>
      </c>
      <c r="B1537" s="44" t="s">
        <v>18</v>
      </c>
      <c r="C1537" s="39" t="s">
        <v>4896</v>
      </c>
      <c r="D1537" s="39" t="s">
        <v>1878</v>
      </c>
      <c r="E1537" s="39" t="s">
        <v>32</v>
      </c>
      <c r="F1537" s="40">
        <v>52904214</v>
      </c>
      <c r="G1537" s="41" t="s">
        <v>4897</v>
      </c>
      <c r="H1537" s="41" t="s">
        <v>72</v>
      </c>
      <c r="I1537" s="39" t="s">
        <v>4437</v>
      </c>
      <c r="J1537" s="39" t="s">
        <v>4437</v>
      </c>
      <c r="K1537" s="39"/>
      <c r="L1537" s="39"/>
      <c r="M1537" s="42">
        <v>45100</v>
      </c>
      <c r="N1537" s="42">
        <v>45221</v>
      </c>
      <c r="O1537" s="41" t="s">
        <v>438</v>
      </c>
      <c r="P1537" s="41" t="s">
        <v>4617</v>
      </c>
      <c r="Q1537" s="41" t="s">
        <v>272</v>
      </c>
    </row>
    <row r="1538" spans="1:17" ht="135" x14ac:dyDescent="0.25">
      <c r="A1538" s="39" t="s">
        <v>17</v>
      </c>
      <c r="B1538" s="47" t="s">
        <v>18</v>
      </c>
      <c r="C1538" s="39" t="s">
        <v>4898</v>
      </c>
      <c r="D1538" s="39" t="s">
        <v>1872</v>
      </c>
      <c r="E1538" s="39" t="s">
        <v>32</v>
      </c>
      <c r="F1538" s="40">
        <v>52872238</v>
      </c>
      <c r="G1538" s="41" t="s">
        <v>4899</v>
      </c>
      <c r="H1538" s="41" t="s">
        <v>465</v>
      </c>
      <c r="I1538" s="43" t="s">
        <v>4344</v>
      </c>
      <c r="J1538" s="39" t="s">
        <v>4344</v>
      </c>
      <c r="K1538" s="39"/>
      <c r="L1538" s="39"/>
      <c r="M1538" s="42">
        <v>45100</v>
      </c>
      <c r="N1538" s="42">
        <v>45221</v>
      </c>
      <c r="O1538" s="41" t="s">
        <v>4900</v>
      </c>
      <c r="P1538" s="41" t="s">
        <v>4617</v>
      </c>
      <c r="Q1538" s="41" t="s">
        <v>272</v>
      </c>
    </row>
    <row r="1539" spans="1:17" ht="135" x14ac:dyDescent="0.25">
      <c r="A1539" s="39" t="s">
        <v>4901</v>
      </c>
      <c r="B1539" s="39" t="s">
        <v>18</v>
      </c>
      <c r="C1539" s="39" t="s">
        <v>4902</v>
      </c>
      <c r="D1539" s="39" t="s">
        <v>4903</v>
      </c>
      <c r="E1539" s="39" t="s">
        <v>2071</v>
      </c>
      <c r="F1539" s="40" t="s">
        <v>4904</v>
      </c>
      <c r="G1539" s="41" t="s">
        <v>4905</v>
      </c>
      <c r="H1539" s="41" t="s">
        <v>4906</v>
      </c>
      <c r="I1539" s="43" t="s">
        <v>4907</v>
      </c>
      <c r="J1539" s="39" t="s">
        <v>4907</v>
      </c>
      <c r="K1539" s="39"/>
      <c r="L1539" s="39"/>
      <c r="M1539" s="42">
        <v>45104</v>
      </c>
      <c r="N1539" s="42">
        <v>45275</v>
      </c>
      <c r="O1539" s="41" t="s">
        <v>4908</v>
      </c>
      <c r="P1539" s="41" t="s">
        <v>1242</v>
      </c>
      <c r="Q1539" s="41" t="s">
        <v>2075</v>
      </c>
    </row>
    <row r="1540" spans="1:17" ht="105" x14ac:dyDescent="0.25">
      <c r="A1540" s="39" t="s">
        <v>17</v>
      </c>
      <c r="B1540" s="39" t="s">
        <v>18</v>
      </c>
      <c r="C1540" s="39" t="s">
        <v>4909</v>
      </c>
      <c r="D1540" s="46" t="s">
        <v>4910</v>
      </c>
      <c r="E1540" s="39" t="s">
        <v>32</v>
      </c>
      <c r="F1540" s="40">
        <v>1121913865</v>
      </c>
      <c r="G1540" s="41" t="s">
        <v>4911</v>
      </c>
      <c r="H1540" s="41" t="s">
        <v>72</v>
      </c>
      <c r="I1540" s="43">
        <v>16441056</v>
      </c>
      <c r="J1540" s="40">
        <v>16441056</v>
      </c>
      <c r="K1540" s="39"/>
      <c r="L1540" s="39"/>
      <c r="M1540" s="42">
        <v>45103</v>
      </c>
      <c r="N1540" s="42">
        <v>45224</v>
      </c>
      <c r="O1540" s="41" t="s">
        <v>4900</v>
      </c>
      <c r="P1540" s="41" t="s">
        <v>4617</v>
      </c>
      <c r="Q1540" s="41" t="s">
        <v>4912</v>
      </c>
    </row>
    <row r="1541" spans="1:17" ht="210" x14ac:dyDescent="0.25">
      <c r="A1541" s="27" t="s">
        <v>17</v>
      </c>
      <c r="B1541" s="27" t="s">
        <v>18</v>
      </c>
      <c r="C1541" s="27" t="s">
        <v>4913</v>
      </c>
      <c r="D1541" s="27" t="s">
        <v>4914</v>
      </c>
      <c r="E1541" s="27" t="s">
        <v>32</v>
      </c>
      <c r="F1541" s="28">
        <v>20852146</v>
      </c>
      <c r="G1541" s="29" t="s">
        <v>4915</v>
      </c>
      <c r="H1541" s="29" t="s">
        <v>106</v>
      </c>
      <c r="I1541" s="30" t="s">
        <v>4916</v>
      </c>
      <c r="J1541" s="27" t="s">
        <v>4916</v>
      </c>
      <c r="K1541" s="27"/>
      <c r="L1541" s="27"/>
      <c r="M1541" s="31">
        <v>45107</v>
      </c>
      <c r="N1541" s="31">
        <v>45289</v>
      </c>
      <c r="O1541" s="29" t="s">
        <v>4917</v>
      </c>
      <c r="P1541" s="29" t="s">
        <v>1242</v>
      </c>
      <c r="Q1541" s="29" t="s">
        <v>4918</v>
      </c>
    </row>
    <row r="1542" spans="1:17" ht="225" x14ac:dyDescent="0.25">
      <c r="A1542" s="27" t="s">
        <v>17</v>
      </c>
      <c r="B1542" s="27" t="s">
        <v>18</v>
      </c>
      <c r="C1542" s="27" t="s">
        <v>4919</v>
      </c>
      <c r="D1542" s="27" t="s">
        <v>39</v>
      </c>
      <c r="E1542" s="27" t="s">
        <v>32</v>
      </c>
      <c r="F1542" s="28">
        <v>9858764</v>
      </c>
      <c r="G1542" s="29" t="s">
        <v>4920</v>
      </c>
      <c r="H1542" s="29" t="s">
        <v>876</v>
      </c>
      <c r="I1542" s="30" t="s">
        <v>4921</v>
      </c>
      <c r="J1542" s="27" t="s">
        <v>4921</v>
      </c>
      <c r="K1542" s="27"/>
      <c r="L1542" s="27"/>
      <c r="M1542" s="31">
        <v>45099</v>
      </c>
      <c r="N1542" s="31">
        <v>45291</v>
      </c>
      <c r="O1542" s="29" t="s">
        <v>4922</v>
      </c>
      <c r="P1542" s="29" t="s">
        <v>4923</v>
      </c>
      <c r="Q1542" s="29" t="s">
        <v>272</v>
      </c>
    </row>
    <row r="1543" spans="1:17" ht="120" x14ac:dyDescent="0.25">
      <c r="A1543" s="27" t="s">
        <v>17</v>
      </c>
      <c r="B1543" s="27" t="s">
        <v>18</v>
      </c>
      <c r="C1543" s="27" t="s">
        <v>4924</v>
      </c>
      <c r="D1543" s="27" t="s">
        <v>4925</v>
      </c>
      <c r="E1543" s="27" t="s">
        <v>32</v>
      </c>
      <c r="F1543" s="28">
        <v>1016110243</v>
      </c>
      <c r="G1543" s="29" t="s">
        <v>4926</v>
      </c>
      <c r="H1543" s="29" t="s">
        <v>53</v>
      </c>
      <c r="I1543" s="30" t="s">
        <v>4664</v>
      </c>
      <c r="J1543" s="30" t="s">
        <v>4664</v>
      </c>
      <c r="K1543" s="27"/>
      <c r="L1543" s="27"/>
      <c r="M1543" s="31">
        <v>45112</v>
      </c>
      <c r="N1543" s="31">
        <v>45234</v>
      </c>
      <c r="O1543" s="29" t="s">
        <v>4927</v>
      </c>
      <c r="P1543" s="29" t="s">
        <v>892</v>
      </c>
      <c r="Q1543" s="29" t="s">
        <v>272</v>
      </c>
    </row>
    <row r="1544" spans="1:17" ht="210" x14ac:dyDescent="0.25">
      <c r="A1544" s="27" t="s">
        <v>17</v>
      </c>
      <c r="B1544" s="27" t="s">
        <v>18</v>
      </c>
      <c r="C1544" s="27" t="s">
        <v>4928</v>
      </c>
      <c r="D1544" s="27" t="s">
        <v>4929</v>
      </c>
      <c r="E1544" s="27" t="s">
        <v>32</v>
      </c>
      <c r="F1544" s="28">
        <v>1014189988</v>
      </c>
      <c r="G1544" s="29" t="s">
        <v>4930</v>
      </c>
      <c r="H1544" s="29" t="s">
        <v>53</v>
      </c>
      <c r="I1544" s="30" t="s">
        <v>4664</v>
      </c>
      <c r="J1544" s="30" t="s">
        <v>4664</v>
      </c>
      <c r="K1544" s="27"/>
      <c r="L1544" s="27"/>
      <c r="M1544" s="31">
        <v>45112</v>
      </c>
      <c r="N1544" s="31">
        <v>45234</v>
      </c>
      <c r="O1544" s="29" t="s">
        <v>4455</v>
      </c>
      <c r="P1544" s="29" t="s">
        <v>753</v>
      </c>
      <c r="Q1544" s="29" t="s">
        <v>272</v>
      </c>
    </row>
    <row r="1545" spans="1:17" ht="210" x14ac:dyDescent="0.25">
      <c r="A1545" s="27" t="s">
        <v>17</v>
      </c>
      <c r="B1545" s="27" t="s">
        <v>18</v>
      </c>
      <c r="C1545" s="27" t="s">
        <v>4931</v>
      </c>
      <c r="D1545" s="29" t="s">
        <v>4932</v>
      </c>
      <c r="E1545" s="27" t="s">
        <v>32</v>
      </c>
      <c r="F1545" s="28">
        <v>53124989</v>
      </c>
      <c r="G1545" s="29" t="s">
        <v>4933</v>
      </c>
      <c r="H1545" s="29" t="s">
        <v>49</v>
      </c>
      <c r="I1545" s="30">
        <v>25421760</v>
      </c>
      <c r="J1545" s="30">
        <v>25421760</v>
      </c>
      <c r="K1545" s="27"/>
      <c r="L1545" s="27"/>
      <c r="M1545" s="27"/>
      <c r="N1545" s="31">
        <v>45260</v>
      </c>
      <c r="O1545" s="29" t="s">
        <v>4922</v>
      </c>
      <c r="P1545" s="29" t="s">
        <v>4830</v>
      </c>
      <c r="Q1545" s="29" t="s">
        <v>272</v>
      </c>
    </row>
    <row r="1546" spans="1:17" ht="240" x14ac:dyDescent="0.25">
      <c r="A1546" s="27" t="s">
        <v>17</v>
      </c>
      <c r="B1546" s="27" t="s">
        <v>18</v>
      </c>
      <c r="C1546" s="27" t="s">
        <v>4934</v>
      </c>
      <c r="D1546" s="27" t="s">
        <v>4935</v>
      </c>
      <c r="E1546" s="27" t="s">
        <v>32</v>
      </c>
      <c r="F1546" s="28">
        <v>11251631</v>
      </c>
      <c r="G1546" s="29" t="s">
        <v>4936</v>
      </c>
      <c r="H1546" s="29" t="s">
        <v>53</v>
      </c>
      <c r="I1546" s="30">
        <v>5678640</v>
      </c>
      <c r="J1546" s="28">
        <v>5678640</v>
      </c>
      <c r="K1546" s="27"/>
      <c r="L1546" s="27"/>
      <c r="M1546" s="31">
        <v>45112</v>
      </c>
      <c r="N1546" s="31">
        <v>45173</v>
      </c>
      <c r="O1546" s="29" t="s">
        <v>539</v>
      </c>
      <c r="P1546" s="29" t="s">
        <v>74</v>
      </c>
      <c r="Q1546" s="29" t="s">
        <v>272</v>
      </c>
    </row>
    <row r="1547" spans="1:17" ht="180" x14ac:dyDescent="0.25">
      <c r="A1547" s="39" t="s">
        <v>17</v>
      </c>
      <c r="B1547" s="39" t="s">
        <v>18</v>
      </c>
      <c r="C1547" s="39" t="s">
        <v>4937</v>
      </c>
      <c r="D1547" s="39" t="s">
        <v>4938</v>
      </c>
      <c r="E1547" s="39" t="s">
        <v>32</v>
      </c>
      <c r="F1547" s="40" t="s">
        <v>4939</v>
      </c>
      <c r="G1547" s="41" t="s">
        <v>4940</v>
      </c>
      <c r="H1547" s="41" t="s">
        <v>111</v>
      </c>
      <c r="I1547" s="43">
        <v>43098084</v>
      </c>
      <c r="J1547" s="40">
        <v>43098084</v>
      </c>
      <c r="K1547" s="39"/>
      <c r="L1547" s="39"/>
      <c r="M1547" s="42">
        <v>45111</v>
      </c>
      <c r="N1547" s="42">
        <v>45233</v>
      </c>
      <c r="O1547" s="41" t="s">
        <v>4941</v>
      </c>
      <c r="P1547" s="41" t="s">
        <v>4923</v>
      </c>
      <c r="Q1547" s="29" t="s">
        <v>272</v>
      </c>
    </row>
    <row r="1548" spans="1:17" ht="135" x14ac:dyDescent="0.25">
      <c r="A1548" s="39" t="s">
        <v>17</v>
      </c>
      <c r="B1548" s="39" t="s">
        <v>18</v>
      </c>
      <c r="C1548" s="39" t="s">
        <v>4942</v>
      </c>
      <c r="D1548" s="39" t="s">
        <v>1354</v>
      </c>
      <c r="E1548" s="39" t="s">
        <v>32</v>
      </c>
      <c r="F1548" s="40">
        <v>1023912789</v>
      </c>
      <c r="G1548" s="41" t="s">
        <v>4943</v>
      </c>
      <c r="H1548" s="41" t="s">
        <v>155</v>
      </c>
      <c r="I1548" s="43" t="s">
        <v>4944</v>
      </c>
      <c r="J1548" s="39" t="s">
        <v>4944</v>
      </c>
      <c r="K1548" s="39"/>
      <c r="L1548" s="39"/>
      <c r="M1548" s="42">
        <v>45106</v>
      </c>
      <c r="N1548" s="42">
        <v>45227</v>
      </c>
      <c r="O1548" s="41" t="s">
        <v>420</v>
      </c>
      <c r="P1548" s="41" t="s">
        <v>4617</v>
      </c>
      <c r="Q1548" s="29" t="s">
        <v>272</v>
      </c>
    </row>
    <row r="1549" spans="1:17" ht="195" x14ac:dyDescent="0.25">
      <c r="A1549" s="27" t="s">
        <v>17</v>
      </c>
      <c r="B1549" s="27" t="s">
        <v>18</v>
      </c>
      <c r="C1549" s="27" t="s">
        <v>4945</v>
      </c>
      <c r="D1549" s="27" t="s">
        <v>4946</v>
      </c>
      <c r="E1549" s="27" t="s">
        <v>32</v>
      </c>
      <c r="F1549" s="28">
        <v>1067859227</v>
      </c>
      <c r="G1549" s="29" t="s">
        <v>4676</v>
      </c>
      <c r="H1549" s="29" t="s">
        <v>465</v>
      </c>
      <c r="I1549" s="30" t="s">
        <v>4947</v>
      </c>
      <c r="J1549" s="30" t="s">
        <v>4947</v>
      </c>
      <c r="K1549" s="27"/>
      <c r="L1549" s="27"/>
      <c r="M1549" s="31">
        <v>45111</v>
      </c>
      <c r="N1549" s="31">
        <v>45291</v>
      </c>
      <c r="O1549" s="29" t="s">
        <v>586</v>
      </c>
      <c r="P1549" s="29" t="s">
        <v>1242</v>
      </c>
      <c r="Q1549" s="29" t="s">
        <v>4918</v>
      </c>
    </row>
    <row r="1550" spans="1:17" ht="180" x14ac:dyDescent="0.25">
      <c r="A1550" s="27" t="s">
        <v>17</v>
      </c>
      <c r="B1550" s="27" t="s">
        <v>18</v>
      </c>
      <c r="C1550" s="27" t="s">
        <v>4948</v>
      </c>
      <c r="D1550" s="27" t="s">
        <v>2248</v>
      </c>
      <c r="E1550" s="27" t="s">
        <v>32</v>
      </c>
      <c r="F1550" s="28">
        <v>1140871675</v>
      </c>
      <c r="G1550" s="29" t="s">
        <v>2246</v>
      </c>
      <c r="H1550" s="29" t="s">
        <v>72</v>
      </c>
      <c r="I1550" s="30">
        <v>8220528</v>
      </c>
      <c r="J1550" s="28">
        <v>8220528</v>
      </c>
      <c r="K1550" s="27"/>
      <c r="L1550" s="27"/>
      <c r="M1550" s="31">
        <v>45106</v>
      </c>
      <c r="N1550" s="31">
        <v>45168</v>
      </c>
      <c r="O1550" s="29" t="s">
        <v>1206</v>
      </c>
      <c r="P1550" s="29" t="s">
        <v>4345</v>
      </c>
      <c r="Q1550" s="29" t="s">
        <v>4949</v>
      </c>
    </row>
    <row r="1551" spans="1:17" ht="195" x14ac:dyDescent="0.25">
      <c r="A1551" s="27" t="s">
        <v>17</v>
      </c>
      <c r="B1551" s="27" t="s">
        <v>18</v>
      </c>
      <c r="C1551" s="27" t="s">
        <v>4950</v>
      </c>
      <c r="D1551" s="27" t="s">
        <v>499</v>
      </c>
      <c r="E1551" s="27" t="s">
        <v>32</v>
      </c>
      <c r="F1551" s="28">
        <v>1102870398</v>
      </c>
      <c r="G1551" s="29" t="s">
        <v>4951</v>
      </c>
      <c r="H1551" s="29" t="s">
        <v>106</v>
      </c>
      <c r="I1551" s="30">
        <v>21265920</v>
      </c>
      <c r="J1551" s="28">
        <v>21265920</v>
      </c>
      <c r="K1551" s="27"/>
      <c r="L1551" s="27"/>
      <c r="M1551" s="31">
        <v>45103</v>
      </c>
      <c r="N1551" s="31">
        <v>45224</v>
      </c>
      <c r="O1551" s="29" t="s">
        <v>4952</v>
      </c>
      <c r="P1551" s="29" t="s">
        <v>448</v>
      </c>
      <c r="Q1551" s="29" t="s">
        <v>272</v>
      </c>
    </row>
    <row r="1552" spans="1:17" ht="240" x14ac:dyDescent="0.25">
      <c r="A1552" s="27" t="s">
        <v>4953</v>
      </c>
      <c r="B1552" s="27" t="s">
        <v>18</v>
      </c>
      <c r="C1552" s="27" t="s">
        <v>4954</v>
      </c>
      <c r="D1552" s="29" t="s">
        <v>4955</v>
      </c>
      <c r="E1552" s="27" t="s">
        <v>32</v>
      </c>
      <c r="F1552" s="28">
        <v>1075240300</v>
      </c>
      <c r="G1552" s="29" t="s">
        <v>4956</v>
      </c>
      <c r="H1552" s="29" t="s">
        <v>4957</v>
      </c>
      <c r="I1552" s="30" t="s">
        <v>4958</v>
      </c>
      <c r="J1552" s="27" t="s">
        <v>4958</v>
      </c>
      <c r="K1552" s="27"/>
      <c r="L1552" s="27"/>
      <c r="M1552" s="27"/>
      <c r="N1552" s="31">
        <v>45291</v>
      </c>
      <c r="O1552" s="29" t="s">
        <v>4959</v>
      </c>
      <c r="P1552" s="29" t="s">
        <v>3112</v>
      </c>
      <c r="Q1552" s="29" t="s">
        <v>272</v>
      </c>
    </row>
    <row r="1553" spans="1:17" ht="120" x14ac:dyDescent="0.25">
      <c r="A1553" s="27" t="s">
        <v>17</v>
      </c>
      <c r="B1553" s="27" t="s">
        <v>18</v>
      </c>
      <c r="C1553" s="27" t="s">
        <v>4960</v>
      </c>
      <c r="D1553" s="29" t="s">
        <v>4961</v>
      </c>
      <c r="E1553" s="27" t="s">
        <v>32</v>
      </c>
      <c r="F1553" s="28">
        <v>1018446185</v>
      </c>
      <c r="G1553" s="29" t="s">
        <v>4962</v>
      </c>
      <c r="H1553" s="29" t="s">
        <v>53</v>
      </c>
      <c r="I1553" s="30">
        <v>17035920</v>
      </c>
      <c r="J1553" s="28">
        <v>17035920</v>
      </c>
      <c r="K1553" s="27"/>
      <c r="L1553" s="27"/>
      <c r="M1553" s="31">
        <v>45121</v>
      </c>
      <c r="N1553" s="31">
        <v>45291</v>
      </c>
      <c r="O1553" s="29" t="s">
        <v>4720</v>
      </c>
      <c r="P1553" s="29" t="s">
        <v>892</v>
      </c>
      <c r="Q1553" s="29" t="s">
        <v>272</v>
      </c>
    </row>
    <row r="1554" spans="1:17" ht="225" x14ac:dyDescent="0.25">
      <c r="A1554" s="27" t="s">
        <v>17</v>
      </c>
      <c r="B1554" s="27" t="s">
        <v>18</v>
      </c>
      <c r="C1554" s="27" t="s">
        <v>4963</v>
      </c>
      <c r="D1554" s="29" t="s">
        <v>4964</v>
      </c>
      <c r="E1554" s="27" t="s">
        <v>32</v>
      </c>
      <c r="F1554" s="28">
        <v>1022928812</v>
      </c>
      <c r="G1554" s="29" t="s">
        <v>4965</v>
      </c>
      <c r="H1554" s="29" t="s">
        <v>72</v>
      </c>
      <c r="I1554" s="30" t="s">
        <v>4437</v>
      </c>
      <c r="J1554" s="27" t="s">
        <v>4437</v>
      </c>
      <c r="K1554" s="27"/>
      <c r="L1554" s="27"/>
      <c r="M1554" s="27"/>
      <c r="N1554" s="31">
        <v>45229</v>
      </c>
      <c r="O1554" s="29" t="s">
        <v>1887</v>
      </c>
      <c r="P1554" s="29" t="s">
        <v>4761</v>
      </c>
      <c r="Q1554" s="29" t="s">
        <v>272</v>
      </c>
    </row>
    <row r="1555" spans="1:17" ht="135" x14ac:dyDescent="0.25">
      <c r="A1555" s="27" t="s">
        <v>17</v>
      </c>
      <c r="B1555" s="27" t="s">
        <v>18</v>
      </c>
      <c r="C1555" s="27" t="s">
        <v>4966</v>
      </c>
      <c r="D1555" s="29" t="s">
        <v>4967</v>
      </c>
      <c r="E1555" s="27" t="s">
        <v>32</v>
      </c>
      <c r="F1555" s="28">
        <v>1143363383</v>
      </c>
      <c r="G1555" s="29" t="s">
        <v>4769</v>
      </c>
      <c r="H1555" s="29" t="s">
        <v>2514</v>
      </c>
      <c r="I1555" s="30" t="s">
        <v>4505</v>
      </c>
      <c r="J1555" s="27" t="s">
        <v>4505</v>
      </c>
      <c r="K1555" s="27"/>
      <c r="L1555" s="27"/>
      <c r="M1555" s="27"/>
      <c r="N1555" s="31">
        <v>45260</v>
      </c>
      <c r="O1555" s="29" t="s">
        <v>827</v>
      </c>
      <c r="P1555" s="29" t="s">
        <v>892</v>
      </c>
      <c r="Q1555" s="29" t="s">
        <v>828</v>
      </c>
    </row>
    <row r="1556" spans="1:17" ht="225" x14ac:dyDescent="0.25">
      <c r="A1556" s="27" t="s">
        <v>17</v>
      </c>
      <c r="B1556" s="27" t="s">
        <v>18</v>
      </c>
      <c r="C1556" s="27" t="s">
        <v>4968</v>
      </c>
      <c r="D1556" s="29" t="s">
        <v>4969</v>
      </c>
      <c r="E1556" s="27" t="s">
        <v>32</v>
      </c>
      <c r="F1556" s="28">
        <v>1010118341</v>
      </c>
      <c r="G1556" s="29" t="s">
        <v>4970</v>
      </c>
      <c r="H1556" s="29" t="s">
        <v>72</v>
      </c>
      <c r="I1556" s="30" t="s">
        <v>4792</v>
      </c>
      <c r="J1556" s="28" t="s">
        <v>4792</v>
      </c>
      <c r="K1556" s="27"/>
      <c r="L1556" s="27"/>
      <c r="M1556" s="31">
        <v>45120</v>
      </c>
      <c r="N1556" s="31">
        <v>45291</v>
      </c>
      <c r="O1556" s="29" t="s">
        <v>4403</v>
      </c>
      <c r="P1556" s="29" t="s">
        <v>4884</v>
      </c>
      <c r="Q1556" s="29" t="s">
        <v>843</v>
      </c>
    </row>
    <row r="1557" spans="1:17" ht="270" x14ac:dyDescent="0.25">
      <c r="A1557" s="27" t="s">
        <v>17</v>
      </c>
      <c r="B1557" s="27" t="s">
        <v>18</v>
      </c>
      <c r="C1557" s="27" t="s">
        <v>4971</v>
      </c>
      <c r="D1557" s="27" t="s">
        <v>4972</v>
      </c>
      <c r="E1557" s="27" t="s">
        <v>32</v>
      </c>
      <c r="F1557" s="28">
        <v>1128434584</v>
      </c>
      <c r="G1557" s="29" t="s">
        <v>4973</v>
      </c>
      <c r="H1557" s="29" t="s">
        <v>2514</v>
      </c>
      <c r="I1557" s="30" t="s">
        <v>3896</v>
      </c>
      <c r="J1557" s="27" t="s">
        <v>3896</v>
      </c>
      <c r="K1557" s="27"/>
      <c r="L1557" s="27"/>
      <c r="M1557" s="31">
        <v>45117</v>
      </c>
      <c r="N1557" s="31">
        <v>45291</v>
      </c>
      <c r="O1557" s="29" t="s">
        <v>4403</v>
      </c>
      <c r="P1557" s="29" t="s">
        <v>4884</v>
      </c>
      <c r="Q1557" s="29" t="s">
        <v>1544</v>
      </c>
    </row>
    <row r="1558" spans="1:17" ht="120" x14ac:dyDescent="0.25">
      <c r="A1558" s="27" t="s">
        <v>17</v>
      </c>
      <c r="B1558" s="27" t="s">
        <v>18</v>
      </c>
      <c r="C1558" s="27" t="s">
        <v>4974</v>
      </c>
      <c r="D1558" s="29" t="s">
        <v>4975</v>
      </c>
      <c r="E1558" s="27" t="s">
        <v>32</v>
      </c>
      <c r="F1558" s="28">
        <v>1130593740</v>
      </c>
      <c r="G1558" s="29" t="s">
        <v>3445</v>
      </c>
      <c r="H1558" s="29" t="s">
        <v>2514</v>
      </c>
      <c r="I1558" s="30">
        <v>13507560</v>
      </c>
      <c r="J1558" s="27" t="s">
        <v>3896</v>
      </c>
      <c r="K1558" s="27"/>
      <c r="L1558" s="27"/>
      <c r="M1558" s="31">
        <v>45131</v>
      </c>
      <c r="N1558" s="31">
        <v>45291</v>
      </c>
      <c r="O1558" s="29" t="s">
        <v>312</v>
      </c>
      <c r="P1558" s="29" t="s">
        <v>3112</v>
      </c>
      <c r="Q1558" s="29" t="s">
        <v>313</v>
      </c>
    </row>
    <row r="1559" spans="1:17" ht="120" x14ac:dyDescent="0.25">
      <c r="A1559" s="27" t="s">
        <v>17</v>
      </c>
      <c r="B1559" s="27" t="s">
        <v>18</v>
      </c>
      <c r="C1559" s="27" t="s">
        <v>4976</v>
      </c>
      <c r="D1559" s="29" t="s">
        <v>4977</v>
      </c>
      <c r="E1559" s="27" t="s">
        <v>32</v>
      </c>
      <c r="F1559" s="28">
        <v>1115359121</v>
      </c>
      <c r="G1559" s="29" t="s">
        <v>3445</v>
      </c>
      <c r="H1559" s="29" t="s">
        <v>211</v>
      </c>
      <c r="I1559" s="30">
        <v>13507560</v>
      </c>
      <c r="J1559" s="27" t="s">
        <v>3896</v>
      </c>
      <c r="K1559" s="27"/>
      <c r="L1559" s="27"/>
      <c r="M1559" s="31">
        <v>45139</v>
      </c>
      <c r="N1559" s="31">
        <v>45291</v>
      </c>
      <c r="O1559" s="29" t="s">
        <v>4978</v>
      </c>
      <c r="P1559" s="29" t="s">
        <v>3112</v>
      </c>
      <c r="Q1559" s="29" t="s">
        <v>913</v>
      </c>
    </row>
    <row r="1560" spans="1:17" ht="120" x14ac:dyDescent="0.25">
      <c r="A1560" s="27" t="s">
        <v>17</v>
      </c>
      <c r="B1560" s="27" t="s">
        <v>18</v>
      </c>
      <c r="C1560" s="27" t="s">
        <v>4979</v>
      </c>
      <c r="D1560" s="29" t="s">
        <v>4980</v>
      </c>
      <c r="E1560" s="27" t="s">
        <v>32</v>
      </c>
      <c r="F1560" s="28">
        <v>1003045028</v>
      </c>
      <c r="G1560" s="29" t="s">
        <v>3445</v>
      </c>
      <c r="H1560" s="29" t="s">
        <v>2514</v>
      </c>
      <c r="I1560" s="30" t="s">
        <v>3896</v>
      </c>
      <c r="J1560" s="27" t="s">
        <v>3896</v>
      </c>
      <c r="K1560" s="27"/>
      <c r="L1560" s="27"/>
      <c r="M1560" s="27"/>
      <c r="N1560" s="31">
        <v>45291</v>
      </c>
      <c r="O1560" s="29" t="s">
        <v>586</v>
      </c>
      <c r="P1560" s="29" t="s">
        <v>3112</v>
      </c>
      <c r="Q1560" s="29" t="s">
        <v>587</v>
      </c>
    </row>
    <row r="1561" spans="1:17" ht="120" x14ac:dyDescent="0.25">
      <c r="A1561" s="27" t="s">
        <v>17</v>
      </c>
      <c r="B1561" s="27" t="s">
        <v>18</v>
      </c>
      <c r="C1561" s="27" t="s">
        <v>4981</v>
      </c>
      <c r="D1561" s="29" t="s">
        <v>4982</v>
      </c>
      <c r="E1561" s="27" t="s">
        <v>32</v>
      </c>
      <c r="F1561" s="28">
        <v>1042354016</v>
      </c>
      <c r="G1561" s="29" t="s">
        <v>3281</v>
      </c>
      <c r="H1561" s="29" t="s">
        <v>2514</v>
      </c>
      <c r="I1561" s="30" t="s">
        <v>3896</v>
      </c>
      <c r="J1561" s="27" t="s">
        <v>3896</v>
      </c>
      <c r="K1561" s="27"/>
      <c r="L1561" s="27"/>
      <c r="M1561" s="27"/>
      <c r="N1561" s="31">
        <v>45291</v>
      </c>
      <c r="O1561" s="29" t="s">
        <v>262</v>
      </c>
      <c r="P1561" s="29" t="s">
        <v>3112</v>
      </c>
      <c r="Q1561" s="29" t="s">
        <v>1524</v>
      </c>
    </row>
    <row r="1562" spans="1:17" ht="120" x14ac:dyDescent="0.25">
      <c r="A1562" s="27" t="s">
        <v>17</v>
      </c>
      <c r="B1562" s="27" t="s">
        <v>18</v>
      </c>
      <c r="C1562" s="27" t="s">
        <v>4983</v>
      </c>
      <c r="D1562" s="29" t="s">
        <v>4984</v>
      </c>
      <c r="E1562" s="27" t="s">
        <v>32</v>
      </c>
      <c r="F1562" s="28">
        <v>1037268878</v>
      </c>
      <c r="G1562" s="29" t="s">
        <v>3445</v>
      </c>
      <c r="H1562" s="29" t="s">
        <v>2514</v>
      </c>
      <c r="I1562" s="30" t="s">
        <v>3896</v>
      </c>
      <c r="J1562" s="30" t="s">
        <v>3896</v>
      </c>
      <c r="K1562" s="27"/>
      <c r="L1562" s="27"/>
      <c r="M1562" s="31">
        <v>45135</v>
      </c>
      <c r="N1562" s="31">
        <v>45291</v>
      </c>
      <c r="O1562" s="29" t="s">
        <v>4985</v>
      </c>
      <c r="P1562" s="29" t="s">
        <v>3112</v>
      </c>
      <c r="Q1562" s="29" t="s">
        <v>4986</v>
      </c>
    </row>
    <row r="1563" spans="1:17" ht="120" x14ac:dyDescent="0.25">
      <c r="A1563" s="27" t="s">
        <v>17</v>
      </c>
      <c r="B1563" s="27" t="s">
        <v>18</v>
      </c>
      <c r="C1563" s="27" t="s">
        <v>4987</v>
      </c>
      <c r="D1563" s="27" t="s">
        <v>4988</v>
      </c>
      <c r="E1563" s="27" t="s">
        <v>32</v>
      </c>
      <c r="F1563" s="28">
        <v>43924956</v>
      </c>
      <c r="G1563" s="29" t="s">
        <v>3281</v>
      </c>
      <c r="H1563" s="29" t="s">
        <v>2514</v>
      </c>
      <c r="I1563" s="30" t="s">
        <v>3896</v>
      </c>
      <c r="J1563" s="27" t="s">
        <v>3896</v>
      </c>
      <c r="K1563" s="27"/>
      <c r="L1563" s="27"/>
      <c r="M1563" s="31">
        <v>45121</v>
      </c>
      <c r="N1563" s="31">
        <v>45291</v>
      </c>
      <c r="O1563" s="29" t="s">
        <v>365</v>
      </c>
      <c r="P1563" s="29" t="s">
        <v>3112</v>
      </c>
      <c r="Q1563" s="29" t="s">
        <v>366</v>
      </c>
    </row>
    <row r="1564" spans="1:17" ht="120" x14ac:dyDescent="0.25">
      <c r="A1564" s="27" t="s">
        <v>17</v>
      </c>
      <c r="B1564" s="27" t="s">
        <v>18</v>
      </c>
      <c r="C1564" s="27" t="s">
        <v>4989</v>
      </c>
      <c r="D1564" s="29" t="s">
        <v>4990</v>
      </c>
      <c r="E1564" s="27" t="s">
        <v>32</v>
      </c>
      <c r="F1564" s="28">
        <v>1118800941</v>
      </c>
      <c r="G1564" s="29" t="s">
        <v>3445</v>
      </c>
      <c r="H1564" s="29" t="s">
        <v>211</v>
      </c>
      <c r="I1564" s="30" t="s">
        <v>3896</v>
      </c>
      <c r="J1564" s="27" t="s">
        <v>3896</v>
      </c>
      <c r="K1564" s="27"/>
      <c r="L1564" s="27"/>
      <c r="M1564" s="31">
        <v>45126</v>
      </c>
      <c r="N1564" s="31">
        <v>45291</v>
      </c>
      <c r="O1564" s="29" t="s">
        <v>4991</v>
      </c>
      <c r="P1564" s="29" t="s">
        <v>3112</v>
      </c>
      <c r="Q1564" s="29" t="s">
        <v>4992</v>
      </c>
    </row>
    <row r="1565" spans="1:17" ht="195" x14ac:dyDescent="0.25">
      <c r="A1565" s="27" t="s">
        <v>17</v>
      </c>
      <c r="B1565" s="27" t="s">
        <v>18</v>
      </c>
      <c r="C1565" s="27" t="s">
        <v>4993</v>
      </c>
      <c r="D1565" s="27" t="s">
        <v>4994</v>
      </c>
      <c r="E1565" s="27" t="s">
        <v>32</v>
      </c>
      <c r="F1565" s="28">
        <v>1128439805</v>
      </c>
      <c r="G1565" s="29" t="s">
        <v>4995</v>
      </c>
      <c r="H1565" s="29" t="s">
        <v>72</v>
      </c>
      <c r="I1565" s="30">
        <v>24661584</v>
      </c>
      <c r="J1565" s="28">
        <v>24661584</v>
      </c>
      <c r="K1565" s="27"/>
      <c r="L1565" s="27"/>
      <c r="M1565" s="31">
        <v>45120</v>
      </c>
      <c r="N1565" s="31">
        <v>45291</v>
      </c>
      <c r="O1565" s="29" t="s">
        <v>1477</v>
      </c>
      <c r="P1565" s="29" t="s">
        <v>1242</v>
      </c>
      <c r="Q1565" s="29" t="s">
        <v>1478</v>
      </c>
    </row>
    <row r="1566" spans="1:17" ht="195" x14ac:dyDescent="0.25">
      <c r="A1566" s="27" t="s">
        <v>17</v>
      </c>
      <c r="B1566" s="27" t="s">
        <v>18</v>
      </c>
      <c r="C1566" s="27" t="s">
        <v>4996</v>
      </c>
      <c r="D1566" s="27" t="s">
        <v>4997</v>
      </c>
      <c r="E1566" s="27" t="s">
        <v>32</v>
      </c>
      <c r="F1566" s="28">
        <v>1087490953</v>
      </c>
      <c r="G1566" s="29" t="s">
        <v>4998</v>
      </c>
      <c r="H1566" s="29" t="s">
        <v>2514</v>
      </c>
      <c r="I1566" s="30">
        <v>13507560</v>
      </c>
      <c r="J1566" s="28">
        <v>13507560</v>
      </c>
      <c r="K1566" s="27"/>
      <c r="L1566" s="27"/>
      <c r="M1566" s="31">
        <v>45124</v>
      </c>
      <c r="N1566" s="31">
        <v>45291</v>
      </c>
      <c r="O1566" s="29" t="s">
        <v>4466</v>
      </c>
      <c r="P1566" s="29" t="s">
        <v>145</v>
      </c>
      <c r="Q1566" s="29" t="s">
        <v>4467</v>
      </c>
    </row>
    <row r="1567" spans="1:17" ht="150" x14ac:dyDescent="0.25">
      <c r="A1567" s="27" t="s">
        <v>17</v>
      </c>
      <c r="B1567" s="27" t="s">
        <v>18</v>
      </c>
      <c r="C1567" s="27" t="s">
        <v>4999</v>
      </c>
      <c r="D1567" s="29" t="s">
        <v>5000</v>
      </c>
      <c r="E1567" s="27" t="s">
        <v>32</v>
      </c>
      <c r="F1567" s="28">
        <v>52279242</v>
      </c>
      <c r="G1567" s="29" t="s">
        <v>2149</v>
      </c>
      <c r="H1567" s="29" t="s">
        <v>465</v>
      </c>
      <c r="I1567" s="30">
        <v>27810432</v>
      </c>
      <c r="J1567" s="28">
        <v>27810432</v>
      </c>
      <c r="K1567" s="27"/>
      <c r="L1567" s="27"/>
      <c r="M1567" s="31">
        <v>45131</v>
      </c>
      <c r="N1567" s="31">
        <v>45291</v>
      </c>
      <c r="O1567" s="29" t="s">
        <v>5001</v>
      </c>
      <c r="P1567" s="29" t="s">
        <v>145</v>
      </c>
      <c r="Q1567" s="29" t="s">
        <v>272</v>
      </c>
    </row>
    <row r="1568" spans="1:17" ht="195" x14ac:dyDescent="0.25">
      <c r="A1568" s="27" t="s">
        <v>17</v>
      </c>
      <c r="B1568" s="27" t="s">
        <v>18</v>
      </c>
      <c r="C1568" s="27" t="s">
        <v>5002</v>
      </c>
      <c r="D1568" s="27" t="s">
        <v>5003</v>
      </c>
      <c r="E1568" s="27" t="s">
        <v>32</v>
      </c>
      <c r="F1568" s="28">
        <v>1124859958</v>
      </c>
      <c r="G1568" s="29" t="s">
        <v>5004</v>
      </c>
      <c r="H1568" s="29" t="s">
        <v>72</v>
      </c>
      <c r="I1568" s="27" t="s">
        <v>4792</v>
      </c>
      <c r="J1568" s="27" t="s">
        <v>4792</v>
      </c>
      <c r="K1568" s="27"/>
      <c r="L1568" s="27"/>
      <c r="M1568" s="31">
        <v>45124</v>
      </c>
      <c r="N1568" s="31">
        <v>45291</v>
      </c>
      <c r="O1568" s="29" t="s">
        <v>4403</v>
      </c>
      <c r="P1568" s="29" t="s">
        <v>1242</v>
      </c>
      <c r="Q1568" s="29" t="s">
        <v>4918</v>
      </c>
    </row>
    <row r="1569" spans="1:17" ht="195" x14ac:dyDescent="0.25">
      <c r="A1569" s="27" t="s">
        <v>17</v>
      </c>
      <c r="B1569" s="27" t="s">
        <v>18</v>
      </c>
      <c r="C1569" s="27" t="s">
        <v>5005</v>
      </c>
      <c r="D1569" s="29" t="s">
        <v>5006</v>
      </c>
      <c r="E1569" s="27" t="s">
        <v>32</v>
      </c>
      <c r="F1569" s="28">
        <v>1042348990</v>
      </c>
      <c r="G1569" s="29" t="s">
        <v>4084</v>
      </c>
      <c r="H1569" s="29" t="s">
        <v>2514</v>
      </c>
      <c r="I1569" s="27" t="s">
        <v>5007</v>
      </c>
      <c r="J1569" s="27" t="s">
        <v>5007</v>
      </c>
      <c r="K1569" s="39"/>
      <c r="L1569" s="39"/>
      <c r="M1569" s="39"/>
      <c r="N1569" s="42">
        <v>45291</v>
      </c>
      <c r="O1569" s="41" t="s">
        <v>262</v>
      </c>
      <c r="P1569" s="41" t="s">
        <v>145</v>
      </c>
      <c r="Q1569" s="29" t="s">
        <v>1524</v>
      </c>
    </row>
    <row r="1570" spans="1:17" ht="135" x14ac:dyDescent="0.25">
      <c r="A1570" s="27" t="s">
        <v>5008</v>
      </c>
      <c r="B1570" s="27" t="s">
        <v>5009</v>
      </c>
      <c r="C1570" s="27" t="s">
        <v>5010</v>
      </c>
      <c r="D1570" s="29" t="s">
        <v>5011</v>
      </c>
      <c r="E1570" s="27" t="s">
        <v>2071</v>
      </c>
      <c r="F1570" s="28" t="s">
        <v>5012</v>
      </c>
      <c r="G1570" s="29" t="s">
        <v>5013</v>
      </c>
      <c r="H1570" s="29" t="s">
        <v>5014</v>
      </c>
      <c r="I1570" s="27" t="s">
        <v>5015</v>
      </c>
      <c r="J1570" s="44" t="s">
        <v>5015</v>
      </c>
      <c r="K1570" s="50"/>
      <c r="L1570" s="50"/>
      <c r="M1570" s="50"/>
      <c r="N1570" s="15">
        <v>45291</v>
      </c>
      <c r="O1570" s="13"/>
      <c r="P1570" s="13" t="s">
        <v>3112</v>
      </c>
      <c r="Q1570" s="51" t="s">
        <v>5016</v>
      </c>
    </row>
    <row r="1571" spans="1:17" ht="135" x14ac:dyDescent="0.25">
      <c r="A1571" s="27" t="s">
        <v>5008</v>
      </c>
      <c r="B1571" s="27" t="s">
        <v>5009</v>
      </c>
      <c r="C1571" s="27" t="s">
        <v>5017</v>
      </c>
      <c r="D1571" s="29" t="s">
        <v>5011</v>
      </c>
      <c r="E1571" s="27" t="s">
        <v>2071</v>
      </c>
      <c r="F1571" s="28" t="s">
        <v>5012</v>
      </c>
      <c r="G1571" s="29" t="s">
        <v>5013</v>
      </c>
      <c r="H1571" s="29" t="s">
        <v>5014</v>
      </c>
      <c r="I1571" s="27" t="s">
        <v>5018</v>
      </c>
      <c r="J1571" s="44" t="s">
        <v>5018</v>
      </c>
      <c r="K1571" s="52"/>
      <c r="L1571" s="52"/>
      <c r="M1571" s="52"/>
      <c r="N1571" s="52"/>
      <c r="O1571" s="52"/>
      <c r="P1571" s="13" t="s">
        <v>3112</v>
      </c>
      <c r="Q1571" s="51" t="s">
        <v>5019</v>
      </c>
    </row>
    <row r="1572" spans="1:17" ht="120" x14ac:dyDescent="0.25">
      <c r="A1572" s="27" t="s">
        <v>17</v>
      </c>
      <c r="B1572" s="27" t="s">
        <v>18</v>
      </c>
      <c r="C1572" s="27" t="s">
        <v>5020</v>
      </c>
      <c r="D1572" s="29" t="s">
        <v>5021</v>
      </c>
      <c r="E1572" s="27" t="s">
        <v>32</v>
      </c>
      <c r="F1572" s="28">
        <v>1054923319</v>
      </c>
      <c r="G1572" s="29" t="s">
        <v>4733</v>
      </c>
      <c r="H1572" s="29" t="s">
        <v>211</v>
      </c>
      <c r="I1572" s="27" t="s">
        <v>3896</v>
      </c>
      <c r="J1572" s="27" t="s">
        <v>3896</v>
      </c>
      <c r="K1572" s="53"/>
      <c r="L1572" s="53"/>
      <c r="M1572" s="53"/>
      <c r="N1572" s="54">
        <v>45291</v>
      </c>
      <c r="O1572" s="55" t="s">
        <v>5022</v>
      </c>
      <c r="P1572" s="55" t="s">
        <v>3112</v>
      </c>
      <c r="Q1572" s="29" t="s">
        <v>5023</v>
      </c>
    </row>
    <row r="1573" spans="1:17" ht="120" x14ac:dyDescent="0.25">
      <c r="A1573" s="27" t="s">
        <v>17</v>
      </c>
      <c r="B1573" s="27" t="s">
        <v>18</v>
      </c>
      <c r="C1573" s="27" t="s">
        <v>5024</v>
      </c>
      <c r="D1573" s="56" t="s">
        <v>5025</v>
      </c>
      <c r="E1573" s="27" t="s">
        <v>32</v>
      </c>
      <c r="F1573" s="28">
        <v>12751491</v>
      </c>
      <c r="G1573" s="29" t="s">
        <v>3431</v>
      </c>
      <c r="H1573" s="29" t="s">
        <v>2514</v>
      </c>
      <c r="I1573" s="27" t="s">
        <v>3896</v>
      </c>
      <c r="J1573" s="27" t="s">
        <v>3896</v>
      </c>
      <c r="K1573" s="27"/>
      <c r="L1573" s="27"/>
      <c r="M1573" s="27"/>
      <c r="N1573" s="31">
        <v>45291</v>
      </c>
      <c r="O1573" s="29" t="s">
        <v>4514</v>
      </c>
      <c r="P1573" s="29" t="s">
        <v>3112</v>
      </c>
      <c r="Q1573" s="29" t="s">
        <v>1716</v>
      </c>
    </row>
    <row r="1574" spans="1:17" ht="120" x14ac:dyDescent="0.25">
      <c r="A1574" s="27" t="s">
        <v>17</v>
      </c>
      <c r="B1574" s="27" t="s">
        <v>18</v>
      </c>
      <c r="C1574" s="27" t="s">
        <v>5026</v>
      </c>
      <c r="D1574" s="56" t="s">
        <v>5027</v>
      </c>
      <c r="E1574" s="27" t="s">
        <v>32</v>
      </c>
      <c r="F1574" s="28">
        <v>1121927915</v>
      </c>
      <c r="G1574" s="29" t="s">
        <v>3892</v>
      </c>
      <c r="H1574" s="29" t="s">
        <v>2514</v>
      </c>
      <c r="I1574" s="27" t="s">
        <v>3896</v>
      </c>
      <c r="J1574" s="27" t="s">
        <v>3896</v>
      </c>
      <c r="K1574" s="27"/>
      <c r="L1574" s="27" t="s">
        <v>5028</v>
      </c>
      <c r="M1574" s="31">
        <v>45139</v>
      </c>
      <c r="N1574" s="31">
        <v>45291</v>
      </c>
      <c r="O1574" s="29" t="s">
        <v>5029</v>
      </c>
      <c r="P1574" s="29" t="s">
        <v>3112</v>
      </c>
      <c r="Q1574" s="29" t="s">
        <v>931</v>
      </c>
    </row>
    <row r="1575" spans="1:17" s="4" customFormat="1" ht="195" x14ac:dyDescent="0.25">
      <c r="A1575" s="27" t="s">
        <v>17</v>
      </c>
      <c r="B1575" s="27" t="s">
        <v>18</v>
      </c>
      <c r="C1575" s="27" t="s">
        <v>5030</v>
      </c>
      <c r="D1575" s="27" t="s">
        <v>5031</v>
      </c>
      <c r="E1575" s="27" t="s">
        <v>32</v>
      </c>
      <c r="F1575" s="28">
        <v>1010042404</v>
      </c>
      <c r="G1575" s="29" t="s">
        <v>5032</v>
      </c>
      <c r="H1575" s="29" t="s">
        <v>2514</v>
      </c>
      <c r="I1575" s="28">
        <v>12757140</v>
      </c>
      <c r="J1575" s="28">
        <v>12757140</v>
      </c>
      <c r="K1575" s="27"/>
      <c r="L1575" s="27"/>
      <c r="M1575" s="31">
        <v>45124</v>
      </c>
      <c r="N1575" s="31">
        <v>45291</v>
      </c>
      <c r="O1575" s="29" t="s">
        <v>1150</v>
      </c>
      <c r="P1575" s="29" t="s">
        <v>145</v>
      </c>
      <c r="Q1575" s="29" t="s">
        <v>1151</v>
      </c>
    </row>
    <row r="1576" spans="1:17" s="4" customFormat="1" ht="120" x14ac:dyDescent="0.25">
      <c r="A1576" s="27" t="s">
        <v>17</v>
      </c>
      <c r="B1576" s="27" t="s">
        <v>18</v>
      </c>
      <c r="C1576" s="27" t="s">
        <v>5033</v>
      </c>
      <c r="D1576" s="29" t="s">
        <v>5034</v>
      </c>
      <c r="E1576" s="27" t="s">
        <v>32</v>
      </c>
      <c r="F1576" s="28">
        <v>1016045013</v>
      </c>
      <c r="G1576" s="29" t="s">
        <v>3445</v>
      </c>
      <c r="H1576" s="29" t="s">
        <v>211</v>
      </c>
      <c r="I1576" s="27" t="s">
        <v>3896</v>
      </c>
      <c r="J1576" s="27" t="s">
        <v>3896</v>
      </c>
      <c r="K1576" s="27"/>
      <c r="L1576" s="27"/>
      <c r="M1576" s="31">
        <v>45134</v>
      </c>
      <c r="N1576" s="31">
        <v>45291</v>
      </c>
      <c r="O1576" s="29" t="s">
        <v>355</v>
      </c>
      <c r="P1576" s="29" t="s">
        <v>74</v>
      </c>
      <c r="Q1576" s="29" t="s">
        <v>356</v>
      </c>
    </row>
    <row r="1577" spans="1:17" s="4" customFormat="1" ht="120" x14ac:dyDescent="0.25">
      <c r="A1577" s="27" t="s">
        <v>17</v>
      </c>
      <c r="B1577" s="27" t="s">
        <v>18</v>
      </c>
      <c r="C1577" s="27" t="s">
        <v>5035</v>
      </c>
      <c r="D1577" s="29" t="s">
        <v>5036</v>
      </c>
      <c r="E1577" s="27" t="s">
        <v>32</v>
      </c>
      <c r="F1577" s="28">
        <v>1093884380</v>
      </c>
      <c r="G1577" s="29" t="s">
        <v>3445</v>
      </c>
      <c r="H1577" s="29" t="s">
        <v>211</v>
      </c>
      <c r="I1577" s="27" t="s">
        <v>3896</v>
      </c>
      <c r="J1577" s="27" t="s">
        <v>3896</v>
      </c>
      <c r="K1577" s="27"/>
      <c r="L1577" s="27"/>
      <c r="M1577" s="31">
        <v>45126</v>
      </c>
      <c r="N1577" s="31">
        <v>45291</v>
      </c>
      <c r="O1577" s="29" t="s">
        <v>242</v>
      </c>
      <c r="P1577" s="29" t="s">
        <v>74</v>
      </c>
      <c r="Q1577" s="29" t="s">
        <v>243</v>
      </c>
    </row>
    <row r="1578" spans="1:17" s="4" customFormat="1" ht="120" x14ac:dyDescent="0.25">
      <c r="A1578" s="27" t="s">
        <v>17</v>
      </c>
      <c r="B1578" s="27" t="s">
        <v>18</v>
      </c>
      <c r="C1578" s="27" t="s">
        <v>5037</v>
      </c>
      <c r="D1578" s="29" t="s">
        <v>5038</v>
      </c>
      <c r="E1578" s="27" t="s">
        <v>32</v>
      </c>
      <c r="F1578" s="28">
        <v>1090417127</v>
      </c>
      <c r="G1578" s="29" t="s">
        <v>3445</v>
      </c>
      <c r="H1578" s="29" t="s">
        <v>211</v>
      </c>
      <c r="I1578" s="27" t="s">
        <v>3896</v>
      </c>
      <c r="J1578" s="27" t="s">
        <v>3896</v>
      </c>
      <c r="K1578" s="27"/>
      <c r="L1578" s="27"/>
      <c r="M1578" s="31">
        <v>45126</v>
      </c>
      <c r="N1578" s="31">
        <v>45291</v>
      </c>
      <c r="O1578" s="29" t="s">
        <v>1477</v>
      </c>
      <c r="P1578" s="29" t="s">
        <v>74</v>
      </c>
      <c r="Q1578" s="29" t="s">
        <v>1478</v>
      </c>
    </row>
    <row r="1579" spans="1:17" s="4" customFormat="1" ht="120" x14ac:dyDescent="0.25">
      <c r="A1579" s="27" t="s">
        <v>17</v>
      </c>
      <c r="B1579" s="27" t="s">
        <v>18</v>
      </c>
      <c r="C1579" s="27" t="s">
        <v>5039</v>
      </c>
      <c r="D1579" s="29" t="s">
        <v>5040</v>
      </c>
      <c r="E1579" s="27" t="s">
        <v>32</v>
      </c>
      <c r="F1579" s="28">
        <v>1102720677</v>
      </c>
      <c r="G1579" s="29" t="s">
        <v>3445</v>
      </c>
      <c r="H1579" s="29" t="s">
        <v>2514</v>
      </c>
      <c r="I1579" s="27" t="s">
        <v>5041</v>
      </c>
      <c r="J1579" s="27" t="s">
        <v>5041</v>
      </c>
      <c r="K1579" s="27"/>
      <c r="L1579" s="27"/>
      <c r="M1579" s="27"/>
      <c r="N1579" s="31">
        <v>45291</v>
      </c>
      <c r="O1579" s="29" t="s">
        <v>5042</v>
      </c>
      <c r="P1579" s="29" t="s">
        <v>3112</v>
      </c>
      <c r="Q1579" s="29" t="s">
        <v>5043</v>
      </c>
    </row>
    <row r="1580" spans="1:17" ht="120" x14ac:dyDescent="0.25">
      <c r="A1580" s="39" t="s">
        <v>17</v>
      </c>
      <c r="B1580" s="39" t="s">
        <v>18</v>
      </c>
      <c r="C1580" s="27" t="s">
        <v>5044</v>
      </c>
      <c r="D1580" s="29" t="s">
        <v>5045</v>
      </c>
      <c r="E1580" s="27" t="s">
        <v>32</v>
      </c>
      <c r="F1580" s="28">
        <v>79813297</v>
      </c>
      <c r="G1580" s="29" t="s">
        <v>4440</v>
      </c>
      <c r="H1580" s="29" t="s">
        <v>53</v>
      </c>
      <c r="I1580" s="28">
        <v>17035920</v>
      </c>
      <c r="J1580" s="28">
        <v>17035920</v>
      </c>
      <c r="K1580" s="27"/>
      <c r="L1580" s="27"/>
      <c r="M1580" s="31">
        <v>45121</v>
      </c>
      <c r="N1580" s="31">
        <v>45291</v>
      </c>
      <c r="O1580" s="29" t="s">
        <v>5046</v>
      </c>
      <c r="P1580" s="29" t="s">
        <v>892</v>
      </c>
      <c r="Q1580" s="29" t="s">
        <v>272</v>
      </c>
    </row>
    <row r="1581" spans="1:17" ht="135" x14ac:dyDescent="0.25">
      <c r="A1581" s="39" t="s">
        <v>17</v>
      </c>
      <c r="B1581" s="39" t="s">
        <v>18</v>
      </c>
      <c r="C1581" s="27" t="s">
        <v>5047</v>
      </c>
      <c r="D1581" s="29" t="s">
        <v>5048</v>
      </c>
      <c r="E1581" s="27" t="s">
        <v>32</v>
      </c>
      <c r="F1581" s="28">
        <v>31946495</v>
      </c>
      <c r="G1581" s="29" t="s">
        <v>5049</v>
      </c>
      <c r="H1581" s="29" t="s">
        <v>106</v>
      </c>
      <c r="I1581" s="27" t="s">
        <v>4916</v>
      </c>
      <c r="J1581" s="27" t="s">
        <v>4916</v>
      </c>
      <c r="K1581" s="27"/>
      <c r="L1581" s="27"/>
      <c r="M1581" s="27"/>
      <c r="N1581" s="31">
        <v>45291</v>
      </c>
      <c r="O1581" s="29" t="s">
        <v>455</v>
      </c>
      <c r="P1581" s="29" t="s">
        <v>448</v>
      </c>
      <c r="Q1581" s="29" t="s">
        <v>272</v>
      </c>
    </row>
    <row r="1582" spans="1:17" ht="180" x14ac:dyDescent="0.25">
      <c r="A1582" s="39" t="s">
        <v>17</v>
      </c>
      <c r="B1582" s="39" t="s">
        <v>18</v>
      </c>
      <c r="C1582" s="27" t="s">
        <v>5050</v>
      </c>
      <c r="D1582" s="29" t="s">
        <v>5051</v>
      </c>
      <c r="E1582" s="27" t="s">
        <v>32</v>
      </c>
      <c r="F1582" s="28">
        <v>1012455340</v>
      </c>
      <c r="G1582" s="29" t="s">
        <v>5052</v>
      </c>
      <c r="H1582" s="29" t="s">
        <v>2514</v>
      </c>
      <c r="I1582" s="27" t="s">
        <v>5007</v>
      </c>
      <c r="J1582" s="27" t="s">
        <v>5007</v>
      </c>
      <c r="K1582" s="39"/>
      <c r="L1582" s="39"/>
      <c r="M1582" s="27"/>
      <c r="N1582" s="31">
        <v>45291</v>
      </c>
      <c r="O1582" s="29" t="s">
        <v>591</v>
      </c>
      <c r="P1582" s="29" t="s">
        <v>145</v>
      </c>
      <c r="Q1582" s="41" t="s">
        <v>592</v>
      </c>
    </row>
    <row r="1583" spans="1:17" ht="105" x14ac:dyDescent="0.25">
      <c r="A1583" s="39" t="s">
        <v>5053</v>
      </c>
      <c r="B1583" s="39" t="s">
        <v>18</v>
      </c>
      <c r="C1583" s="39" t="s">
        <v>5054</v>
      </c>
      <c r="D1583" s="41" t="s">
        <v>5055</v>
      </c>
      <c r="E1583" s="39" t="s">
        <v>2071</v>
      </c>
      <c r="F1583" s="40">
        <v>830095213</v>
      </c>
      <c r="G1583" s="41" t="s">
        <v>5056</v>
      </c>
      <c r="H1583" s="41" t="s">
        <v>5057</v>
      </c>
      <c r="I1583" s="39" t="s">
        <v>5058</v>
      </c>
      <c r="J1583" s="47" t="s">
        <v>5058</v>
      </c>
      <c r="K1583" s="27"/>
      <c r="L1583" s="27"/>
      <c r="M1583" s="57"/>
      <c r="N1583" s="42">
        <v>45291</v>
      </c>
      <c r="O1583" s="41" t="s">
        <v>5059</v>
      </c>
      <c r="P1583" s="41" t="s">
        <v>3112</v>
      </c>
      <c r="Q1583" s="29" t="s">
        <v>2075</v>
      </c>
    </row>
    <row r="1584" spans="1:17" ht="180" x14ac:dyDescent="0.25">
      <c r="A1584" s="39" t="s">
        <v>17</v>
      </c>
      <c r="B1584" s="39" t="s">
        <v>18</v>
      </c>
      <c r="C1584" s="39" t="s">
        <v>5060</v>
      </c>
      <c r="D1584" s="41" t="s">
        <v>5061</v>
      </c>
      <c r="E1584" s="39" t="s">
        <v>32</v>
      </c>
      <c r="F1584" s="40">
        <v>1113653237</v>
      </c>
      <c r="G1584" s="41" t="s">
        <v>2083</v>
      </c>
      <c r="H1584" s="41" t="s">
        <v>72</v>
      </c>
      <c r="I1584" s="39" t="s">
        <v>4437</v>
      </c>
      <c r="J1584" s="39" t="s">
        <v>4437</v>
      </c>
      <c r="K1584" s="58"/>
      <c r="L1584" s="58"/>
      <c r="M1584" s="42">
        <v>45128</v>
      </c>
      <c r="N1584" s="42">
        <v>45250</v>
      </c>
      <c r="O1584" s="41" t="s">
        <v>4703</v>
      </c>
      <c r="P1584" s="41" t="s">
        <v>4345</v>
      </c>
      <c r="Q1584" s="59" t="s">
        <v>5062</v>
      </c>
    </row>
    <row r="1585" spans="1:17" ht="180" x14ac:dyDescent="0.25">
      <c r="A1585" s="27" t="s">
        <v>17</v>
      </c>
      <c r="B1585" s="27" t="s">
        <v>18</v>
      </c>
      <c r="C1585" s="27" t="s">
        <v>5063</v>
      </c>
      <c r="D1585" s="29" t="s">
        <v>5064</v>
      </c>
      <c r="E1585" s="27" t="s">
        <v>32</v>
      </c>
      <c r="F1585" s="28">
        <v>1085940614</v>
      </c>
      <c r="G1585" s="29" t="s">
        <v>5065</v>
      </c>
      <c r="H1585" s="29" t="s">
        <v>2514</v>
      </c>
      <c r="I1585" s="27" t="s">
        <v>4505</v>
      </c>
      <c r="J1585" s="27" t="s">
        <v>4505</v>
      </c>
      <c r="K1585" s="27"/>
      <c r="L1585" s="27"/>
      <c r="M1585" s="27"/>
      <c r="N1585" s="31">
        <v>45260</v>
      </c>
      <c r="O1585" s="29" t="s">
        <v>4432</v>
      </c>
      <c r="P1585" s="41" t="s">
        <v>4345</v>
      </c>
      <c r="Q1585" s="29" t="s">
        <v>4433</v>
      </c>
    </row>
    <row r="1586" spans="1:17" ht="255" x14ac:dyDescent="0.25">
      <c r="A1586" s="39" t="s">
        <v>17</v>
      </c>
      <c r="B1586" s="39" t="s">
        <v>18</v>
      </c>
      <c r="C1586" s="39" t="s">
        <v>5066</v>
      </c>
      <c r="D1586" s="41" t="s">
        <v>5067</v>
      </c>
      <c r="E1586" s="39" t="s">
        <v>32</v>
      </c>
      <c r="F1586" s="40">
        <v>1118852147</v>
      </c>
      <c r="G1586" s="41" t="s">
        <v>5068</v>
      </c>
      <c r="H1586" s="41" t="s">
        <v>106</v>
      </c>
      <c r="I1586" s="39" t="s">
        <v>5069</v>
      </c>
      <c r="J1586" s="39" t="s">
        <v>5069</v>
      </c>
      <c r="K1586" s="39"/>
      <c r="L1586" s="39"/>
      <c r="M1586" s="42">
        <v>45124</v>
      </c>
      <c r="N1586" s="42">
        <v>45291</v>
      </c>
      <c r="O1586" s="41" t="s">
        <v>455</v>
      </c>
      <c r="P1586" s="41" t="s">
        <v>448</v>
      </c>
      <c r="Q1586" s="41" t="s">
        <v>272</v>
      </c>
    </row>
    <row r="1587" spans="1:17" ht="210" x14ac:dyDescent="0.25">
      <c r="A1587" s="27" t="s">
        <v>5070</v>
      </c>
      <c r="B1587" s="27" t="s">
        <v>5071</v>
      </c>
      <c r="C1587" s="27" t="s">
        <v>5072</v>
      </c>
      <c r="D1587" s="29" t="s">
        <v>5073</v>
      </c>
      <c r="E1587" s="27" t="s">
        <v>2071</v>
      </c>
      <c r="F1587" s="28" t="s">
        <v>5074</v>
      </c>
      <c r="G1587" s="29" t="s">
        <v>5075</v>
      </c>
      <c r="H1587" s="29" t="s">
        <v>5014</v>
      </c>
      <c r="I1587" s="27" t="s">
        <v>5076</v>
      </c>
      <c r="J1587" s="44" t="s">
        <v>5076</v>
      </c>
      <c r="K1587" s="50"/>
      <c r="L1587" s="50"/>
      <c r="M1587" s="50"/>
      <c r="N1587" s="60">
        <v>45291</v>
      </c>
      <c r="O1587" s="29" t="s">
        <v>549</v>
      </c>
      <c r="P1587" s="29" t="s">
        <v>3112</v>
      </c>
      <c r="Q1587" s="29" t="s">
        <v>5016</v>
      </c>
    </row>
    <row r="1588" spans="1:17" ht="210" x14ac:dyDescent="0.25">
      <c r="A1588" s="27" t="s">
        <v>5070</v>
      </c>
      <c r="B1588" s="27" t="s">
        <v>5071</v>
      </c>
      <c r="C1588" s="27" t="s">
        <v>5077</v>
      </c>
      <c r="D1588" s="29" t="s">
        <v>5078</v>
      </c>
      <c r="E1588" s="27" t="s">
        <v>2071</v>
      </c>
      <c r="F1588" s="28" t="s">
        <v>5079</v>
      </c>
      <c r="G1588" s="29" t="s">
        <v>5080</v>
      </c>
      <c r="H1588" s="29" t="s">
        <v>5014</v>
      </c>
      <c r="I1588" s="27" t="s">
        <v>5081</v>
      </c>
      <c r="J1588" s="44" t="s">
        <v>5081</v>
      </c>
      <c r="K1588" s="50"/>
      <c r="L1588" s="50"/>
      <c r="M1588" s="50"/>
      <c r="N1588" s="60">
        <v>45291</v>
      </c>
      <c r="O1588" s="29" t="s">
        <v>549</v>
      </c>
      <c r="P1588" s="29" t="s">
        <v>3112</v>
      </c>
      <c r="Q1588" s="29" t="s">
        <v>5019</v>
      </c>
    </row>
    <row r="1589" spans="1:17" ht="180" x14ac:dyDescent="0.25">
      <c r="A1589" s="39" t="s">
        <v>17</v>
      </c>
      <c r="B1589" s="39" t="s">
        <v>18</v>
      </c>
      <c r="C1589" s="39" t="s">
        <v>5082</v>
      </c>
      <c r="D1589" s="39" t="s">
        <v>5083</v>
      </c>
      <c r="E1589" s="39" t="s">
        <v>32</v>
      </c>
      <c r="F1589" s="40" t="s">
        <v>5084</v>
      </c>
      <c r="G1589" s="41" t="s">
        <v>5085</v>
      </c>
      <c r="H1589" s="41" t="s">
        <v>72</v>
      </c>
      <c r="I1589" s="39" t="s">
        <v>4792</v>
      </c>
      <c r="J1589" s="39" t="s">
        <v>4792</v>
      </c>
      <c r="K1589" s="58"/>
      <c r="L1589" s="58"/>
      <c r="M1589" s="61">
        <v>45125</v>
      </c>
      <c r="N1589" s="42">
        <v>45247</v>
      </c>
      <c r="O1589" s="41" t="s">
        <v>4693</v>
      </c>
      <c r="P1589" s="41" t="s">
        <v>1242</v>
      </c>
      <c r="Q1589" s="41" t="s">
        <v>4918</v>
      </c>
    </row>
    <row r="1590" spans="1:17" s="4" customFormat="1" ht="180" x14ac:dyDescent="0.25">
      <c r="A1590" s="27" t="s">
        <v>17</v>
      </c>
      <c r="B1590" s="27" t="s">
        <v>18</v>
      </c>
      <c r="C1590" s="27" t="s">
        <v>5086</v>
      </c>
      <c r="D1590" s="29" t="s">
        <v>5087</v>
      </c>
      <c r="E1590" s="27" t="s">
        <v>32</v>
      </c>
      <c r="F1590" s="28">
        <v>1065648137</v>
      </c>
      <c r="G1590" s="29" t="s">
        <v>5088</v>
      </c>
      <c r="H1590" s="29" t="s">
        <v>72</v>
      </c>
      <c r="I1590" s="27" t="s">
        <v>4437</v>
      </c>
      <c r="J1590" s="27" t="s">
        <v>4437</v>
      </c>
      <c r="K1590" s="27"/>
      <c r="L1590" s="27"/>
      <c r="M1590" s="31">
        <v>45139</v>
      </c>
      <c r="N1590" s="31">
        <v>45260</v>
      </c>
      <c r="O1590" s="29" t="s">
        <v>5089</v>
      </c>
      <c r="P1590" s="29" t="s">
        <v>74</v>
      </c>
      <c r="Q1590" s="29" t="s">
        <v>867</v>
      </c>
    </row>
    <row r="1591" spans="1:17" s="4" customFormat="1" ht="180" x14ac:dyDescent="0.25">
      <c r="A1591" s="27" t="s">
        <v>17</v>
      </c>
      <c r="B1591" s="27" t="s">
        <v>18</v>
      </c>
      <c r="C1591" s="27" t="s">
        <v>5090</v>
      </c>
      <c r="D1591" s="29" t="s">
        <v>3473</v>
      </c>
      <c r="E1591" s="27" t="s">
        <v>32</v>
      </c>
      <c r="F1591" s="28">
        <v>1017187998</v>
      </c>
      <c r="G1591" s="29" t="s">
        <v>5091</v>
      </c>
      <c r="H1591" s="29" t="s">
        <v>72</v>
      </c>
      <c r="I1591" s="27" t="s">
        <v>4437</v>
      </c>
      <c r="J1591" s="27" t="s">
        <v>4437</v>
      </c>
      <c r="K1591" s="27"/>
      <c r="L1591" s="27"/>
      <c r="M1591" s="31">
        <v>45138</v>
      </c>
      <c r="N1591" s="31">
        <v>45260</v>
      </c>
      <c r="O1591" s="29" t="s">
        <v>5092</v>
      </c>
      <c r="P1591" s="29" t="s">
        <v>4345</v>
      </c>
      <c r="Q1591" s="29" t="s">
        <v>4784</v>
      </c>
    </row>
    <row r="1592" spans="1:17" s="4" customFormat="1" ht="135" x14ac:dyDescent="0.25">
      <c r="A1592" s="27" t="s">
        <v>17</v>
      </c>
      <c r="B1592" s="27" t="s">
        <v>18</v>
      </c>
      <c r="C1592" s="27" t="s">
        <v>5093</v>
      </c>
      <c r="D1592" s="27" t="s">
        <v>5094</v>
      </c>
      <c r="E1592" s="27" t="s">
        <v>32</v>
      </c>
      <c r="F1592" s="28">
        <v>1095798149</v>
      </c>
      <c r="G1592" s="29" t="s">
        <v>5095</v>
      </c>
      <c r="H1592" s="29" t="s">
        <v>41</v>
      </c>
      <c r="I1592" s="27" t="s">
        <v>4944</v>
      </c>
      <c r="J1592" s="27" t="s">
        <v>4944</v>
      </c>
      <c r="K1592" s="27"/>
      <c r="L1592" s="27"/>
      <c r="M1592" s="31">
        <v>45125</v>
      </c>
      <c r="N1592" s="31">
        <v>45247</v>
      </c>
      <c r="O1592" s="29" t="s">
        <v>4490</v>
      </c>
      <c r="P1592" s="29" t="s">
        <v>4345</v>
      </c>
      <c r="Q1592" s="29" t="s">
        <v>272</v>
      </c>
    </row>
    <row r="1593" spans="1:17" s="4" customFormat="1" ht="120" x14ac:dyDescent="0.25">
      <c r="A1593" s="27" t="s">
        <v>17</v>
      </c>
      <c r="B1593" s="27" t="s">
        <v>18</v>
      </c>
      <c r="C1593" s="27" t="s">
        <v>5096</v>
      </c>
      <c r="D1593" s="29" t="s">
        <v>5097</v>
      </c>
      <c r="E1593" s="27" t="s">
        <v>32</v>
      </c>
      <c r="F1593" s="28">
        <v>1007605136</v>
      </c>
      <c r="G1593" s="29" t="s">
        <v>5098</v>
      </c>
      <c r="H1593" s="29" t="s">
        <v>211</v>
      </c>
      <c r="I1593" s="27" t="s">
        <v>5041</v>
      </c>
      <c r="J1593" s="27" t="s">
        <v>5041</v>
      </c>
      <c r="K1593" s="27"/>
      <c r="L1593" s="27"/>
      <c r="M1593" s="27"/>
      <c r="N1593" s="31">
        <v>45291</v>
      </c>
      <c r="O1593" s="29" t="s">
        <v>4659</v>
      </c>
      <c r="P1593" s="29" t="s">
        <v>74</v>
      </c>
      <c r="Q1593" s="29" t="s">
        <v>2278</v>
      </c>
    </row>
    <row r="1594" spans="1:17" ht="165" x14ac:dyDescent="0.25">
      <c r="A1594" s="27" t="s">
        <v>5099</v>
      </c>
      <c r="B1594" s="39" t="s">
        <v>18</v>
      </c>
      <c r="C1594" s="27" t="s">
        <v>5100</v>
      </c>
      <c r="D1594" s="29" t="s">
        <v>5101</v>
      </c>
      <c r="E1594" s="27" t="s">
        <v>2071</v>
      </c>
      <c r="F1594" s="28">
        <v>79883379</v>
      </c>
      <c r="G1594" s="29" t="s">
        <v>5102</v>
      </c>
      <c r="H1594" s="29" t="s">
        <v>5103</v>
      </c>
      <c r="I1594" s="27" t="s">
        <v>5104</v>
      </c>
      <c r="J1594" s="27" t="s">
        <v>5104</v>
      </c>
      <c r="K1594" s="27"/>
      <c r="L1594" s="27"/>
      <c r="M1594" s="27"/>
      <c r="N1594" s="31">
        <v>45251</v>
      </c>
      <c r="O1594" s="29" t="s">
        <v>82</v>
      </c>
      <c r="P1594" s="29" t="s">
        <v>74</v>
      </c>
      <c r="Q1594" s="29" t="s">
        <v>26</v>
      </c>
    </row>
    <row r="1595" spans="1:17" ht="210" x14ac:dyDescent="0.25">
      <c r="A1595" s="27" t="s">
        <v>17</v>
      </c>
      <c r="B1595" s="27" t="s">
        <v>18</v>
      </c>
      <c r="C1595" s="27" t="s">
        <v>5105</v>
      </c>
      <c r="D1595" s="29" t="s">
        <v>5106</v>
      </c>
      <c r="E1595" s="27" t="s">
        <v>32</v>
      </c>
      <c r="F1595" s="28">
        <v>1073156759</v>
      </c>
      <c r="G1595" s="29" t="s">
        <v>5107</v>
      </c>
      <c r="H1595" s="29" t="s">
        <v>34</v>
      </c>
      <c r="I1595" s="27" t="s">
        <v>4947</v>
      </c>
      <c r="J1595" s="27" t="s">
        <v>4947</v>
      </c>
      <c r="K1595" s="27"/>
      <c r="L1595" s="27"/>
      <c r="M1595" s="31">
        <v>45134</v>
      </c>
      <c r="N1595" s="31">
        <v>45291</v>
      </c>
      <c r="O1595" s="29" t="s">
        <v>5108</v>
      </c>
      <c r="P1595" s="29" t="s">
        <v>448</v>
      </c>
      <c r="Q1595" s="29" t="s">
        <v>26</v>
      </c>
    </row>
    <row r="1596" spans="1:17" ht="195" x14ac:dyDescent="0.25">
      <c r="A1596" s="39" t="s">
        <v>17</v>
      </c>
      <c r="B1596" s="39" t="s">
        <v>18</v>
      </c>
      <c r="C1596" s="39" t="s">
        <v>5109</v>
      </c>
      <c r="D1596" s="41" t="s">
        <v>467</v>
      </c>
      <c r="E1596" s="39" t="s">
        <v>32</v>
      </c>
      <c r="F1596" s="40">
        <v>1018497903</v>
      </c>
      <c r="G1596" s="41" t="s">
        <v>5110</v>
      </c>
      <c r="H1596" s="41" t="s">
        <v>72</v>
      </c>
      <c r="I1596" s="43">
        <v>16441056</v>
      </c>
      <c r="J1596" s="39" t="s">
        <v>4437</v>
      </c>
      <c r="K1596" s="39"/>
      <c r="L1596" s="39"/>
      <c r="M1596" s="42">
        <v>45139</v>
      </c>
      <c r="N1596" s="42">
        <v>45260</v>
      </c>
      <c r="O1596" s="41" t="s">
        <v>5108</v>
      </c>
      <c r="P1596" s="41" t="s">
        <v>5111</v>
      </c>
      <c r="Q1596" s="41" t="s">
        <v>272</v>
      </c>
    </row>
    <row r="1597" spans="1:17" ht="165" x14ac:dyDescent="0.25">
      <c r="A1597" s="39" t="s">
        <v>5112</v>
      </c>
      <c r="B1597" s="39" t="s">
        <v>18</v>
      </c>
      <c r="C1597" s="39" t="s">
        <v>5113</v>
      </c>
      <c r="D1597" s="41" t="s">
        <v>5114</v>
      </c>
      <c r="E1597" s="39" t="s">
        <v>2071</v>
      </c>
      <c r="F1597" s="40">
        <v>900717927</v>
      </c>
      <c r="G1597" s="41" t="s">
        <v>5115</v>
      </c>
      <c r="H1597" s="41" t="s">
        <v>5116</v>
      </c>
      <c r="I1597" s="43">
        <v>2991511335</v>
      </c>
      <c r="J1597" s="39" t="s">
        <v>5117</v>
      </c>
      <c r="K1597" s="39"/>
      <c r="L1597" s="39"/>
      <c r="M1597" s="39"/>
      <c r="N1597" s="39"/>
      <c r="O1597" s="41" t="s">
        <v>5118</v>
      </c>
      <c r="P1597" s="41" t="s">
        <v>892</v>
      </c>
      <c r="Q1597" s="41" t="s">
        <v>272</v>
      </c>
    </row>
    <row r="1598" spans="1:17" ht="150" x14ac:dyDescent="0.25">
      <c r="A1598" s="27" t="s">
        <v>17</v>
      </c>
      <c r="B1598" s="27" t="s">
        <v>18</v>
      </c>
      <c r="C1598" s="27" t="s">
        <v>5119</v>
      </c>
      <c r="D1598" s="29" t="s">
        <v>472</v>
      </c>
      <c r="E1598" s="27" t="s">
        <v>32</v>
      </c>
      <c r="F1598" s="28">
        <v>1000474019</v>
      </c>
      <c r="G1598" s="29" t="s">
        <v>5120</v>
      </c>
      <c r="H1598" s="29" t="s">
        <v>53</v>
      </c>
      <c r="I1598" s="30">
        <v>11357280</v>
      </c>
      <c r="J1598" s="27" t="s">
        <v>4664</v>
      </c>
      <c r="K1598" s="27"/>
      <c r="L1598" s="27"/>
      <c r="M1598" s="31">
        <v>45135</v>
      </c>
      <c r="N1598" s="31">
        <v>45260</v>
      </c>
      <c r="O1598" s="29" t="s">
        <v>5121</v>
      </c>
      <c r="P1598" s="29" t="s">
        <v>448</v>
      </c>
      <c r="Q1598" s="29" t="s">
        <v>272</v>
      </c>
    </row>
    <row r="1599" spans="1:17" ht="240" x14ac:dyDescent="0.25">
      <c r="A1599" s="27" t="s">
        <v>17</v>
      </c>
      <c r="B1599" s="27" t="s">
        <v>18</v>
      </c>
      <c r="C1599" s="27" t="s">
        <v>5122</v>
      </c>
      <c r="D1599" s="29" t="s">
        <v>1970</v>
      </c>
      <c r="E1599" s="27" t="s">
        <v>32</v>
      </c>
      <c r="F1599" s="28">
        <v>1085255953</v>
      </c>
      <c r="G1599" s="29" t="s">
        <v>5123</v>
      </c>
      <c r="H1599" s="29" t="s">
        <v>45</v>
      </c>
      <c r="I1599" s="27" t="s">
        <v>5124</v>
      </c>
      <c r="J1599" s="27" t="s">
        <v>5124</v>
      </c>
      <c r="K1599" s="27"/>
      <c r="L1599" s="27"/>
      <c r="M1599" s="31">
        <v>45133</v>
      </c>
      <c r="N1599" s="31">
        <v>45255</v>
      </c>
      <c r="O1599" s="29" t="s">
        <v>5108</v>
      </c>
      <c r="P1599" s="29" t="s">
        <v>5111</v>
      </c>
      <c r="Q1599" s="29" t="s">
        <v>26</v>
      </c>
    </row>
    <row r="1600" spans="1:17" ht="120" x14ac:dyDescent="0.25">
      <c r="A1600" s="27" t="s">
        <v>17</v>
      </c>
      <c r="B1600" s="27" t="s">
        <v>18</v>
      </c>
      <c r="C1600" s="27" t="s">
        <v>5125</v>
      </c>
      <c r="D1600" s="29" t="s">
        <v>5126</v>
      </c>
      <c r="E1600" s="27" t="s">
        <v>32</v>
      </c>
      <c r="F1600" s="28" t="s">
        <v>5127</v>
      </c>
      <c r="G1600" s="29" t="s">
        <v>3445</v>
      </c>
      <c r="H1600" s="29" t="s">
        <v>211</v>
      </c>
      <c r="I1600" s="30">
        <v>12006720</v>
      </c>
      <c r="J1600" s="27" t="s">
        <v>5128</v>
      </c>
      <c r="K1600" s="27"/>
      <c r="L1600" s="27"/>
      <c r="M1600" s="27"/>
      <c r="N1600" s="31">
        <v>45291</v>
      </c>
      <c r="O1600" s="29" t="s">
        <v>1553</v>
      </c>
      <c r="P1600" s="29" t="s">
        <v>3112</v>
      </c>
      <c r="Q1600" s="29" t="s">
        <v>4784</v>
      </c>
    </row>
    <row r="1601" spans="1:17" ht="120" x14ac:dyDescent="0.25">
      <c r="A1601" s="27" t="s">
        <v>17</v>
      </c>
      <c r="B1601" s="27" t="s">
        <v>18</v>
      </c>
      <c r="C1601" s="27" t="s">
        <v>5129</v>
      </c>
      <c r="D1601" s="29" t="s">
        <v>5130</v>
      </c>
      <c r="E1601" s="27" t="s">
        <v>32</v>
      </c>
      <c r="F1601" s="28">
        <v>1090464421</v>
      </c>
      <c r="G1601" s="29" t="s">
        <v>5131</v>
      </c>
      <c r="H1601" s="29" t="s">
        <v>211</v>
      </c>
      <c r="I1601" s="27" t="s">
        <v>5128</v>
      </c>
      <c r="J1601" s="27" t="s">
        <v>5128</v>
      </c>
      <c r="K1601" s="27"/>
      <c r="L1601" s="27"/>
      <c r="M1601" s="27"/>
      <c r="N1601" s="31">
        <v>45291</v>
      </c>
      <c r="O1601" s="29" t="s">
        <v>1477</v>
      </c>
      <c r="P1601" s="29" t="s">
        <v>3112</v>
      </c>
      <c r="Q1601" s="29" t="s">
        <v>1478</v>
      </c>
    </row>
    <row r="1602" spans="1:17" ht="165" x14ac:dyDescent="0.25">
      <c r="A1602" s="27" t="s">
        <v>17</v>
      </c>
      <c r="B1602" s="27" t="s">
        <v>18</v>
      </c>
      <c r="C1602" s="27" t="s">
        <v>5132</v>
      </c>
      <c r="D1602" s="29" t="s">
        <v>998</v>
      </c>
      <c r="E1602" s="27" t="s">
        <v>32</v>
      </c>
      <c r="F1602" s="28">
        <v>1069720995</v>
      </c>
      <c r="G1602" s="29" t="s">
        <v>999</v>
      </c>
      <c r="H1602" s="29" t="s">
        <v>53</v>
      </c>
      <c r="I1602" s="27" t="s">
        <v>5133</v>
      </c>
      <c r="J1602" s="27" t="s">
        <v>5133</v>
      </c>
      <c r="K1602" s="27"/>
      <c r="L1602" s="27"/>
      <c r="M1602" s="31">
        <v>45135</v>
      </c>
      <c r="N1602" s="31">
        <v>45257</v>
      </c>
      <c r="O1602" s="29" t="s">
        <v>5134</v>
      </c>
      <c r="P1602" s="29" t="s">
        <v>753</v>
      </c>
      <c r="Q1602" s="29" t="s">
        <v>272</v>
      </c>
    </row>
    <row r="1603" spans="1:17" ht="210" x14ac:dyDescent="0.25">
      <c r="A1603" s="27" t="s">
        <v>17</v>
      </c>
      <c r="B1603" s="27" t="s">
        <v>18</v>
      </c>
      <c r="C1603" s="27" t="s">
        <v>5135</v>
      </c>
      <c r="D1603" s="29" t="s">
        <v>5136</v>
      </c>
      <c r="E1603" s="29" t="s">
        <v>32</v>
      </c>
      <c r="F1603" s="28">
        <v>1068664395</v>
      </c>
      <c r="G1603" s="29" t="s">
        <v>1914</v>
      </c>
      <c r="H1603" s="29" t="s">
        <v>72</v>
      </c>
      <c r="I1603" s="27" t="s">
        <v>4437</v>
      </c>
      <c r="J1603" s="27" t="s">
        <v>4437</v>
      </c>
      <c r="K1603" s="27"/>
      <c r="L1603" s="27"/>
      <c r="M1603" s="31">
        <v>45139</v>
      </c>
      <c r="N1603" s="31">
        <v>45260</v>
      </c>
      <c r="O1603" s="29" t="s">
        <v>3530</v>
      </c>
      <c r="P1603" s="29" t="s">
        <v>753</v>
      </c>
      <c r="Q1603" s="29" t="s">
        <v>272</v>
      </c>
    </row>
    <row r="1604" spans="1:17" ht="210" x14ac:dyDescent="0.25">
      <c r="A1604" s="39" t="s">
        <v>17</v>
      </c>
      <c r="B1604" s="39" t="s">
        <v>18</v>
      </c>
      <c r="C1604" s="39" t="s">
        <v>5137</v>
      </c>
      <c r="D1604" s="41" t="s">
        <v>1916</v>
      </c>
      <c r="E1604" s="39" t="s">
        <v>32</v>
      </c>
      <c r="F1604" s="40">
        <v>1053767891</v>
      </c>
      <c r="G1604" s="41" t="s">
        <v>5138</v>
      </c>
      <c r="H1604" s="41" t="s">
        <v>465</v>
      </c>
      <c r="I1604" s="39" t="s">
        <v>4344</v>
      </c>
      <c r="J1604" s="39" t="s">
        <v>4344</v>
      </c>
      <c r="K1604" s="39"/>
      <c r="L1604" s="39"/>
      <c r="M1604" s="39"/>
      <c r="N1604" s="42">
        <v>45260</v>
      </c>
      <c r="O1604" s="29" t="s">
        <v>3530</v>
      </c>
      <c r="P1604" s="29" t="s">
        <v>753</v>
      </c>
      <c r="Q1604" s="41" t="s">
        <v>272</v>
      </c>
    </row>
    <row r="1605" spans="1:17" ht="225" x14ac:dyDescent="0.25">
      <c r="A1605" s="27" t="s">
        <v>17</v>
      </c>
      <c r="B1605" s="27" t="s">
        <v>18</v>
      </c>
      <c r="C1605" s="27" t="s">
        <v>5139</v>
      </c>
      <c r="D1605" s="29" t="s">
        <v>457</v>
      </c>
      <c r="E1605" s="27" t="s">
        <v>32</v>
      </c>
      <c r="F1605" s="28">
        <v>1031180799</v>
      </c>
      <c r="G1605" s="29" t="s">
        <v>5140</v>
      </c>
      <c r="H1605" s="29" t="s">
        <v>53</v>
      </c>
      <c r="I1605" s="27" t="s">
        <v>4664</v>
      </c>
      <c r="J1605" s="27" t="s">
        <v>4664</v>
      </c>
      <c r="K1605" s="27"/>
      <c r="L1605" s="27"/>
      <c r="M1605" s="31">
        <v>45133</v>
      </c>
      <c r="N1605" s="31">
        <v>45255</v>
      </c>
      <c r="O1605" s="29" t="s">
        <v>5121</v>
      </c>
      <c r="P1605" s="29" t="s">
        <v>448</v>
      </c>
      <c r="Q1605" s="29" t="s">
        <v>272</v>
      </c>
    </row>
    <row r="1606" spans="1:17" ht="270" x14ac:dyDescent="0.25">
      <c r="A1606" s="27" t="s">
        <v>17</v>
      </c>
      <c r="B1606" s="27" t="s">
        <v>18</v>
      </c>
      <c r="C1606" s="39" t="s">
        <v>5141</v>
      </c>
      <c r="D1606" s="41" t="s">
        <v>4238</v>
      </c>
      <c r="E1606" s="39" t="s">
        <v>32</v>
      </c>
      <c r="F1606" s="40">
        <v>3132436</v>
      </c>
      <c r="G1606" s="41" t="s">
        <v>5142</v>
      </c>
      <c r="H1606" s="41" t="s">
        <v>111</v>
      </c>
      <c r="I1606" s="39" t="s">
        <v>5143</v>
      </c>
      <c r="J1606" s="39" t="s">
        <v>5143</v>
      </c>
      <c r="K1606" s="39"/>
      <c r="L1606" s="39"/>
      <c r="M1606" s="39"/>
      <c r="N1606" s="42">
        <v>45291</v>
      </c>
      <c r="O1606" s="41" t="s">
        <v>82</v>
      </c>
      <c r="P1606" s="41" t="s">
        <v>3112</v>
      </c>
      <c r="Q1606" s="41" t="s">
        <v>272</v>
      </c>
    </row>
    <row r="1607" spans="1:17" ht="225" x14ac:dyDescent="0.25">
      <c r="A1607" s="27" t="s">
        <v>17</v>
      </c>
      <c r="B1607" s="44" t="s">
        <v>18</v>
      </c>
      <c r="C1607" s="57" t="s">
        <v>5144</v>
      </c>
      <c r="D1607" s="41" t="s">
        <v>1427</v>
      </c>
      <c r="E1607" s="39" t="s">
        <v>32</v>
      </c>
      <c r="F1607" s="40">
        <v>1022943453</v>
      </c>
      <c r="G1607" s="41" t="s">
        <v>5145</v>
      </c>
      <c r="H1607" s="41" t="s">
        <v>72</v>
      </c>
      <c r="I1607" s="39" t="s">
        <v>5146</v>
      </c>
      <c r="J1607" s="39" t="s">
        <v>5146</v>
      </c>
      <c r="K1607" s="39"/>
      <c r="L1607" s="39"/>
      <c r="M1607" s="39"/>
      <c r="N1607" s="42">
        <v>45260</v>
      </c>
      <c r="O1607" s="41" t="s">
        <v>5147</v>
      </c>
      <c r="P1607" s="41" t="s">
        <v>3112</v>
      </c>
      <c r="Q1607" s="41" t="s">
        <v>272</v>
      </c>
    </row>
    <row r="1608" spans="1:17" ht="210" x14ac:dyDescent="0.25">
      <c r="A1608" s="27" t="s">
        <v>17</v>
      </c>
      <c r="B1608" s="44" t="s">
        <v>18</v>
      </c>
      <c r="C1608" s="27" t="s">
        <v>5148</v>
      </c>
      <c r="D1608" s="29" t="s">
        <v>770</v>
      </c>
      <c r="E1608" s="27" t="s">
        <v>32</v>
      </c>
      <c r="F1608" s="28">
        <v>1054800843</v>
      </c>
      <c r="G1608" s="29" t="s">
        <v>771</v>
      </c>
      <c r="H1608" s="29" t="s">
        <v>106</v>
      </c>
      <c r="I1608" s="27" t="s">
        <v>4724</v>
      </c>
      <c r="J1608" s="27" t="s">
        <v>4724</v>
      </c>
      <c r="K1608" s="27"/>
      <c r="L1608" s="27"/>
      <c r="M1608" s="27"/>
      <c r="N1608" s="31">
        <v>45260</v>
      </c>
      <c r="O1608" s="29" t="s">
        <v>73</v>
      </c>
      <c r="P1608" s="29" t="s">
        <v>3112</v>
      </c>
      <c r="Q1608" s="29" t="s">
        <v>272</v>
      </c>
    </row>
    <row r="1609" spans="1:17" ht="240" x14ac:dyDescent="0.25">
      <c r="A1609" s="27" t="s">
        <v>17</v>
      </c>
      <c r="B1609" s="44" t="s">
        <v>18</v>
      </c>
      <c r="C1609" s="27" t="s">
        <v>5149</v>
      </c>
      <c r="D1609" s="29" t="s">
        <v>776</v>
      </c>
      <c r="E1609" s="27" t="s">
        <v>32</v>
      </c>
      <c r="F1609" s="28">
        <v>52305235</v>
      </c>
      <c r="G1609" s="29" t="s">
        <v>5150</v>
      </c>
      <c r="H1609" s="29" t="s">
        <v>106</v>
      </c>
      <c r="I1609" s="27" t="s">
        <v>4724</v>
      </c>
      <c r="J1609" s="27" t="s">
        <v>4724</v>
      </c>
      <c r="K1609" s="27"/>
      <c r="L1609" s="27"/>
      <c r="M1609" s="31">
        <v>45139</v>
      </c>
      <c r="N1609" s="31">
        <v>45260</v>
      </c>
      <c r="O1609" s="29" t="s">
        <v>73</v>
      </c>
      <c r="P1609" s="29" t="s">
        <v>3112</v>
      </c>
      <c r="Q1609" s="29" t="s">
        <v>272</v>
      </c>
    </row>
    <row r="1610" spans="1:17" ht="195" x14ac:dyDescent="0.25">
      <c r="A1610" s="27" t="s">
        <v>17</v>
      </c>
      <c r="B1610" s="44" t="s">
        <v>18</v>
      </c>
      <c r="C1610" s="27" t="s">
        <v>5151</v>
      </c>
      <c r="D1610" s="29" t="s">
        <v>5152</v>
      </c>
      <c r="E1610" s="27" t="s">
        <v>32</v>
      </c>
      <c r="F1610" s="28">
        <v>20970920</v>
      </c>
      <c r="G1610" s="29" t="s">
        <v>5153</v>
      </c>
      <c r="H1610" s="29" t="s">
        <v>23</v>
      </c>
      <c r="I1610" s="27" t="s">
        <v>5154</v>
      </c>
      <c r="J1610" s="27" t="s">
        <v>5154</v>
      </c>
      <c r="K1610" s="27"/>
      <c r="L1610" s="27"/>
      <c r="M1610" s="31">
        <v>45139</v>
      </c>
      <c r="N1610" s="31">
        <v>45260</v>
      </c>
      <c r="O1610" s="29" t="s">
        <v>5155</v>
      </c>
      <c r="P1610" s="29" t="s">
        <v>3112</v>
      </c>
      <c r="Q1610" s="29" t="s">
        <v>272</v>
      </c>
    </row>
    <row r="1611" spans="1:17" ht="195" x14ac:dyDescent="0.25">
      <c r="A1611" s="27" t="s">
        <v>17</v>
      </c>
      <c r="B1611" s="44" t="s">
        <v>18</v>
      </c>
      <c r="C1611" s="27" t="s">
        <v>5156</v>
      </c>
      <c r="D1611" s="29" t="s">
        <v>5157</v>
      </c>
      <c r="E1611" s="27" t="s">
        <v>32</v>
      </c>
      <c r="F1611" s="28">
        <v>52753459</v>
      </c>
      <c r="G1611" s="29" t="s">
        <v>5158</v>
      </c>
      <c r="H1611" s="29" t="s">
        <v>23</v>
      </c>
      <c r="I1611" s="27" t="s">
        <v>4757</v>
      </c>
      <c r="J1611" s="27" t="s">
        <v>4757</v>
      </c>
      <c r="K1611" s="27"/>
      <c r="L1611" s="27"/>
      <c r="M1611" s="31">
        <v>45139</v>
      </c>
      <c r="N1611" s="31">
        <v>45260</v>
      </c>
      <c r="O1611" s="29" t="s">
        <v>5159</v>
      </c>
      <c r="P1611" s="29" t="s">
        <v>3112</v>
      </c>
      <c r="Q1611" s="29" t="s">
        <v>272</v>
      </c>
    </row>
    <row r="1612" spans="1:17" ht="270" x14ac:dyDescent="0.25">
      <c r="A1612" s="27" t="s">
        <v>17</v>
      </c>
      <c r="B1612" s="44" t="s">
        <v>18</v>
      </c>
      <c r="C1612" s="27" t="s">
        <v>5160</v>
      </c>
      <c r="D1612" s="29" t="s">
        <v>104</v>
      </c>
      <c r="E1612" s="27" t="s">
        <v>32</v>
      </c>
      <c r="F1612" s="28">
        <v>39758890</v>
      </c>
      <c r="G1612" s="29" t="s">
        <v>5161</v>
      </c>
      <c r="H1612" s="29" t="s">
        <v>106</v>
      </c>
      <c r="I1612" s="27" t="s">
        <v>5162</v>
      </c>
      <c r="J1612" s="27" t="s">
        <v>5162</v>
      </c>
      <c r="K1612" s="27"/>
      <c r="L1612" s="27"/>
      <c r="M1612" s="27"/>
      <c r="N1612" s="31">
        <v>45260</v>
      </c>
      <c r="O1612" s="29" t="s">
        <v>5147</v>
      </c>
      <c r="P1612" s="29" t="s">
        <v>3112</v>
      </c>
      <c r="Q1612" s="29" t="s">
        <v>272</v>
      </c>
    </row>
    <row r="1613" spans="1:17" ht="255" x14ac:dyDescent="0.25">
      <c r="A1613" s="44" t="s">
        <v>17</v>
      </c>
      <c r="B1613" s="27" t="s">
        <v>18</v>
      </c>
      <c r="C1613" s="27" t="s">
        <v>5163</v>
      </c>
      <c r="D1613" s="29" t="s">
        <v>5164</v>
      </c>
      <c r="E1613" s="27" t="s">
        <v>32</v>
      </c>
      <c r="F1613" s="28">
        <v>1016019675</v>
      </c>
      <c r="G1613" s="29" t="s">
        <v>5165</v>
      </c>
      <c r="H1613" s="29" t="s">
        <v>5166</v>
      </c>
      <c r="I1613" s="27" t="s">
        <v>5146</v>
      </c>
      <c r="J1613" s="27" t="s">
        <v>5146</v>
      </c>
      <c r="K1613" s="27"/>
      <c r="L1613" s="27"/>
      <c r="M1613" s="27"/>
      <c r="N1613" s="31">
        <v>45260</v>
      </c>
      <c r="O1613" s="29" t="s">
        <v>5147</v>
      </c>
      <c r="P1613" s="29" t="s">
        <v>3112</v>
      </c>
      <c r="Q1613" s="29" t="s">
        <v>272</v>
      </c>
    </row>
    <row r="1614" spans="1:17" ht="135" x14ac:dyDescent="0.25">
      <c r="A1614" s="27" t="s">
        <v>17</v>
      </c>
      <c r="B1614" s="27" t="s">
        <v>18</v>
      </c>
      <c r="C1614" s="27" t="s">
        <v>5167</v>
      </c>
      <c r="D1614" s="29" t="s">
        <v>1034</v>
      </c>
      <c r="E1614" s="27" t="s">
        <v>32</v>
      </c>
      <c r="F1614" s="28">
        <v>1015474531</v>
      </c>
      <c r="G1614" s="29" t="s">
        <v>5168</v>
      </c>
      <c r="H1614" s="29" t="s">
        <v>115</v>
      </c>
      <c r="I1614" s="27" t="s">
        <v>4840</v>
      </c>
      <c r="J1614" s="27" t="s">
        <v>4840</v>
      </c>
      <c r="K1614" s="27"/>
      <c r="L1614" s="27"/>
      <c r="M1614" s="27"/>
      <c r="N1614" s="31">
        <v>45260</v>
      </c>
      <c r="O1614" s="29" t="s">
        <v>5169</v>
      </c>
      <c r="P1614" s="29" t="s">
        <v>128</v>
      </c>
      <c r="Q1614" s="29" t="s">
        <v>272</v>
      </c>
    </row>
    <row r="1615" spans="1:17" ht="195" x14ac:dyDescent="0.25">
      <c r="A1615" s="39" t="s">
        <v>17</v>
      </c>
      <c r="B1615" s="39" t="s">
        <v>18</v>
      </c>
      <c r="C1615" s="39" t="s">
        <v>5170</v>
      </c>
      <c r="D1615" s="41" t="s">
        <v>897</v>
      </c>
      <c r="E1615" s="39" t="s">
        <v>32</v>
      </c>
      <c r="F1615" s="40" t="s">
        <v>5171</v>
      </c>
      <c r="G1615" s="41" t="s">
        <v>5172</v>
      </c>
      <c r="H1615" s="41" t="s">
        <v>115</v>
      </c>
      <c r="I1615" s="39" t="s">
        <v>4840</v>
      </c>
      <c r="J1615" s="39" t="s">
        <v>4840</v>
      </c>
      <c r="K1615" s="39"/>
      <c r="L1615" s="39"/>
      <c r="M1615" s="42">
        <v>45139</v>
      </c>
      <c r="N1615" s="42">
        <v>45260</v>
      </c>
      <c r="O1615" s="41" t="s">
        <v>5173</v>
      </c>
      <c r="P1615" s="41" t="s">
        <v>4844</v>
      </c>
      <c r="Q1615" s="41" t="s">
        <v>272</v>
      </c>
    </row>
  </sheetData>
  <mergeCells count="1">
    <mergeCell ref="A1:H3"/>
  </mergeCells>
  <hyperlinks>
    <hyperlink ref="D968" r:id="rId1"/>
    <hyperlink ref="D969" r:id="rId2"/>
    <hyperlink ref="D971" r:id="rId3"/>
    <hyperlink ref="D972" r:id="rId4"/>
    <hyperlink ref="D973" r:id="rId5"/>
    <hyperlink ref="D974" r:id="rId6"/>
    <hyperlink ref="D975" r:id="rId7"/>
    <hyperlink ref="D1039" r:id="rId8"/>
    <hyperlink ref="D1411" r:id="rId9"/>
    <hyperlink ref="D1412" r:id="rId10" display="MARIAALEJANDRAFERIA"/>
    <hyperlink ref="D1420" r:id="rId11"/>
    <hyperlink ref="D1421" r:id="rId12"/>
    <hyperlink ref="D1430" r:id="rId13"/>
  </hyperlinks>
  <pageMargins left="0.39370078740157483" right="0.39370078740157483" top="0.39370078740157483" bottom="0.39370078740157483" header="0.31496062992125984" footer="0.31496062992125984"/>
  <pageSetup paperSize="5" scale="16" orientation="landscape" r:id="rId14"/>
  <drawing r:id="rId15"/>
  <tableParts count="1">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2023</vt:lpstr>
      <vt:lpstr>'2023'!Títulos_a_imprimir</vt:lpstr>
    </vt:vector>
  </TitlesOfParts>
  <Company>SNR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Zulay Ariza Peralta</dc:creator>
  <cp:lastModifiedBy>Laura Camila Jimenez Peña</cp:lastModifiedBy>
  <cp:lastPrinted>2023-08-24T16:35:55Z</cp:lastPrinted>
  <dcterms:created xsi:type="dcterms:W3CDTF">2023-08-08T18:47:57Z</dcterms:created>
  <dcterms:modified xsi:type="dcterms:W3CDTF">2023-08-24T16:38:46Z</dcterms:modified>
</cp:coreProperties>
</file>