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esktop\PEI\Etrategias PEI\"/>
    </mc:Choice>
  </mc:AlternateContent>
  <xr:revisionPtr revIDLastSave="0" documentId="13_ncr:1_{51A74D6E-CED2-4282-B885-32A31957EF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 de ruta" sheetId="1" r:id="rId1"/>
  </sheets>
  <externalReferences>
    <externalReference r:id="rId2"/>
    <externalReference r:id="rId3"/>
  </externalReferences>
  <definedNames>
    <definedName name="_xlnm._FilterDatabase" localSheetId="0" hidden="1">'Hoja de ruta'!$A$4:$J$48</definedName>
    <definedName name="Objetivos">[1]Hoja1!$G$2:$G$7</definedName>
    <definedName name="Objetivoss">[2]Desplegables!$F$2:$F$3</definedName>
    <definedName name="Tipo_de_presupuesto">[1]Hoja1!$B$2:$B$3</definedName>
    <definedName name="_xlnm.Print_Titles" localSheetId="0">'Hoja de ruta'!#REF!,'Hoja de ruta'!$4:$4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46" i="1"/>
  <c r="I47" i="1"/>
  <c r="I48" i="1"/>
  <c r="I5" i="1"/>
</calcChain>
</file>

<file path=xl/sharedStrings.xml><?xml version="1.0" encoding="utf-8"?>
<sst xmlns="http://schemas.openxmlformats.org/spreadsheetml/2006/main" count="276" uniqueCount="140">
  <si>
    <t>Objetivo Estratégico</t>
  </si>
  <si>
    <t>Estrategia</t>
  </si>
  <si>
    <t>Indicador</t>
  </si>
  <si>
    <t>Formula del Indicador</t>
  </si>
  <si>
    <t>Responsable</t>
  </si>
  <si>
    <t>Unidad de Medida</t>
  </si>
  <si>
    <t>Meta 2021</t>
  </si>
  <si>
    <t>Meta 2022</t>
  </si>
  <si>
    <t>Proyecto de inversión: Actualizar línea de las bases de datos para el catastro multipropósito a nivel nacional.</t>
  </si>
  <si>
    <t>Sumatoria de predios formalizados</t>
  </si>
  <si>
    <t>Superintendencia Delegada para la Protección Restitución y Formalización de tierras</t>
  </si>
  <si>
    <t>Número</t>
  </si>
  <si>
    <t>Predios titulados a mujeres</t>
  </si>
  <si>
    <t>Sumatoria de predios titulados a mujeres</t>
  </si>
  <si>
    <t>ORIP con información registral de libros de antiguo sistema digitalizada y migrada al sistema de información registral, disponible para ser usada</t>
  </si>
  <si>
    <t>Sumatoria de ORIP con información registral de libros de antiguo sistema digitalizada y migrada al sistema de información registral, disponible para ser usada</t>
  </si>
  <si>
    <t>Sumatoria de predios nuevos inscritos en registro
Bienes inmuebles con títulos registrados en desarrollo del Proyecto</t>
  </si>
  <si>
    <t>Registros de la base de datos actualizados</t>
  </si>
  <si>
    <t>Sumatoria de registros de la base de datos actualizados</t>
  </si>
  <si>
    <t xml:space="preserve">Numero de oficinas de registro de instrumentos públicas que interoperan con el catastro multipropósito </t>
  </si>
  <si>
    <t xml:space="preserve">Sumatoria de oficinas de registro de instrumentos públicas que interoperan con el catastro multipropósito </t>
  </si>
  <si>
    <t xml:space="preserve">Numero </t>
  </si>
  <si>
    <t>Numero de folios depurados</t>
  </si>
  <si>
    <t>Sumatoria de folios depurados</t>
  </si>
  <si>
    <t xml:space="preserve">Numero de nuevos folios de matrícula creados </t>
  </si>
  <si>
    <t xml:space="preserve">Sumatoria de nuevos folios de matrícula creados </t>
  </si>
  <si>
    <t>Numero de certificados de tradición y libertad expedidos</t>
  </si>
  <si>
    <t>Sumatoria  de certificados de tradición y libertad expedidos</t>
  </si>
  <si>
    <t>Mejorar la distribución y organización de los círculos notariales</t>
  </si>
  <si>
    <t>Dirección de Administración Notarial</t>
  </si>
  <si>
    <t>Cantidad proyectos de normas radicadas</t>
  </si>
  <si>
    <t xml:space="preserve">Superintendencia Delegadas </t>
  </si>
  <si>
    <t>Construir el modelo supervisión IVC con enfoque a riesgos</t>
  </si>
  <si>
    <t>Cantidad de modelos de supervisión con enfoque en riesgos concluidas</t>
  </si>
  <si>
    <t>Cantidad de procesos transformados digitalmente</t>
  </si>
  <si>
    <t>Implementar acciones de Transparencia para los resultados de la función de IVC.</t>
  </si>
  <si>
    <t>Porcentaje de cumplimiento  del plan de transparencia</t>
  </si>
  <si>
    <t>%</t>
  </si>
  <si>
    <t xml:space="preserve">Proyecto de inversión: Implantar y mejorar la prestación del servicio publico registral a nivel Nacional - Expandir el servicio de radicación electrónica </t>
  </si>
  <si>
    <t>Número de Trámites revisados y aprobados vía electrónica</t>
  </si>
  <si>
    <t>Sumatoria de Trámites revisados y aprobados vía electrónica</t>
  </si>
  <si>
    <t xml:space="preserve">Proyecto de inversión: Implantar y mejorar la prestación del servicio publico registral a nivel nacional - Expandir el servicio de radicación electrónica </t>
  </si>
  <si>
    <t>Número de Oficinas de Registro con la Radicación Electrónica</t>
  </si>
  <si>
    <t>Sumatoria de Oficinas de Registro con la Radicación Electrónica</t>
  </si>
  <si>
    <t>Número de Registradores de Oficinas de Registro con firma digital</t>
  </si>
  <si>
    <t>Sumatoria de Registradores de Oficinas de Registro con firma digital</t>
  </si>
  <si>
    <t>Notarias con REL implementado</t>
  </si>
  <si>
    <t>Cantidad Notarias con REL implementado</t>
  </si>
  <si>
    <t>Proyecto de inversión: Saneamiento y Formalización de la Propiedad Inmobiliaria en el Postconflicto Nacional</t>
  </si>
  <si>
    <t xml:space="preserve">Predios baldíos registrados y formalizados (SIGOB) </t>
  </si>
  <si>
    <t xml:space="preserve">Sumatoria de  Predios baldíos registrados y formalizados (SIGOB) </t>
  </si>
  <si>
    <t xml:space="preserve">Predios, a partir de los libros del antiguo sistema, formalizados (SIGOB) </t>
  </si>
  <si>
    <t xml:space="preserve">Sumatoria de  Predios, a partir de los libros del antiguo sistema, formalizados (SIGOB) </t>
  </si>
  <si>
    <t xml:space="preserve">Predios presuntamente baldíos identificados (SPI) </t>
  </si>
  <si>
    <t xml:space="preserve">Sumatoria de  Predios presuntamente baldíos identificados (SPI) </t>
  </si>
  <si>
    <t xml:space="preserve">Títulos de predios saneados y formalizados entregados  (SPI) </t>
  </si>
  <si>
    <t xml:space="preserve">Sumatoria de  Títulos de predios saneados y formalizados entregados  (SPI) </t>
  </si>
  <si>
    <t xml:space="preserve">Estudios traditicios elaborados  (SPI) </t>
  </si>
  <si>
    <t xml:space="preserve">Sumatoria de  Estudios traditicios elaborados  (SPI) </t>
  </si>
  <si>
    <t xml:space="preserve">Eventos en materia de justicia transicional realizados </t>
  </si>
  <si>
    <t xml:space="preserve">Sumatoria de  Eventos en materia de justicia transicional realizados </t>
  </si>
  <si>
    <t>Jornadas de asesoría de formalización y asesoría jurídica realizadas</t>
  </si>
  <si>
    <t>Sumatoria de  Jornadas de asesoría de formalización y asesoría jurídica realizadas</t>
  </si>
  <si>
    <t>Implementar el Sistema de Administración del Riesgo de Lavado de Activos y de la Financiación del Terrorismo SARLAF.</t>
  </si>
  <si>
    <t xml:space="preserve"> Sistema SARLAFT implementado</t>
  </si>
  <si>
    <t>Superintendencias Delegadas</t>
  </si>
  <si>
    <t>Implementar los procesos de participación ciudadana, transparencia con enfoque territorial y Redes de conexión con los entes regionales.</t>
  </si>
  <si>
    <t>Procesos de participación ciudadana</t>
  </si>
  <si>
    <t>Cantidad  procesos de participación ciudadana</t>
  </si>
  <si>
    <t>Oficina Asesora de Planeación</t>
  </si>
  <si>
    <t>Mapa de procesos actualizado y aprobado con documentación asociada actualizada</t>
  </si>
  <si>
    <t>Sumatoria de Sistemas de Gestión Integrados</t>
  </si>
  <si>
    <t>Reestructurar la planta de personal que satisfaga las necesidades de la Entidad.</t>
  </si>
  <si>
    <t>Secretaria General</t>
  </si>
  <si>
    <t>Desarrollar procesos de formación mediante una plataforma de aprendizaje</t>
  </si>
  <si>
    <t>Dirección de Talento Humano</t>
  </si>
  <si>
    <t xml:space="preserve"> Proyecto de inversión: Proteger los derechos de la propiedad inmobiliaria - Fortalecer e integrar el Sistema de Gestión Documental para la SNR</t>
  </si>
  <si>
    <t xml:space="preserve">Documentos digitalizados </t>
  </si>
  <si>
    <t xml:space="preserve">Sumatoria de documentos digitalizados (SPI) </t>
  </si>
  <si>
    <t>Documentos históricos conservados</t>
  </si>
  <si>
    <t xml:space="preserve">Sumatoria de documentos históricos conservados (SPI) </t>
  </si>
  <si>
    <t>ORIP con SGD implementadas</t>
  </si>
  <si>
    <t>Sumatoria de ORIP con SGD implementadas (SPI)</t>
  </si>
  <si>
    <t>Proyecto de inversión: Modernizar la infraestructura física</t>
  </si>
  <si>
    <t xml:space="preserve">Oficinas de Registro de Instrumentos Públicos mantenidas </t>
  </si>
  <si>
    <t xml:space="preserve">Sumatoria de Oficinas de Registro de Instrumentos Públicos mantenidas </t>
  </si>
  <si>
    <t xml:space="preserve">Oficinas de Registro de Instrumentos Públicos construidas </t>
  </si>
  <si>
    <t xml:space="preserve">Sumatoria de Oficinas de Registro de Instrumentos Públicos construidas </t>
  </si>
  <si>
    <t xml:space="preserve">Oficinas de Registro de Instrumentos Públicos mejoradas </t>
  </si>
  <si>
    <t xml:space="preserve">Sumatoria de  Oficinas de Registro de Instrumentos Públicos mejoradas </t>
  </si>
  <si>
    <t>Proyecto de norma radicado</t>
  </si>
  <si>
    <t>Actos administrativos modificados</t>
  </si>
  <si>
    <t>Cantidad de actos administrativos modificados</t>
  </si>
  <si>
    <t>Regular y organizar la administración de los fondos especiales.</t>
  </si>
  <si>
    <t>Fondos regulados y organizados</t>
  </si>
  <si>
    <t>Cantidad Fondos regulados y organizados</t>
  </si>
  <si>
    <t>Actualizar los convenios con la banca </t>
  </si>
  <si>
    <t>Convenios Actualizados</t>
  </si>
  <si>
    <t>Cantidad Convenios actualizados</t>
  </si>
  <si>
    <t xml:space="preserve">Proyecto de inversión: Estructurar el Modelo de Gestión de Tecnologías de la Información  </t>
  </si>
  <si>
    <t>Modelo de Gestión de Tecnologías de la Información</t>
  </si>
  <si>
    <t>Cantidad Modelos de Gestión de Tecnologías de la Información</t>
  </si>
  <si>
    <t>Liderar un plan de detección, identificación y prevención de todas las causas que generan corrupción, como el sancionamiento efectivo de dichas conductas.</t>
  </si>
  <si>
    <t>Plan de detección, identificación y prevención de causas  de corrupción cumplidas</t>
  </si>
  <si>
    <t>Cantidad de Planes  de detección, identificación y prevención de causas  de corrupción</t>
  </si>
  <si>
    <t>Oficina de Control Interno Disciplinario</t>
  </si>
  <si>
    <t>Estudio técnico de modificación de círculos notariales a nivel nacional</t>
  </si>
  <si>
    <t>Cantidad de Estudios técnicos de modificación de círculos notariales a nivel nacional</t>
  </si>
  <si>
    <t>Plan de ejecutado/ Plan elaborado</t>
  </si>
  <si>
    <t>Cantidad de sistemas SARLAFT implementados</t>
  </si>
  <si>
    <t xml:space="preserve">Proyecto de decreto de restructuración de planta </t>
  </si>
  <si>
    <t>Proyecto de decreto de restructuración de planta con todos los documentos asociados</t>
  </si>
  <si>
    <t xml:space="preserve">Predios formalizados a partir de los libros del antiguo sistema </t>
  </si>
  <si>
    <t>Oficina Tecnologias de la Información</t>
  </si>
  <si>
    <t>Plataforma para capacitaciones implementada</t>
  </si>
  <si>
    <t>Plataforma para realizar capacitaciones implementada</t>
  </si>
  <si>
    <t xml:space="preserve">Actualizar la normatividad que regula la IVC </t>
  </si>
  <si>
    <t>Porcentaje de cumplimiento de las etapas previas del concurso público de méritos de Notarios</t>
  </si>
  <si>
    <t>Desarrollar las etapas previas al concurso publico de méritos para nombramiento de Notarios.</t>
  </si>
  <si>
    <t>Etapas previas al concurso publico Notarios</t>
  </si>
  <si>
    <t>Modelo de supervisión con enfoque en riesgos construido</t>
  </si>
  <si>
    <t>Ajustar la normativa de los ingresos de la SNR - tarifas</t>
  </si>
  <si>
    <t>Dirección Técnica de Registro</t>
  </si>
  <si>
    <t>Predios nuevos inscritos en registro
Bienes inmuebles con títulos registrados</t>
  </si>
  <si>
    <t>Transformar digitalente procesos institucionales</t>
  </si>
  <si>
    <t>Mapa de procesos actualizado</t>
  </si>
  <si>
    <r>
      <t xml:space="preserve">Sistemas de Gestión integrados 
(SGC, SGA, </t>
    </r>
    <r>
      <rPr>
        <sz val="11"/>
        <color theme="1" tint="4.9989318521683403E-2"/>
        <rFont val="Arial Narrow"/>
        <family val="2"/>
      </rPr>
      <t>SSTT, SGSI)</t>
    </r>
  </si>
  <si>
    <t>01. Garantizar la guarda de la fe pública, así como la seguridad jurídica y la administración del servicio registral inmobiliario</t>
  </si>
  <si>
    <t>03. Fortalecer la función notarial como elemento fundamental para el orden económico y social. </t>
  </si>
  <si>
    <t>04. Lograr una Superintendencia Eficiente, Efectiva e Innovadora (EE+i)</t>
  </si>
  <si>
    <t>05. Optimizar las practicas de transparencia, así como los mecanismos de prevención y detección de actos de corrupción, lavado de activos y financiación del terrorismo a través de transacciones inmobiliarias</t>
  </si>
  <si>
    <t>06. Garantizar la estabilidad financiera de la SNR</t>
  </si>
  <si>
    <t>Proyectar iniciativas legislativas para modificar la Ley 55 de 1985</t>
  </si>
  <si>
    <t>Meta Plan</t>
  </si>
  <si>
    <t>Procesos transformados digitalmente</t>
  </si>
  <si>
    <t>Observaciones</t>
  </si>
  <si>
    <t>Certificaciones de notarios.
Interoperabilidad.
REL.
Supervision Inteligente - IVC (4)
Plataforma para Capacitaciones TH
Notarias en la nube.</t>
  </si>
  <si>
    <t>02. Fortalecer la función de IVC que permita proteger a los usuarios y contribuir con la mejora en la prestación del servicio supervisado.</t>
  </si>
  <si>
    <t>Hoja de ruta PEI 2021 - 2022</t>
  </si>
  <si>
    <t>Proyecto de inversión: Fortalecer e integrar  los Sistemas de Gestión en la Superintendencia alineado al MIPG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</si>
</sst>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color theme="1" tint="4.9989318521683403E-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ownloads/PEI%20-%20Consolidado%20Estrategias%20con%20actividades%2007-10-202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PEI%20-Estrategias%20Guarda%20de%20la%20fe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egias"/>
      <sheetName val="Estrategias transversales"/>
      <sheetName val="Estrategias por revisar"/>
      <sheetName val="Hoja1"/>
    </sheetNames>
    <sheetDataSet>
      <sheetData sheetId="0"/>
      <sheetData sheetId="1"/>
      <sheetData sheetId="2"/>
      <sheetData sheetId="3">
        <row r="2">
          <cell r="B2" t="str">
            <v>Funcionamiento</v>
          </cell>
          <cell r="G2" t="str">
            <v>Fortalecer_la_función_notarial_como_elemento_fundamental_para_el_orden_económico_y_social</v>
          </cell>
        </row>
        <row r="3">
          <cell r="B3" t="str">
            <v>Inversión</v>
          </cell>
          <cell r="G3" t="str">
            <v>Fortalecer_la_funcion_de_IVC_que_permitan_proteger_a_los_usuarios</v>
          </cell>
        </row>
        <row r="4">
          <cell r="G4" t="str">
            <v>Garantizar_la_guarda_de_la_fe_pública_así_como_la_seguridad_jurídica_y_la_administración_del_servicio_registral_inmobiliario</v>
          </cell>
        </row>
        <row r="5">
          <cell r="G5" t="str">
            <v>Gestionar_y_garantizar_la_estabilidad_financiera_de_la_SNR</v>
          </cell>
        </row>
        <row r="6">
          <cell r="G6" t="str">
            <v>Lograr_una_Superintendencia_Eficiente_Efectiva_e_Innovadora</v>
          </cell>
        </row>
        <row r="7">
          <cell r="G7" t="str">
            <v>Optimizar_los_mecanismos_de_detección_y_prevención_de_actos_de_corrupción_lavado_de_activos_y_financiación_del_terrorismo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Estrategias"/>
      <sheetName val="indicadores"/>
      <sheetName val="Desplegables"/>
    </sheetNames>
    <sheetDataSet>
      <sheetData sheetId="0"/>
      <sheetData sheetId="1"/>
      <sheetData sheetId="2"/>
      <sheetData sheetId="3">
        <row r="2">
          <cell r="F2" t="str">
            <v>objetivo_1</v>
          </cell>
        </row>
        <row r="3">
          <cell r="F3" t="str">
            <v>objetivo_2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showGridLines="0" tabSelected="1" topLeftCell="A13" zoomScale="120" zoomScaleNormal="120" workbookViewId="0">
      <selection activeCell="B16" sqref="B16"/>
    </sheetView>
  </sheetViews>
  <sheetFormatPr baseColWidth="10" defaultColWidth="11.42578125" defaultRowHeight="16.5" x14ac:dyDescent="0.25"/>
  <cols>
    <col min="1" max="1" width="38.7109375" style="17" customWidth="1"/>
    <col min="2" max="2" width="38.7109375" style="18" customWidth="1"/>
    <col min="3" max="3" width="38.7109375" style="17" customWidth="1"/>
    <col min="4" max="4" width="29.28515625" style="17" customWidth="1"/>
    <col min="5" max="5" width="34" style="17" customWidth="1"/>
    <col min="6" max="6" width="12.5703125" style="17" customWidth="1"/>
    <col min="7" max="9" width="14.7109375" style="17" customWidth="1"/>
    <col min="10" max="10" width="31.28515625" style="1" customWidth="1"/>
    <col min="11" max="16384" width="11.42578125" style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10" x14ac:dyDescent="0.25">
      <c r="A2" s="23" t="s">
        <v>138</v>
      </c>
      <c r="B2" s="23"/>
      <c r="C2" s="23"/>
      <c r="D2" s="23"/>
      <c r="E2" s="23"/>
      <c r="F2" s="23"/>
      <c r="G2" s="23"/>
      <c r="H2" s="23"/>
      <c r="I2" s="23"/>
    </row>
    <row r="4" spans="1:10" s="4" customFormat="1" ht="33" x14ac:dyDescent="0.25">
      <c r="A4" s="2" t="s">
        <v>0</v>
      </c>
      <c r="B4" s="2" t="s">
        <v>1</v>
      </c>
      <c r="C4" s="2" t="s">
        <v>4</v>
      </c>
      <c r="D4" s="2" t="s">
        <v>2</v>
      </c>
      <c r="E4" s="2" t="s">
        <v>3</v>
      </c>
      <c r="F4" s="3" t="s">
        <v>5</v>
      </c>
      <c r="G4" s="2" t="s">
        <v>6</v>
      </c>
      <c r="H4" s="2" t="s">
        <v>7</v>
      </c>
      <c r="I4" s="2" t="s">
        <v>133</v>
      </c>
      <c r="J4" s="3" t="s">
        <v>135</v>
      </c>
    </row>
    <row r="5" spans="1:10" ht="49.5" x14ac:dyDescent="0.25">
      <c r="A5" s="5" t="s">
        <v>127</v>
      </c>
      <c r="B5" s="5" t="s">
        <v>8</v>
      </c>
      <c r="C5" s="5" t="s">
        <v>10</v>
      </c>
      <c r="D5" s="5" t="s">
        <v>112</v>
      </c>
      <c r="E5" s="5" t="s">
        <v>9</v>
      </c>
      <c r="F5" s="5" t="s">
        <v>11</v>
      </c>
      <c r="G5" s="6">
        <v>11000</v>
      </c>
      <c r="H5" s="6">
        <v>13000</v>
      </c>
      <c r="I5" s="6">
        <f>+H5+G5</f>
        <v>24000</v>
      </c>
      <c r="J5" s="21"/>
    </row>
    <row r="6" spans="1:10" ht="49.5" x14ac:dyDescent="0.25">
      <c r="A6" s="5" t="s">
        <v>127</v>
      </c>
      <c r="B6" s="5" t="s">
        <v>8</v>
      </c>
      <c r="C6" s="5" t="s">
        <v>10</v>
      </c>
      <c r="D6" s="5" t="s">
        <v>12</v>
      </c>
      <c r="E6" s="5" t="s">
        <v>13</v>
      </c>
      <c r="F6" s="5" t="s">
        <v>11</v>
      </c>
      <c r="G6" s="6">
        <v>7000</v>
      </c>
      <c r="H6" s="6">
        <v>16000</v>
      </c>
      <c r="I6" s="6">
        <f t="shared" ref="I6:I48" si="0">+H6+G6</f>
        <v>23000</v>
      </c>
      <c r="J6" s="21"/>
    </row>
    <row r="7" spans="1:10" ht="82.5" x14ac:dyDescent="0.25">
      <c r="A7" s="5" t="s">
        <v>127</v>
      </c>
      <c r="B7" s="5" t="s">
        <v>8</v>
      </c>
      <c r="C7" s="5" t="s">
        <v>10</v>
      </c>
      <c r="D7" s="5" t="s">
        <v>14</v>
      </c>
      <c r="E7" s="5" t="s">
        <v>15</v>
      </c>
      <c r="F7" s="5" t="s">
        <v>11</v>
      </c>
      <c r="G7" s="6">
        <v>10</v>
      </c>
      <c r="H7" s="6">
        <v>13</v>
      </c>
      <c r="I7" s="6">
        <f t="shared" si="0"/>
        <v>23</v>
      </c>
      <c r="J7" s="21"/>
    </row>
    <row r="8" spans="1:10" ht="66" x14ac:dyDescent="0.25">
      <c r="A8" s="5" t="s">
        <v>127</v>
      </c>
      <c r="B8" s="5" t="s">
        <v>8</v>
      </c>
      <c r="C8" s="5" t="s">
        <v>10</v>
      </c>
      <c r="D8" s="5" t="s">
        <v>123</v>
      </c>
      <c r="E8" s="5" t="s">
        <v>16</v>
      </c>
      <c r="F8" s="5" t="s">
        <v>11</v>
      </c>
      <c r="G8" s="6">
        <v>40000</v>
      </c>
      <c r="H8" s="6">
        <v>65000</v>
      </c>
      <c r="I8" s="6">
        <f t="shared" si="0"/>
        <v>105000</v>
      </c>
      <c r="J8" s="21"/>
    </row>
    <row r="9" spans="1:10" ht="49.5" x14ac:dyDescent="0.25">
      <c r="A9" s="5" t="s">
        <v>127</v>
      </c>
      <c r="B9" s="5" t="s">
        <v>8</v>
      </c>
      <c r="C9" s="5" t="s">
        <v>10</v>
      </c>
      <c r="D9" s="5" t="s">
        <v>17</v>
      </c>
      <c r="E9" s="5" t="s">
        <v>18</v>
      </c>
      <c r="F9" s="5" t="s">
        <v>11</v>
      </c>
      <c r="G9" s="6">
        <v>350000</v>
      </c>
      <c r="H9" s="6">
        <v>350000</v>
      </c>
      <c r="I9" s="6">
        <f t="shared" si="0"/>
        <v>700000</v>
      </c>
      <c r="J9" s="21"/>
    </row>
    <row r="10" spans="1:10" ht="66" x14ac:dyDescent="0.25">
      <c r="A10" s="5" t="s">
        <v>127</v>
      </c>
      <c r="B10" s="5" t="s">
        <v>8</v>
      </c>
      <c r="C10" s="5" t="s">
        <v>10</v>
      </c>
      <c r="D10" s="5" t="s">
        <v>19</v>
      </c>
      <c r="E10" s="5" t="s">
        <v>20</v>
      </c>
      <c r="F10" s="5" t="s">
        <v>21</v>
      </c>
      <c r="G10" s="7">
        <v>30</v>
      </c>
      <c r="H10" s="7">
        <v>50</v>
      </c>
      <c r="I10" s="6">
        <f t="shared" si="0"/>
        <v>80</v>
      </c>
      <c r="J10" s="21"/>
    </row>
    <row r="11" spans="1:10" ht="49.5" x14ac:dyDescent="0.25">
      <c r="A11" s="5" t="s">
        <v>127</v>
      </c>
      <c r="B11" s="5" t="s">
        <v>8</v>
      </c>
      <c r="C11" s="5" t="s">
        <v>10</v>
      </c>
      <c r="D11" s="5" t="s">
        <v>22</v>
      </c>
      <c r="E11" s="5" t="s">
        <v>23</v>
      </c>
      <c r="F11" s="5" t="s">
        <v>11</v>
      </c>
      <c r="G11" s="6">
        <v>1373808</v>
      </c>
      <c r="H11" s="6">
        <v>1373808</v>
      </c>
      <c r="I11" s="6">
        <f t="shared" si="0"/>
        <v>2747616</v>
      </c>
      <c r="J11" s="21"/>
    </row>
    <row r="12" spans="1:10" ht="49.5" x14ac:dyDescent="0.25">
      <c r="A12" s="5" t="s">
        <v>127</v>
      </c>
      <c r="B12" s="5" t="s">
        <v>8</v>
      </c>
      <c r="C12" s="5" t="s">
        <v>10</v>
      </c>
      <c r="D12" s="5" t="s">
        <v>24</v>
      </c>
      <c r="E12" s="5" t="s">
        <v>25</v>
      </c>
      <c r="F12" s="5" t="s">
        <v>11</v>
      </c>
      <c r="G12" s="7">
        <v>6000</v>
      </c>
      <c r="H12" s="7">
        <v>6000</v>
      </c>
      <c r="I12" s="6">
        <f t="shared" si="0"/>
        <v>12000</v>
      </c>
      <c r="J12" s="21"/>
    </row>
    <row r="13" spans="1:10" ht="49.5" x14ac:dyDescent="0.25">
      <c r="A13" s="5" t="s">
        <v>127</v>
      </c>
      <c r="B13" s="5" t="s">
        <v>8</v>
      </c>
      <c r="C13" s="5" t="s">
        <v>10</v>
      </c>
      <c r="D13" s="5" t="s">
        <v>26</v>
      </c>
      <c r="E13" s="5" t="s">
        <v>27</v>
      </c>
      <c r="F13" s="5" t="s">
        <v>11</v>
      </c>
      <c r="G13" s="7">
        <v>1200000</v>
      </c>
      <c r="H13" s="7">
        <v>1200000</v>
      </c>
      <c r="I13" s="6">
        <f t="shared" si="0"/>
        <v>2400000</v>
      </c>
      <c r="J13" s="21"/>
    </row>
    <row r="14" spans="1:10" ht="66" x14ac:dyDescent="0.25">
      <c r="A14" s="5" t="s">
        <v>127</v>
      </c>
      <c r="B14" s="5" t="s">
        <v>38</v>
      </c>
      <c r="C14" s="5" t="s">
        <v>122</v>
      </c>
      <c r="D14" s="8" t="s">
        <v>39</v>
      </c>
      <c r="E14" s="8" t="s">
        <v>40</v>
      </c>
      <c r="F14" s="5" t="s">
        <v>11</v>
      </c>
      <c r="G14" s="7">
        <v>130000</v>
      </c>
      <c r="H14" s="7">
        <v>150000</v>
      </c>
      <c r="I14" s="6">
        <f t="shared" si="0"/>
        <v>280000</v>
      </c>
      <c r="J14" s="21"/>
    </row>
    <row r="15" spans="1:10" ht="66" x14ac:dyDescent="0.25">
      <c r="A15" s="5" t="s">
        <v>127</v>
      </c>
      <c r="B15" s="5" t="s">
        <v>41</v>
      </c>
      <c r="C15" s="5" t="s">
        <v>122</v>
      </c>
      <c r="D15" s="8" t="s">
        <v>42</v>
      </c>
      <c r="E15" s="8" t="s">
        <v>43</v>
      </c>
      <c r="F15" s="5" t="s">
        <v>11</v>
      </c>
      <c r="G15" s="8">
        <v>12</v>
      </c>
      <c r="H15" s="8">
        <v>15</v>
      </c>
      <c r="I15" s="6">
        <f t="shared" si="0"/>
        <v>27</v>
      </c>
      <c r="J15" s="21"/>
    </row>
    <row r="16" spans="1:10" ht="66" x14ac:dyDescent="0.25">
      <c r="A16" s="5" t="s">
        <v>127</v>
      </c>
      <c r="B16" s="5" t="s">
        <v>41</v>
      </c>
      <c r="C16" s="5" t="s">
        <v>122</v>
      </c>
      <c r="D16" s="8" t="s">
        <v>44</v>
      </c>
      <c r="E16" s="8" t="s">
        <v>45</v>
      </c>
      <c r="F16" s="5" t="s">
        <v>11</v>
      </c>
      <c r="G16" s="8">
        <v>15</v>
      </c>
      <c r="H16" s="8">
        <v>20</v>
      </c>
      <c r="I16" s="6">
        <f t="shared" si="0"/>
        <v>35</v>
      </c>
      <c r="J16" s="21"/>
    </row>
    <row r="17" spans="1:10" ht="66" x14ac:dyDescent="0.25">
      <c r="A17" s="5" t="s">
        <v>127</v>
      </c>
      <c r="B17" s="9" t="s">
        <v>41</v>
      </c>
      <c r="C17" s="5" t="s">
        <v>122</v>
      </c>
      <c r="D17" s="9" t="s">
        <v>46</v>
      </c>
      <c r="E17" s="9" t="s">
        <v>47</v>
      </c>
      <c r="F17" s="9" t="s">
        <v>11</v>
      </c>
      <c r="G17" s="10">
        <v>12</v>
      </c>
      <c r="H17" s="10">
        <v>12</v>
      </c>
      <c r="I17" s="6">
        <f t="shared" si="0"/>
        <v>24</v>
      </c>
      <c r="J17" s="21"/>
    </row>
    <row r="18" spans="1:10" ht="49.5" x14ac:dyDescent="0.25">
      <c r="A18" s="5" t="s">
        <v>127</v>
      </c>
      <c r="B18" s="5" t="s">
        <v>48</v>
      </c>
      <c r="C18" s="5" t="s">
        <v>10</v>
      </c>
      <c r="D18" s="5" t="s">
        <v>49</v>
      </c>
      <c r="E18" s="5" t="s">
        <v>50</v>
      </c>
      <c r="F18" s="5" t="s">
        <v>11</v>
      </c>
      <c r="G18" s="6">
        <v>16500</v>
      </c>
      <c r="H18" s="6">
        <v>18000</v>
      </c>
      <c r="I18" s="6">
        <f t="shared" si="0"/>
        <v>34500</v>
      </c>
      <c r="J18" s="21"/>
    </row>
    <row r="19" spans="1:10" ht="49.5" x14ac:dyDescent="0.25">
      <c r="A19" s="5" t="s">
        <v>127</v>
      </c>
      <c r="B19" s="5" t="s">
        <v>48</v>
      </c>
      <c r="C19" s="5" t="s">
        <v>10</v>
      </c>
      <c r="D19" s="5" t="s">
        <v>51</v>
      </c>
      <c r="E19" s="5" t="s">
        <v>52</v>
      </c>
      <c r="F19" s="5" t="s">
        <v>11</v>
      </c>
      <c r="G19" s="6">
        <v>11000</v>
      </c>
      <c r="H19" s="6">
        <v>13000</v>
      </c>
      <c r="I19" s="6">
        <f t="shared" si="0"/>
        <v>24000</v>
      </c>
      <c r="J19" s="21"/>
    </row>
    <row r="20" spans="1:10" ht="49.5" x14ac:dyDescent="0.25">
      <c r="A20" s="5" t="s">
        <v>127</v>
      </c>
      <c r="B20" s="5" t="s">
        <v>48</v>
      </c>
      <c r="C20" s="5" t="s">
        <v>10</v>
      </c>
      <c r="D20" s="5" t="s">
        <v>53</v>
      </c>
      <c r="E20" s="5" t="s">
        <v>54</v>
      </c>
      <c r="F20" s="5" t="s">
        <v>11</v>
      </c>
      <c r="G20" s="6">
        <v>6000</v>
      </c>
      <c r="H20" s="6">
        <v>6000</v>
      </c>
      <c r="I20" s="6">
        <f t="shared" si="0"/>
        <v>12000</v>
      </c>
      <c r="J20" s="21"/>
    </row>
    <row r="21" spans="1:10" ht="49.5" x14ac:dyDescent="0.25">
      <c r="A21" s="5" t="s">
        <v>127</v>
      </c>
      <c r="B21" s="5" t="s">
        <v>48</v>
      </c>
      <c r="C21" s="5" t="s">
        <v>10</v>
      </c>
      <c r="D21" s="5" t="s">
        <v>55</v>
      </c>
      <c r="E21" s="5" t="s">
        <v>56</v>
      </c>
      <c r="F21" s="5" t="s">
        <v>11</v>
      </c>
      <c r="G21" s="6">
        <v>10000</v>
      </c>
      <c r="H21" s="6">
        <v>10000</v>
      </c>
      <c r="I21" s="6">
        <f t="shared" si="0"/>
        <v>20000</v>
      </c>
      <c r="J21" s="21"/>
    </row>
    <row r="22" spans="1:10" s="11" customFormat="1" ht="49.5" x14ac:dyDescent="0.25">
      <c r="A22" s="5" t="s">
        <v>127</v>
      </c>
      <c r="B22" s="5" t="s">
        <v>48</v>
      </c>
      <c r="C22" s="5" t="s">
        <v>10</v>
      </c>
      <c r="D22" s="5" t="s">
        <v>57</v>
      </c>
      <c r="E22" s="5" t="s">
        <v>58</v>
      </c>
      <c r="F22" s="5" t="s">
        <v>11</v>
      </c>
      <c r="G22" s="6">
        <v>10000</v>
      </c>
      <c r="H22" s="6">
        <v>10000</v>
      </c>
      <c r="I22" s="6">
        <f t="shared" si="0"/>
        <v>20000</v>
      </c>
      <c r="J22" s="22"/>
    </row>
    <row r="23" spans="1:10" ht="49.5" x14ac:dyDescent="0.25">
      <c r="A23" s="5" t="s">
        <v>127</v>
      </c>
      <c r="B23" s="5" t="s">
        <v>48</v>
      </c>
      <c r="C23" s="5" t="s">
        <v>10</v>
      </c>
      <c r="D23" s="5" t="s">
        <v>59</v>
      </c>
      <c r="E23" s="5" t="s">
        <v>60</v>
      </c>
      <c r="F23" s="5" t="s">
        <v>11</v>
      </c>
      <c r="G23" s="6">
        <v>10</v>
      </c>
      <c r="H23" s="6">
        <v>10</v>
      </c>
      <c r="I23" s="6">
        <f t="shared" si="0"/>
        <v>20</v>
      </c>
      <c r="J23" s="21"/>
    </row>
    <row r="24" spans="1:10" ht="49.5" x14ac:dyDescent="0.25">
      <c r="A24" s="5" t="s">
        <v>127</v>
      </c>
      <c r="B24" s="5" t="s">
        <v>48</v>
      </c>
      <c r="C24" s="5" t="s">
        <v>10</v>
      </c>
      <c r="D24" s="5" t="s">
        <v>61</v>
      </c>
      <c r="E24" s="5" t="s">
        <v>62</v>
      </c>
      <c r="F24" s="5" t="s">
        <v>11</v>
      </c>
      <c r="G24" s="6">
        <v>120</v>
      </c>
      <c r="H24" s="6">
        <v>120</v>
      </c>
      <c r="I24" s="6">
        <f t="shared" si="0"/>
        <v>240</v>
      </c>
      <c r="J24" s="21"/>
    </row>
    <row r="25" spans="1:10" ht="66" x14ac:dyDescent="0.25">
      <c r="A25" s="5" t="s">
        <v>137</v>
      </c>
      <c r="B25" s="5" t="s">
        <v>116</v>
      </c>
      <c r="C25" s="5" t="s">
        <v>31</v>
      </c>
      <c r="D25" s="5" t="s">
        <v>90</v>
      </c>
      <c r="E25" s="5" t="s">
        <v>30</v>
      </c>
      <c r="F25" s="5" t="s">
        <v>11</v>
      </c>
      <c r="G25" s="6">
        <v>0</v>
      </c>
      <c r="H25" s="6">
        <v>1</v>
      </c>
      <c r="I25" s="6">
        <f t="shared" si="0"/>
        <v>1</v>
      </c>
      <c r="J25" s="21"/>
    </row>
    <row r="26" spans="1:10" ht="66" x14ac:dyDescent="0.25">
      <c r="A26" s="5" t="s">
        <v>137</v>
      </c>
      <c r="B26" s="5" t="s">
        <v>32</v>
      </c>
      <c r="C26" s="5" t="s">
        <v>31</v>
      </c>
      <c r="D26" s="5" t="s">
        <v>120</v>
      </c>
      <c r="E26" s="5" t="s">
        <v>33</v>
      </c>
      <c r="F26" s="5" t="s">
        <v>11</v>
      </c>
      <c r="G26" s="6">
        <v>0</v>
      </c>
      <c r="H26" s="6">
        <v>1</v>
      </c>
      <c r="I26" s="6">
        <f t="shared" si="0"/>
        <v>1</v>
      </c>
      <c r="J26" s="21"/>
    </row>
    <row r="27" spans="1:10" ht="49.5" x14ac:dyDescent="0.25">
      <c r="A27" s="5" t="s">
        <v>128</v>
      </c>
      <c r="B27" s="5" t="s">
        <v>28</v>
      </c>
      <c r="C27" s="5" t="s">
        <v>29</v>
      </c>
      <c r="D27" s="5" t="s">
        <v>106</v>
      </c>
      <c r="E27" s="5" t="s">
        <v>107</v>
      </c>
      <c r="F27" s="5" t="s">
        <v>11</v>
      </c>
      <c r="G27" s="6">
        <v>0</v>
      </c>
      <c r="H27" s="6">
        <v>1</v>
      </c>
      <c r="I27" s="6">
        <f t="shared" si="0"/>
        <v>1</v>
      </c>
      <c r="J27" s="21"/>
    </row>
    <row r="28" spans="1:10" ht="94.5" x14ac:dyDescent="0.25">
      <c r="A28" s="5" t="s">
        <v>129</v>
      </c>
      <c r="B28" s="5" t="s">
        <v>124</v>
      </c>
      <c r="C28" s="5" t="s">
        <v>113</v>
      </c>
      <c r="D28" s="5" t="s">
        <v>134</v>
      </c>
      <c r="E28" s="5" t="s">
        <v>34</v>
      </c>
      <c r="F28" s="5" t="s">
        <v>11</v>
      </c>
      <c r="G28" s="6">
        <v>3</v>
      </c>
      <c r="H28" s="6">
        <v>3</v>
      </c>
      <c r="I28" s="6">
        <f t="shared" si="0"/>
        <v>6</v>
      </c>
      <c r="J28" s="20" t="s">
        <v>136</v>
      </c>
    </row>
    <row r="29" spans="1:10" ht="49.5" x14ac:dyDescent="0.25">
      <c r="A29" s="5" t="s">
        <v>129</v>
      </c>
      <c r="B29" s="5" t="s">
        <v>139</v>
      </c>
      <c r="C29" s="5" t="s">
        <v>69</v>
      </c>
      <c r="D29" s="5" t="s">
        <v>125</v>
      </c>
      <c r="E29" s="5" t="s">
        <v>70</v>
      </c>
      <c r="F29" s="5" t="s">
        <v>11</v>
      </c>
      <c r="G29" s="6">
        <v>0</v>
      </c>
      <c r="H29" s="6">
        <v>1</v>
      </c>
      <c r="I29" s="6">
        <f t="shared" si="0"/>
        <v>1</v>
      </c>
      <c r="J29" s="21"/>
    </row>
    <row r="30" spans="1:10" ht="49.5" x14ac:dyDescent="0.25">
      <c r="A30" s="5" t="s">
        <v>129</v>
      </c>
      <c r="B30" s="5" t="s">
        <v>139</v>
      </c>
      <c r="C30" s="5" t="s">
        <v>69</v>
      </c>
      <c r="D30" s="5" t="s">
        <v>126</v>
      </c>
      <c r="E30" s="5" t="s">
        <v>71</v>
      </c>
      <c r="F30" s="5" t="s">
        <v>21</v>
      </c>
      <c r="G30" s="6">
        <v>2</v>
      </c>
      <c r="H30" s="6">
        <v>2</v>
      </c>
      <c r="I30" s="6">
        <f t="shared" si="0"/>
        <v>4</v>
      </c>
      <c r="J30" s="21"/>
    </row>
    <row r="31" spans="1:10" ht="49.5" x14ac:dyDescent="0.25">
      <c r="A31" s="5" t="s">
        <v>129</v>
      </c>
      <c r="B31" s="5" t="s">
        <v>72</v>
      </c>
      <c r="C31" s="5" t="s">
        <v>73</v>
      </c>
      <c r="D31" s="5" t="s">
        <v>110</v>
      </c>
      <c r="E31" s="5" t="s">
        <v>111</v>
      </c>
      <c r="F31" s="5" t="s">
        <v>21</v>
      </c>
      <c r="G31" s="6">
        <v>0</v>
      </c>
      <c r="H31" s="6">
        <v>1</v>
      </c>
      <c r="I31" s="6">
        <f t="shared" si="0"/>
        <v>1</v>
      </c>
      <c r="J31" s="21"/>
    </row>
    <row r="32" spans="1:10" ht="33" x14ac:dyDescent="0.25">
      <c r="A32" s="5" t="s">
        <v>129</v>
      </c>
      <c r="B32" s="5" t="s">
        <v>74</v>
      </c>
      <c r="C32" s="5" t="s">
        <v>75</v>
      </c>
      <c r="D32" s="5" t="s">
        <v>114</v>
      </c>
      <c r="E32" s="5" t="s">
        <v>115</v>
      </c>
      <c r="F32" s="5" t="s">
        <v>11</v>
      </c>
      <c r="G32" s="6">
        <v>0</v>
      </c>
      <c r="H32" s="6">
        <v>1</v>
      </c>
      <c r="I32" s="6">
        <f t="shared" si="0"/>
        <v>1</v>
      </c>
      <c r="J32" s="21"/>
    </row>
    <row r="33" spans="1:10" ht="66" x14ac:dyDescent="0.25">
      <c r="A33" s="5" t="s">
        <v>129</v>
      </c>
      <c r="B33" s="5" t="s">
        <v>76</v>
      </c>
      <c r="C33" s="5" t="s">
        <v>73</v>
      </c>
      <c r="D33" s="5" t="s">
        <v>77</v>
      </c>
      <c r="E33" s="5" t="s">
        <v>78</v>
      </c>
      <c r="F33" s="5" t="s">
        <v>11</v>
      </c>
      <c r="G33" s="6">
        <v>4048300</v>
      </c>
      <c r="H33" s="6">
        <v>3217925</v>
      </c>
      <c r="I33" s="6">
        <f t="shared" si="0"/>
        <v>7266225</v>
      </c>
      <c r="J33" s="21"/>
    </row>
    <row r="34" spans="1:10" ht="66" x14ac:dyDescent="0.25">
      <c r="A34" s="5" t="s">
        <v>129</v>
      </c>
      <c r="B34" s="5" t="s">
        <v>76</v>
      </c>
      <c r="C34" s="5" t="s">
        <v>73</v>
      </c>
      <c r="D34" s="5" t="s">
        <v>79</v>
      </c>
      <c r="E34" s="5" t="s">
        <v>80</v>
      </c>
      <c r="F34" s="5" t="s">
        <v>11</v>
      </c>
      <c r="G34" s="6">
        <v>520</v>
      </c>
      <c r="H34" s="6">
        <v>820</v>
      </c>
      <c r="I34" s="6">
        <f t="shared" si="0"/>
        <v>1340</v>
      </c>
      <c r="J34" s="21"/>
    </row>
    <row r="35" spans="1:10" ht="66" x14ac:dyDescent="0.25">
      <c r="A35" s="5" t="s">
        <v>129</v>
      </c>
      <c r="B35" s="5" t="s">
        <v>76</v>
      </c>
      <c r="C35" s="5" t="s">
        <v>73</v>
      </c>
      <c r="D35" s="5" t="s">
        <v>81</v>
      </c>
      <c r="E35" s="5" t="s">
        <v>82</v>
      </c>
      <c r="F35" s="5" t="s">
        <v>11</v>
      </c>
      <c r="G35" s="6">
        <v>1</v>
      </c>
      <c r="H35" s="6">
        <v>1</v>
      </c>
      <c r="I35" s="6">
        <f t="shared" si="0"/>
        <v>2</v>
      </c>
      <c r="J35" s="21"/>
    </row>
    <row r="36" spans="1:10" ht="33" x14ac:dyDescent="0.25">
      <c r="A36" s="5" t="s">
        <v>129</v>
      </c>
      <c r="B36" s="5" t="s">
        <v>83</v>
      </c>
      <c r="C36" s="5" t="s">
        <v>73</v>
      </c>
      <c r="D36" s="5" t="s">
        <v>84</v>
      </c>
      <c r="E36" s="5" t="s">
        <v>85</v>
      </c>
      <c r="F36" s="5" t="s">
        <v>11</v>
      </c>
      <c r="G36" s="12">
        <v>31</v>
      </c>
      <c r="H36" s="12">
        <v>3</v>
      </c>
      <c r="I36" s="6">
        <f t="shared" si="0"/>
        <v>34</v>
      </c>
      <c r="J36" s="21"/>
    </row>
    <row r="37" spans="1:10" ht="33" x14ac:dyDescent="0.25">
      <c r="A37" s="5" t="s">
        <v>129</v>
      </c>
      <c r="B37" s="5" t="s">
        <v>83</v>
      </c>
      <c r="C37" s="5" t="s">
        <v>73</v>
      </c>
      <c r="D37" s="5" t="s">
        <v>86</v>
      </c>
      <c r="E37" s="5" t="s">
        <v>87</v>
      </c>
      <c r="F37" s="5" t="s">
        <v>11</v>
      </c>
      <c r="G37" s="12">
        <v>0</v>
      </c>
      <c r="H37" s="12">
        <v>3</v>
      </c>
      <c r="I37" s="6">
        <f t="shared" si="0"/>
        <v>3</v>
      </c>
      <c r="J37" s="21"/>
    </row>
    <row r="38" spans="1:10" ht="33" x14ac:dyDescent="0.25">
      <c r="A38" s="5" t="s">
        <v>129</v>
      </c>
      <c r="B38" s="5" t="s">
        <v>83</v>
      </c>
      <c r="C38" s="5" t="s">
        <v>73</v>
      </c>
      <c r="D38" s="5" t="s">
        <v>88</v>
      </c>
      <c r="E38" s="5" t="s">
        <v>89</v>
      </c>
      <c r="F38" s="5" t="s">
        <v>11</v>
      </c>
      <c r="G38" s="12">
        <v>5</v>
      </c>
      <c r="H38" s="12">
        <v>5</v>
      </c>
      <c r="I38" s="6">
        <f t="shared" si="0"/>
        <v>10</v>
      </c>
      <c r="J38" s="21"/>
    </row>
    <row r="39" spans="1:10" ht="33" x14ac:dyDescent="0.25">
      <c r="A39" s="5" t="s">
        <v>129</v>
      </c>
      <c r="B39" s="5" t="s">
        <v>99</v>
      </c>
      <c r="C39" s="5" t="s">
        <v>113</v>
      </c>
      <c r="D39" s="5" t="s">
        <v>100</v>
      </c>
      <c r="E39" s="5" t="s">
        <v>101</v>
      </c>
      <c r="F39" s="5" t="s">
        <v>11</v>
      </c>
      <c r="G39" s="16">
        <v>1</v>
      </c>
      <c r="H39" s="16">
        <v>0</v>
      </c>
      <c r="I39" s="6">
        <f t="shared" si="0"/>
        <v>1</v>
      </c>
      <c r="J39" s="21"/>
    </row>
    <row r="40" spans="1:10" ht="82.5" x14ac:dyDescent="0.25">
      <c r="A40" s="5" t="s">
        <v>130</v>
      </c>
      <c r="B40" s="5" t="s">
        <v>35</v>
      </c>
      <c r="C40" s="5" t="s">
        <v>31</v>
      </c>
      <c r="D40" s="5" t="s">
        <v>36</v>
      </c>
      <c r="E40" s="5" t="s">
        <v>108</v>
      </c>
      <c r="F40" s="5" t="s">
        <v>37</v>
      </c>
      <c r="G40" s="6">
        <v>100</v>
      </c>
      <c r="H40" s="6">
        <v>100</v>
      </c>
      <c r="I40" s="6">
        <v>100</v>
      </c>
      <c r="J40" s="21"/>
    </row>
    <row r="41" spans="1:10" ht="82.5" x14ac:dyDescent="0.25">
      <c r="A41" s="5" t="s">
        <v>130</v>
      </c>
      <c r="B41" s="5" t="s">
        <v>63</v>
      </c>
      <c r="C41" s="13" t="s">
        <v>65</v>
      </c>
      <c r="D41" s="5" t="s">
        <v>64</v>
      </c>
      <c r="E41" s="5" t="s">
        <v>109</v>
      </c>
      <c r="F41" s="5" t="s">
        <v>11</v>
      </c>
      <c r="G41" s="6">
        <v>0</v>
      </c>
      <c r="H41" s="6">
        <v>1</v>
      </c>
      <c r="I41" s="6">
        <f t="shared" si="0"/>
        <v>1</v>
      </c>
      <c r="J41" s="21"/>
    </row>
    <row r="42" spans="1:10" ht="82.5" x14ac:dyDescent="0.25">
      <c r="A42" s="5" t="s">
        <v>130</v>
      </c>
      <c r="B42" s="5" t="s">
        <v>66</v>
      </c>
      <c r="C42" s="5" t="s">
        <v>69</v>
      </c>
      <c r="D42" s="5" t="s">
        <v>67</v>
      </c>
      <c r="E42" s="5" t="s">
        <v>68</v>
      </c>
      <c r="F42" s="14" t="s">
        <v>11</v>
      </c>
      <c r="G42" s="6">
        <v>0</v>
      </c>
      <c r="H42" s="6">
        <v>1</v>
      </c>
      <c r="I42" s="6">
        <f t="shared" si="0"/>
        <v>1</v>
      </c>
      <c r="J42" s="21"/>
    </row>
    <row r="43" spans="1:10" ht="82.5" x14ac:dyDescent="0.25">
      <c r="A43" s="5" t="s">
        <v>130</v>
      </c>
      <c r="B43" s="5" t="s">
        <v>118</v>
      </c>
      <c r="C43" s="15" t="s">
        <v>29</v>
      </c>
      <c r="D43" s="5" t="s">
        <v>119</v>
      </c>
      <c r="E43" s="5" t="s">
        <v>117</v>
      </c>
      <c r="F43" s="5" t="s">
        <v>37</v>
      </c>
      <c r="G43" s="6">
        <v>100</v>
      </c>
      <c r="H43" s="6">
        <v>0</v>
      </c>
      <c r="I43" s="6">
        <f t="shared" si="0"/>
        <v>100</v>
      </c>
      <c r="J43" s="21"/>
    </row>
    <row r="44" spans="1:10" ht="82.5" x14ac:dyDescent="0.25">
      <c r="A44" s="5" t="s">
        <v>130</v>
      </c>
      <c r="B44" s="5" t="s">
        <v>102</v>
      </c>
      <c r="C44" s="19" t="s">
        <v>105</v>
      </c>
      <c r="D44" s="5" t="s">
        <v>103</v>
      </c>
      <c r="E44" s="5" t="s">
        <v>104</v>
      </c>
      <c r="F44" s="5" t="s">
        <v>11</v>
      </c>
      <c r="G44" s="6">
        <v>1</v>
      </c>
      <c r="H44" s="6">
        <v>0</v>
      </c>
      <c r="I44" s="6">
        <f t="shared" si="0"/>
        <v>1</v>
      </c>
      <c r="J44" s="21"/>
    </row>
    <row r="45" spans="1:10" ht="33" x14ac:dyDescent="0.25">
      <c r="A45" s="5" t="s">
        <v>131</v>
      </c>
      <c r="B45" s="5" t="s">
        <v>132</v>
      </c>
      <c r="C45" s="15" t="s">
        <v>73</v>
      </c>
      <c r="D45" s="5" t="s">
        <v>90</v>
      </c>
      <c r="E45" s="5" t="s">
        <v>90</v>
      </c>
      <c r="F45" s="5" t="s">
        <v>11</v>
      </c>
      <c r="G45" s="6">
        <v>0</v>
      </c>
      <c r="H45" s="6">
        <v>1</v>
      </c>
      <c r="I45" s="6">
        <f t="shared" si="0"/>
        <v>1</v>
      </c>
      <c r="J45" s="21"/>
    </row>
    <row r="46" spans="1:10" ht="33" x14ac:dyDescent="0.25">
      <c r="A46" s="5" t="s">
        <v>131</v>
      </c>
      <c r="B46" s="5" t="s">
        <v>121</v>
      </c>
      <c r="C46" s="15" t="s">
        <v>73</v>
      </c>
      <c r="D46" s="5" t="s">
        <v>91</v>
      </c>
      <c r="E46" s="5" t="s">
        <v>92</v>
      </c>
      <c r="F46" s="5" t="s">
        <v>11</v>
      </c>
      <c r="G46" s="6">
        <v>1</v>
      </c>
      <c r="H46" s="6">
        <v>2</v>
      </c>
      <c r="I46" s="6">
        <f t="shared" si="0"/>
        <v>3</v>
      </c>
      <c r="J46" s="21"/>
    </row>
    <row r="47" spans="1:10" ht="33" x14ac:dyDescent="0.25">
      <c r="A47" s="5" t="s">
        <v>131</v>
      </c>
      <c r="B47" s="5" t="s">
        <v>93</v>
      </c>
      <c r="C47" s="15" t="s">
        <v>73</v>
      </c>
      <c r="D47" s="5" t="s">
        <v>94</v>
      </c>
      <c r="E47" s="5" t="s">
        <v>95</v>
      </c>
      <c r="F47" s="5" t="s">
        <v>11</v>
      </c>
      <c r="G47" s="6">
        <v>1</v>
      </c>
      <c r="H47" s="6">
        <v>2</v>
      </c>
      <c r="I47" s="6">
        <f t="shared" si="0"/>
        <v>3</v>
      </c>
      <c r="J47" s="21"/>
    </row>
    <row r="48" spans="1:10" ht="33" x14ac:dyDescent="0.25">
      <c r="A48" s="5" t="s">
        <v>131</v>
      </c>
      <c r="B48" s="5" t="s">
        <v>96</v>
      </c>
      <c r="C48" s="15" t="s">
        <v>73</v>
      </c>
      <c r="D48" s="5" t="s">
        <v>97</v>
      </c>
      <c r="E48" s="5" t="s">
        <v>98</v>
      </c>
      <c r="F48" s="5" t="s">
        <v>11</v>
      </c>
      <c r="G48" s="6">
        <v>1</v>
      </c>
      <c r="H48" s="6">
        <v>1</v>
      </c>
      <c r="I48" s="6">
        <f t="shared" si="0"/>
        <v>2</v>
      </c>
      <c r="J48" s="21"/>
    </row>
  </sheetData>
  <autoFilter ref="A4:J48" xr:uid="{00000000-0009-0000-0000-000000000000}"/>
  <mergeCells count="2">
    <mergeCell ref="A1:I1"/>
    <mergeCell ref="A2:I2"/>
  </mergeCells>
  <pageMargins left="0.27559055118110237" right="0.27559055118110237" top="1.0236220472440944" bottom="0.86614173228346458" header="0.35433070866141736" footer="0.27559055118110237"/>
  <pageSetup scale="55" fitToHeight="4256" orientation="landscape" horizontalDpi="4294967293" verticalDpi="4294967293" r:id="rId1"/>
  <headerFooter>
    <oddHeader>&amp;C&amp;"-,Negrita"&amp;16PROCESO ADQUISICIÓN DE BIENES Y SERVICIOS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ruta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Andrea Nieto</dc:creator>
  <cp:lastModifiedBy>Paola Andrea Nieto</cp:lastModifiedBy>
  <dcterms:created xsi:type="dcterms:W3CDTF">2020-11-18T19:50:48Z</dcterms:created>
  <dcterms:modified xsi:type="dcterms:W3CDTF">2020-12-31T12:57:50Z</dcterms:modified>
</cp:coreProperties>
</file>