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740" activeTab="0"/>
  </bookViews>
  <sheets>
    <sheet name="CARACTERIZACION INDICADOR" sheetId="1" r:id="rId1"/>
    <sheet name="REPORTE DE DATOS " sheetId="2" r:id="rId2"/>
    <sheet name="GRAFICOS ANALISIS" sheetId="3" r:id="rId3"/>
  </sheets>
  <definedNames>
    <definedName name="_xlnm._FilterDatabase">'REPORTE DE DATOS '!$B$8:$R$8</definedName>
    <definedName name="_xlnm.Print_Area" localSheetId="0">'CARACTERIZACION INDICADOR'!$A$1:$O$16</definedName>
    <definedName name="_xlnm.Print_Area" localSheetId="2">'GRAFICOS ANALISIS'!$A$1:$AI$62</definedName>
    <definedName name="_xlnm.Print_Area" localSheetId="1">'REPORTE DE DATOS '!$A$1:$S$28</definedName>
  </definedNames>
  <calcPr fullCalcOnLoad="1"/>
</workbook>
</file>

<file path=xl/sharedStrings.xml><?xml version="1.0" encoding="utf-8"?>
<sst xmlns="http://schemas.openxmlformats.org/spreadsheetml/2006/main" count="186" uniqueCount="95">
  <si>
    <t>Macroproceso: Orientación Inspección Vigilancia y Control Notarial</t>
  </si>
  <si>
    <t>Hoja de Vida de Indicadores</t>
  </si>
  <si>
    <t>Proceso: Control De la Gestion Notarial</t>
  </si>
  <si>
    <t xml:space="preserve">Grupo de Trabajo : Gestion Disciplinaria Notarial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</si>
  <si>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</si>
  <si>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</si>
  <si>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</si>
  <si>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</si>
  <si>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</si>
  <si>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</si>
  <si>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</si>
  <si>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</si>
  <si>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</si>
  <si>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</si>
  <si>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</si>
  <si>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</si>
  <si>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</si>
  <si>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Realizar seguimiento a las diferentes etapas surtidas en las actuaciones disciplinarias a través de informes</t>
  </si>
  <si>
    <t>%</t>
  </si>
  <si>
    <t>Eficacia</t>
  </si>
  <si>
    <t>SGD</t>
  </si>
  <si>
    <t>Mensual</t>
  </si>
  <si>
    <t>Trimestral</t>
  </si>
  <si>
    <t>Lineal</t>
  </si>
  <si>
    <t>Estable</t>
  </si>
  <si>
    <t>Eficiencia</t>
  </si>
  <si>
    <t>BD 
Expedientes Activos</t>
  </si>
  <si>
    <t>Ascendente</t>
  </si>
  <si>
    <t>Porcentaje De Expedientes Disciplinarios Confirmados En Segunda Instancia</t>
  </si>
  <si>
    <t>BD de expedientes Activos</t>
  </si>
  <si>
    <t>Proyectó:</t>
  </si>
  <si>
    <t>Cargo</t>
  </si>
  <si>
    <t>Lider Proceso - Facilitador Calidad</t>
  </si>
  <si>
    <t>Revisó:</t>
  </si>
  <si>
    <t>Aprobó:</t>
  </si>
  <si>
    <t>Reporte de Datos</t>
  </si>
  <si>
    <t>NOMBRE</t>
  </si>
  <si>
    <t>FORMULA</t>
  </si>
  <si>
    <t>Variables</t>
  </si>
  <si>
    <t>Ene</t>
  </si>
  <si>
    <t>Feb</t>
  </si>
  <si>
    <t>Mar</t>
  </si>
  <si>
    <t>Abr</t>
  </si>
  <si>
    <t>May</t>
  </si>
  <si>
    <t>Jun</t>
  </si>
  <si>
    <t>Jul</t>
  </si>
  <si>
    <t>Ago</t>
  </si>
  <si>
    <t>Sep</t>
  </si>
  <si>
    <t>Oct</t>
  </si>
  <si>
    <t>Nov</t>
  </si>
  <si>
    <t>Total</t>
  </si>
  <si>
    <t>Número de informes elaborados dentro de los términos</t>
  </si>
  <si>
    <t>número de informes programados</t>
  </si>
  <si>
    <t>Índice</t>
  </si>
  <si>
    <t>Gráficos y Análisis</t>
  </si>
  <si>
    <t>NOMBRE INDICADOR:</t>
  </si>
  <si>
    <t>ANÁLISIS CUALITATIVO DE DATOS Y TENDENCIAS</t>
  </si>
  <si>
    <t>PRIMER TRIMESTRE</t>
  </si>
  <si>
    <t>SEGUNDO TRIMESTRE</t>
  </si>
  <si>
    <t>TERCER TRIMESTRE</t>
  </si>
  <si>
    <t>CUARTO TRIMESTRE</t>
  </si>
  <si>
    <t>ACCIONES PARA LA  MEJORA</t>
  </si>
  <si>
    <t xml:space="preserve"> Acción Correctiva-Preventiva </t>
  </si>
  <si>
    <t>NA</t>
  </si>
  <si>
    <t xml:space="preserve">No. Formato Acción Correctiva-Preventiva </t>
  </si>
  <si>
    <t xml:space="preserve">Directora Vigilancia y Control Notarial </t>
  </si>
  <si>
    <t>Profesional Especializado - Facilitador Calidad</t>
  </si>
  <si>
    <t>Actuaciones Disciplinarias Tramitadas</t>
  </si>
  <si>
    <t>Expedientes disciplinarios con proyecto de decisión aprobada</t>
  </si>
  <si>
    <r>
      <t>Número de expedientes disciplinarios finalizados con fallo de primera instancia y</t>
    </r>
    <r>
      <rPr>
        <sz val="10"/>
        <color indexed="8"/>
        <rFont val="Calibri"/>
        <family val="2"/>
      </rPr>
      <t xml:space="preserve"> confirmados</t>
    </r>
    <r>
      <rPr>
        <sz val="10"/>
        <color indexed="8"/>
        <rFont val="Calibri"/>
        <family val="2"/>
      </rPr>
      <t xml:space="preserve"> en segunda Instancia</t>
    </r>
  </si>
  <si>
    <t>Medir el grado de acierto de los fallos  proferidos  por la primera instancia</t>
  </si>
  <si>
    <t>Expedientes con fallos de primera instancia, revisados y  confirmados en segunda instancia</t>
  </si>
  <si>
    <t>Dic</t>
  </si>
  <si>
    <t>Semestral</t>
  </si>
  <si>
    <t>Expedientes con fallo de primera instancia, revisados y  confirmados en segunda instancia/ Expedientes Disciplinarios con fallo y apelados vigentes a la fecha</t>
  </si>
  <si>
    <t>Barras</t>
  </si>
  <si>
    <t>Número de informes elaborados dentro de los términos/ 
número de informes programados</t>
  </si>
  <si>
    <t>Porcentaje de decisiones proyectadas respecto de los expedientes disciplinarios</t>
  </si>
  <si>
    <t>Realizar seguimiento al estado de los expedientes activos, con el fin de evitar la prescripción.</t>
  </si>
  <si>
    <t xml:space="preserve">Expedientes disciplinarios con proyecto de decisión aprobada/
Expedientes disciplinarios activos </t>
  </si>
  <si>
    <t>Expedientes disciplinarios activos</t>
  </si>
  <si>
    <t>% Expedientes disciplinarios activos del periodo</t>
  </si>
  <si>
    <t>Daniela Andrade Valencia</t>
  </si>
  <si>
    <t>Superintendente Delegada para el Notariado (E)</t>
  </si>
  <si>
    <t>El  indicador planteado permite efectuar el seguimiento a las diferentes etapas surtidas en las actuaciones disciplinarias a través de informes mensuales, los cuales contienen toda la gestión de los abogados instructores que integran el proceso de control, cuya actividad principal consiste en la sustanciación de expedientes y que a su vez conlleva, la proyección de autos, práctica de pruebas in situ o a través de video conferencia, el estudio jurídico de los expedientes disciplinarios, actualización en el Sistema de Información Disciplinaria - SID y las demás actividades de orden administrativo, el cual se encuentra centralizado en un grupo de funcionarios y contratistas que facilitan el impuslo de los procesos.</t>
  </si>
  <si>
    <t xml:space="preserve">Para el presente trimestre atendiendo las distintas actividades del macroproceso, la producción se vio afectada en menor medida en los meses de febrero y marzo (deficiencias de 2 a 3 decisiones), debido al cambio de directivos en la Superintedencia Delegada para el Notariado y la Dirección de Vigilancia y Contol Notarial, lo cual impactó en la gestión de los procesos, como quiera que la revisión, firma, entrega de funciones y empalme de las decisiones queda sujeta al nombramiento  de las personas que han de asumir la jefatura. Aunado a lo anterior, es importante señalar que la gestión se vio afectada por el aumento en el número de traslados de PQRS, actas de visita y radicación de informes de servidor público con incidencia disciplinaria que repercute en el incremento de expedientes activos y por ende aumenta la carga laboral de los profesionales aignados al Proceso. Para ello, es de vital importancia la vinculación de personal idóneo que permita la descongestión del número de procesos de las distintas vigencias existentes a la fecha. </t>
  </si>
  <si>
    <t>6.5%</t>
  </si>
  <si>
    <t>Este indicador de acuerdo con la frecuencia de reporte de resultados es semestralmente,  Sin embargo, la recolección de los mismos se hace de forma mensual.
A la fecha de corte del primer trimestre la recolección de datos mensual muestra que los  expedientes disciplinarios con fallo y apelado vigentes ascienden a nueve (9), los cuales correponden a:  
1. Seis (6) expedientes disciplinarios de la vigencia 2020, los cuales están pendientes por resolver por parte de la segunda instancia (101-2016, 168-2014, 140-2013, 173-2014, 13-2017, 81-2016)
2. Dos (2)  expedientes  apelados en los meses de enero y febrero (88-2016 y 170-2013), enviados  a la segunda instancia en el mes de marzo..
3.   Un (1) expediente apelado en el mes de marzo ( 05 de 2016) , el cual se encuentra pendiente de enviarse a la segunda instancia.</t>
  </si>
  <si>
    <t>Superintendente Delegada para el Notariado</t>
  </si>
  <si>
    <t>Sol Milena Guerra Zapata</t>
  </si>
  <si>
    <r>
      <t xml:space="preserve">Expedientes Disciplinarios con fallo y apelados </t>
    </r>
    <r>
      <rPr>
        <b/>
        <sz val="10"/>
        <rFont val="Arial Narrow"/>
        <family val="2"/>
      </rPr>
      <t>vigentes</t>
    </r>
    <r>
      <rPr>
        <sz val="10"/>
        <rFont val="Arial Narrow"/>
        <family val="2"/>
      </rPr>
      <t xml:space="preserve"> a la fecha</t>
    </r>
  </si>
  <si>
    <t>Laura Marcela Rengifo Rodriguez - Nolmy Emith Fajardo Benitez</t>
  </si>
  <si>
    <t>A través de los informes mensuales se logra realizar el analisis y seguimiento a las diferentes etapas surtidas en las actuaciones disciplinarias que se presentan en el Proceso de Control. Los informes reflejan toda la gestión de los abogados instructores, los cuales tienen como prioridad la sustanciación de los expedientes y el producto de ello es la proyección de autos, práctica de pruebas in situ o a través de video conferencia, el estudio jurídico de los expedientes disciplinarios, actualización en el Sistema de Información Disciplinaria - SID y las demás actividades de orden administrativo. Todo esto con el objetivo de facilitar el impuslo de los expedientes disciplinarios.</t>
  </si>
  <si>
    <t xml:space="preserve">En el presente trimestre atendiendo las distintas actividades del macroproceso, se dio cumplimiento al 100% de la producción prevista para el mismo, lo cual impactó positivamente en la gestión del Proceso. No obstante lo anterior, el numero de traslados con incidencia disciplinaria al Proceso (reparto directo, PQRS y actas de visitas), sigue siendo considerable. Esto repercute en el incremento de los expedientes activos y con ello la carga laboral de los profesionales sustanciadores. Así las cosas, se continua reiterando la necesidad para la vinculación de personal idóneo que permita la descongestión del Proceso de Control. </t>
  </si>
  <si>
    <r>
      <t>El reporte del indicador para el primer semestre de la vigencia teniendo en cuenta la recolección de datos mensuales, muestra que</t>
    </r>
    <r>
      <rPr>
        <b/>
        <sz val="10"/>
        <color indexed="8"/>
        <rFont val="Arial Narrow"/>
        <family val="2"/>
      </rPr>
      <t xml:space="preserve"> los expedientes disciplinarios con fallo y apelados a la fecha ascienden a once (11),</t>
    </r>
    <r>
      <rPr>
        <sz val="10"/>
        <color indexed="8"/>
        <rFont val="Arial Narrow"/>
        <family val="2"/>
      </rPr>
      <t xml:space="preserve"> los cuales se detallan así:  
</t>
    </r>
    <r>
      <rPr>
        <b/>
        <sz val="10"/>
        <color indexed="8"/>
        <rFont val="Arial Narrow"/>
        <family val="2"/>
      </rPr>
      <t>1. Seis (6) expedientes disciplinarios</t>
    </r>
    <r>
      <rPr>
        <sz val="10"/>
        <color indexed="8"/>
        <rFont val="Arial Narrow"/>
        <family val="2"/>
      </rPr>
      <t xml:space="preserve"> de la vigencia 2020, los cuales están pendientes por resolver por parte de la segunda instancia (101-2016, 168-2014, 140-2013, 173-2014, 13-2017, 81-2016)
</t>
    </r>
    <r>
      <rPr>
        <b/>
        <sz val="10"/>
        <color indexed="8"/>
        <rFont val="Arial Narrow"/>
        <family val="2"/>
      </rPr>
      <t>2. Dos (2) expedientes</t>
    </r>
    <r>
      <rPr>
        <sz val="10"/>
        <color indexed="8"/>
        <rFont val="Arial Narrow"/>
        <family val="2"/>
      </rPr>
      <t xml:space="preserve"> apelados en los meses de enero y febrero (88-2016 y 170-2013), enviados a la segunda instancia en el mes de marzo.
</t>
    </r>
    <r>
      <rPr>
        <b/>
        <sz val="10"/>
        <color indexed="8"/>
        <rFont val="Arial Narrow"/>
        <family val="2"/>
      </rPr>
      <t>3. Un (1) expediente</t>
    </r>
    <r>
      <rPr>
        <sz val="10"/>
        <color indexed="8"/>
        <rFont val="Arial Narrow"/>
        <family val="2"/>
      </rPr>
      <t xml:space="preserve"> apelado en el mes de marzo (05 de 2016), remitido a segunda instancia en mayo.
</t>
    </r>
    <r>
      <rPr>
        <b/>
        <sz val="10"/>
        <color indexed="8"/>
        <rFont val="Arial Narrow"/>
        <family val="2"/>
      </rPr>
      <t xml:space="preserve">4. Un (1) expediente </t>
    </r>
    <r>
      <rPr>
        <sz val="10"/>
        <color indexed="8"/>
        <rFont val="Arial Narrow"/>
        <family val="2"/>
      </rPr>
      <t xml:space="preserve">apelado en el mes de abril (230 de 2013), remitido a segunda instancia en mayo.
</t>
    </r>
    <r>
      <rPr>
        <b/>
        <sz val="10"/>
        <color indexed="8"/>
        <rFont val="Arial Narrow"/>
        <family val="2"/>
      </rPr>
      <t>5. Un (1) expediente</t>
    </r>
    <r>
      <rPr>
        <sz val="10"/>
        <color indexed="8"/>
        <rFont val="Arial Narrow"/>
        <family val="2"/>
      </rPr>
      <t xml:space="preserve"> apelado en el mes de junio (100 de 2014), pendiente por resolver el recurso interpuesto.
Así mismo es importante resaltar que en el mes de mayo se profirieron 2 fallos sancionatorios (447 de 2011 y 183 de 2013) pero no se interpusieron recursos, motivo por el cual no fue registrado en el reporte de datos.</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</si>
</sst>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0.0"/>
  </numFmts>
  <fonts count="83">
    <font>
      <sz val="10"/>
      <name val="Arial"/>
      <family val="2"/>
    </font>
    <font>
      <sz val="11"/>
      <color indexed="8"/>
      <name val="Calibri"/>
      <family val="2"/>
    </font>
    <font>
      <sz val="10"/>
      <color indexed="8"/>
      <name val="Calibri"/>
      <family val="2"/>
    </font>
    <font>
      <sz val="10"/>
      <name val="Arial Narrow"/>
      <family val="2"/>
    </font>
    <font>
      <b/>
      <i/>
      <sz val="10"/>
      <name val="Arial Narrow"/>
      <family val="2"/>
    </font>
    <font>
      <b/>
      <i/>
      <sz val="18"/>
      <name val="Arial Narrow"/>
      <family val="2"/>
    </font>
    <font>
      <b/>
      <sz val="10"/>
      <name val="Arial Narrow"/>
      <family val="2"/>
    </font>
    <font>
      <sz val="10"/>
      <color indexed="8"/>
      <name val="Arial Narrow"/>
      <family val="2"/>
    </font>
    <font>
      <b/>
      <sz val="10"/>
      <color indexed="8"/>
      <name val="Arial Narrow"/>
      <family val="2"/>
    </font>
    <font>
      <sz val="11"/>
      <name val="Arial Narrow"/>
      <family val="2"/>
    </font>
    <font>
      <b/>
      <sz val="11"/>
      <name val="Arial Narrow"/>
      <family val="2"/>
    </font>
    <font>
      <sz val="8.45"/>
      <color indexed="8"/>
      <name val="Calibri"/>
      <family val="2"/>
    </font>
    <font>
      <sz val="7.75"/>
      <color indexed="8"/>
      <name val="Calibri"/>
      <family val="2"/>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13"/>
      <name val="Calibri"/>
      <family val="2"/>
    </font>
    <font>
      <sz val="11"/>
      <color indexed="62"/>
      <name val="Calibri"/>
      <family val="2"/>
    </font>
    <font>
      <u val="single"/>
      <sz val="10"/>
      <color indexed="9"/>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0"/>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i/>
      <sz val="18"/>
      <name val="Calibri"/>
      <family val="2"/>
    </font>
    <font>
      <b/>
      <sz val="10"/>
      <color indexed="13"/>
      <name val="Calibri"/>
      <family val="2"/>
    </font>
    <font>
      <i/>
      <sz val="10"/>
      <color indexed="8"/>
      <name val="Arial Narrow"/>
      <family val="2"/>
    </font>
    <font>
      <sz val="8"/>
      <color indexed="8"/>
      <name val="Arial Narrow"/>
      <family val="2"/>
    </font>
    <font>
      <b/>
      <sz val="10"/>
      <color indexed="13"/>
      <name val="Arial Narrow"/>
      <family val="2"/>
    </font>
    <font>
      <sz val="10"/>
      <color indexed="22"/>
      <name val="Arial Narrow"/>
      <family val="2"/>
    </font>
    <font>
      <b/>
      <sz val="11"/>
      <color indexed="8"/>
      <name val="Arial Narrow"/>
      <family val="2"/>
    </font>
    <font>
      <b/>
      <sz val="12"/>
      <color indexed="8"/>
      <name val="Arial Narrow"/>
      <family val="2"/>
    </font>
    <font>
      <b/>
      <i/>
      <sz val="1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theme="0"/>
      <name val="Calibri"/>
      <family val="2"/>
    </font>
    <font>
      <b/>
      <sz val="10"/>
      <color rgb="FFFFFFFF"/>
      <name val="Calibri"/>
      <family val="2"/>
    </font>
    <font>
      <sz val="10"/>
      <color theme="1"/>
      <name val="Arial Narrow"/>
      <family val="2"/>
    </font>
    <font>
      <i/>
      <sz val="10"/>
      <color theme="1"/>
      <name val="Arial Narrow"/>
      <family val="2"/>
    </font>
    <font>
      <sz val="8"/>
      <color theme="1"/>
      <name val="Arial Narrow"/>
      <family val="2"/>
    </font>
    <font>
      <b/>
      <sz val="10"/>
      <color theme="0"/>
      <name val="Arial Narrow"/>
      <family val="2"/>
    </font>
    <font>
      <b/>
      <sz val="10"/>
      <color theme="1"/>
      <name val="Arial Narrow"/>
      <family val="2"/>
    </font>
    <font>
      <sz val="10"/>
      <color theme="0" tint="-0.24997000396251678"/>
      <name val="Arial Narrow"/>
      <family val="2"/>
    </font>
    <font>
      <b/>
      <sz val="11"/>
      <color theme="1"/>
      <name val="Arial Narrow"/>
      <family val="2"/>
    </font>
    <font>
      <b/>
      <sz val="12"/>
      <color theme="1"/>
      <name val="Arial Narrow"/>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gray0625">
        <fgColor theme="3" tint="0.7999799847602844"/>
        <bgColor theme="0" tint="-0.04997999966144562"/>
      </patternFill>
    </fill>
    <fill>
      <patternFill patternType="solid">
        <fgColor theme="0"/>
        <bgColor indexed="64"/>
      </patternFill>
    </fill>
    <fill>
      <patternFill patternType="solid">
        <fgColor rgb="FFC000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medium"/>
      <bottom/>
    </border>
    <border>
      <left style="thin"/>
      <right style="thin"/>
      <top style="thin"/>
      <bottom style="mediu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medium"/>
      <right/>
      <top style="medium"/>
      <bottom style="thin"/>
    </border>
    <border>
      <left style="medium"/>
      <right/>
      <top style="thin"/>
      <bottom style="thin"/>
    </border>
    <border>
      <left style="medium"/>
      <right/>
      <top style="thin"/>
      <bottom style="mediu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bottom style="thin"/>
    </border>
    <border>
      <left style="medium"/>
      <right/>
      <top/>
      <bottom style="thin"/>
    </border>
    <border>
      <left>
        <color indexed="63"/>
      </left>
      <right style="medium"/>
      <top>
        <color indexed="63"/>
      </top>
      <bottom style="thin"/>
    </border>
    <border>
      <left/>
      <right style="thin"/>
      <top/>
      <bottom/>
    </border>
    <border>
      <left style="thin"/>
      <right/>
      <top/>
      <bottom/>
    </border>
    <border>
      <left style="medium"/>
      <right/>
      <top style="thin"/>
      <bottom/>
    </border>
    <border>
      <left/>
      <right style="medium"/>
      <top style="thin"/>
      <bottom/>
    </border>
  </borders>
  <cellStyleXfs count="66">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268">
    <xf numFmtId="0" fontId="0" fillId="0" borderId="0" xfId="0" applyAlignment="1">
      <alignment vertical="center"/>
    </xf>
    <xf numFmtId="0" fontId="31" fillId="0" borderId="0" xfId="0" applyFont="1" applyAlignment="1">
      <alignment vertical="center"/>
    </xf>
    <xf numFmtId="0" fontId="31" fillId="0" borderId="0" xfId="0" applyFont="1" applyBorder="1" applyAlignment="1">
      <alignment vertical="center"/>
    </xf>
    <xf numFmtId="0" fontId="66" fillId="33" borderId="0" xfId="0" applyFont="1" applyFill="1" applyAlignment="1">
      <alignment/>
    </xf>
    <xf numFmtId="0" fontId="66" fillId="33" borderId="0" xfId="0" applyFont="1" applyFill="1" applyAlignment="1">
      <alignment wrapText="1"/>
    </xf>
    <xf numFmtId="0" fontId="66" fillId="33" borderId="0" xfId="0" applyFont="1" applyFill="1" applyAlignment="1">
      <alignment horizontal="left"/>
    </xf>
    <xf numFmtId="0" fontId="66" fillId="0" borderId="0" xfId="0" applyFont="1" applyFill="1" applyAlignment="1">
      <alignment/>
    </xf>
    <xf numFmtId="0" fontId="31" fillId="34" borderId="10" xfId="0" applyFont="1" applyFill="1" applyBorder="1" applyAlignment="1">
      <alignment/>
    </xf>
    <xf numFmtId="0" fontId="31" fillId="34" borderId="11" xfId="0" applyFont="1" applyFill="1" applyBorder="1" applyAlignment="1">
      <alignment horizontal="center"/>
    </xf>
    <xf numFmtId="0" fontId="32" fillId="34" borderId="11" xfId="0" applyFont="1" applyFill="1" applyBorder="1" applyAlignment="1">
      <alignment vertical="center"/>
    </xf>
    <xf numFmtId="0" fontId="66" fillId="34" borderId="11" xfId="0" applyFont="1" applyFill="1" applyBorder="1" applyAlignment="1">
      <alignment/>
    </xf>
    <xf numFmtId="0" fontId="66" fillId="0" borderId="11" xfId="0" applyFont="1" applyFill="1" applyBorder="1" applyAlignment="1">
      <alignment horizontal="left"/>
    </xf>
    <xf numFmtId="0" fontId="67" fillId="34" borderId="12" xfId="0" applyFont="1" applyFill="1" applyBorder="1" applyAlignment="1">
      <alignment/>
    </xf>
    <xf numFmtId="0" fontId="31" fillId="34" borderId="13" xfId="0" applyFont="1" applyFill="1" applyBorder="1" applyAlignment="1">
      <alignment horizontal="left"/>
    </xf>
    <xf numFmtId="0" fontId="32" fillId="34" borderId="0" xfId="0" applyFont="1" applyFill="1" applyBorder="1" applyAlignment="1">
      <alignment horizontal="left" vertical="center"/>
    </xf>
    <xf numFmtId="0" fontId="66" fillId="0" borderId="0" xfId="0" applyFont="1" applyFill="1" applyBorder="1" applyAlignment="1">
      <alignment/>
    </xf>
    <xf numFmtId="0" fontId="66" fillId="0" borderId="0" xfId="0" applyFont="1" applyFill="1" applyBorder="1" applyAlignment="1">
      <alignment horizontal="left"/>
    </xf>
    <xf numFmtId="0" fontId="66" fillId="34" borderId="0" xfId="0" applyFont="1" applyFill="1" applyBorder="1" applyAlignment="1">
      <alignment/>
    </xf>
    <xf numFmtId="0" fontId="67" fillId="34" borderId="14" xfId="0" applyFont="1" applyFill="1" applyBorder="1" applyAlignment="1">
      <alignment horizontal="left"/>
    </xf>
    <xf numFmtId="0" fontId="31" fillId="34" borderId="13" xfId="0" applyFont="1" applyFill="1" applyBorder="1" applyAlignment="1">
      <alignment/>
    </xf>
    <xf numFmtId="0" fontId="32" fillId="34" borderId="0" xfId="0" applyFont="1" applyFill="1" applyBorder="1" applyAlignment="1">
      <alignment vertical="center"/>
    </xf>
    <xf numFmtId="14" fontId="67" fillId="34" borderId="14" xfId="0" applyNumberFormat="1" applyFont="1" applyFill="1" applyBorder="1" applyAlignment="1">
      <alignment horizontal="left"/>
    </xf>
    <xf numFmtId="0" fontId="32" fillId="34" borderId="11" xfId="0" applyFont="1" applyFill="1" applyBorder="1" applyAlignment="1">
      <alignment horizontal="left" vertical="center"/>
    </xf>
    <xf numFmtId="0" fontId="31" fillId="0" borderId="0" xfId="0" applyFont="1" applyFill="1" applyBorder="1" applyAlignment="1">
      <alignment vertical="center"/>
    </xf>
    <xf numFmtId="0" fontId="68" fillId="34" borderId="11" xfId="0" applyFont="1" applyFill="1" applyBorder="1" applyAlignment="1">
      <alignment/>
    </xf>
    <xf numFmtId="0" fontId="2" fillId="0" borderId="15" xfId="0" applyNumberFormat="1" applyFont="1" applyFill="1" applyBorder="1" applyAlignment="1">
      <alignment horizontal="center" vertical="center" wrapText="1"/>
    </xf>
    <xf numFmtId="0" fontId="69" fillId="0" borderId="0" xfId="0" applyFont="1" applyFill="1" applyAlignment="1">
      <alignment/>
    </xf>
    <xf numFmtId="0" fontId="70" fillId="0" borderId="0" xfId="0" applyFont="1" applyFill="1" applyBorder="1" applyAlignment="1">
      <alignment horizontal="center"/>
    </xf>
    <xf numFmtId="0" fontId="32" fillId="0" borderId="0" xfId="0" applyNumberFormat="1" applyFont="1" applyFill="1" applyBorder="1" applyAlignment="1">
      <alignment vertical="center" wrapText="1"/>
    </xf>
    <xf numFmtId="0" fontId="71" fillId="34" borderId="11" xfId="0" applyFont="1" applyFill="1" applyBorder="1" applyAlignment="1">
      <alignment/>
    </xf>
    <xf numFmtId="0" fontId="71" fillId="0" borderId="0" xfId="0" applyFont="1" applyFill="1" applyBorder="1" applyAlignment="1">
      <alignment/>
    </xf>
    <xf numFmtId="0" fontId="71" fillId="34" borderId="0" xfId="0" applyFont="1" applyFill="1" applyBorder="1" applyAlignment="1">
      <alignment/>
    </xf>
    <xf numFmtId="0" fontId="2" fillId="0" borderId="0" xfId="0" applyNumberFormat="1" applyFont="1" applyFill="1" applyBorder="1" applyAlignment="1">
      <alignment horizontal="center" vertical="center" wrapText="1"/>
    </xf>
    <xf numFmtId="0" fontId="66" fillId="34" borderId="11" xfId="0" applyFont="1" applyFill="1" applyBorder="1" applyAlignment="1">
      <alignment horizontal="left"/>
    </xf>
    <xf numFmtId="0" fontId="66" fillId="34" borderId="0" xfId="0" applyFont="1" applyFill="1" applyBorder="1" applyAlignment="1">
      <alignment horizontal="left"/>
    </xf>
    <xf numFmtId="14" fontId="66" fillId="34" borderId="0" xfId="0" applyNumberFormat="1" applyFont="1" applyFill="1" applyBorder="1" applyAlignment="1">
      <alignment horizontal="left"/>
    </xf>
    <xf numFmtId="0" fontId="38" fillId="34" borderId="16" xfId="0" applyFont="1" applyFill="1" applyBorder="1" applyAlignment="1">
      <alignment/>
    </xf>
    <xf numFmtId="0" fontId="38" fillId="34" borderId="17" xfId="0" applyFont="1" applyFill="1" applyBorder="1" applyAlignment="1">
      <alignment/>
    </xf>
    <xf numFmtId="0" fontId="38" fillId="34" borderId="18" xfId="0" applyFont="1" applyFill="1" applyBorder="1" applyAlignment="1">
      <alignment/>
    </xf>
    <xf numFmtId="0" fontId="32" fillId="34" borderId="0" xfId="0" applyFont="1" applyFill="1" applyBorder="1" applyAlignment="1">
      <alignment horizontal="left" vertical="center" wrapText="1"/>
    </xf>
    <xf numFmtId="0" fontId="66" fillId="0" borderId="0" xfId="0" applyFont="1" applyAlignment="1">
      <alignment/>
    </xf>
    <xf numFmtId="0" fontId="32" fillId="34" borderId="11" xfId="0" applyFont="1" applyFill="1" applyBorder="1" applyAlignment="1">
      <alignment vertical="center"/>
    </xf>
    <xf numFmtId="0" fontId="66" fillId="0" borderId="11" xfId="0" applyFont="1" applyBorder="1" applyAlignment="1">
      <alignment horizontal="left"/>
    </xf>
    <xf numFmtId="0" fontId="66" fillId="0" borderId="11" xfId="0" applyFont="1" applyBorder="1" applyAlignment="1">
      <alignment/>
    </xf>
    <xf numFmtId="0" fontId="66" fillId="0" borderId="12" xfId="0" applyFont="1" applyBorder="1" applyAlignment="1">
      <alignment/>
    </xf>
    <xf numFmtId="0" fontId="31" fillId="34" borderId="0" xfId="0" applyFont="1" applyFill="1" applyAlignment="1">
      <alignment horizontal="left"/>
    </xf>
    <xf numFmtId="0" fontId="32" fillId="34" borderId="0" xfId="0" applyFont="1" applyFill="1" applyAlignment="1">
      <alignment horizontal="left" vertical="center"/>
    </xf>
    <xf numFmtId="0" fontId="68" fillId="0" borderId="0" xfId="0" applyFont="1" applyAlignment="1">
      <alignment/>
    </xf>
    <xf numFmtId="0" fontId="66" fillId="0" borderId="0" xfId="0" applyFont="1" applyAlignment="1">
      <alignment horizontal="left"/>
    </xf>
    <xf numFmtId="0" fontId="66" fillId="0" borderId="14" xfId="0" applyFont="1" applyBorder="1" applyAlignment="1">
      <alignment/>
    </xf>
    <xf numFmtId="0" fontId="31" fillId="34" borderId="0" xfId="0" applyFont="1" applyFill="1" applyAlignment="1">
      <alignment/>
    </xf>
    <xf numFmtId="0" fontId="32" fillId="34" borderId="0" xfId="0" applyFont="1" applyFill="1" applyAlignment="1">
      <alignment vertical="center"/>
    </xf>
    <xf numFmtId="0" fontId="32" fillId="34" borderId="0" xfId="0" applyFont="1" applyFill="1" applyAlignment="1">
      <alignment vertical="top" wrapText="1"/>
    </xf>
    <xf numFmtId="0" fontId="66" fillId="34" borderId="0" xfId="0" applyFont="1" applyFill="1" applyAlignment="1">
      <alignment horizontal="left"/>
    </xf>
    <xf numFmtId="0" fontId="66" fillId="34" borderId="0" xfId="0" applyFont="1" applyFill="1" applyAlignment="1">
      <alignment/>
    </xf>
    <xf numFmtId="0" fontId="2" fillId="34" borderId="15"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72" fillId="35" borderId="19" xfId="0" applyNumberFormat="1" applyFont="1" applyFill="1" applyBorder="1" applyAlignment="1">
      <alignment horizontal="center" vertical="center" wrapText="1"/>
    </xf>
    <xf numFmtId="0" fontId="73" fillId="35" borderId="19" xfId="0"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9" fontId="2" fillId="34"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74" fillId="33" borderId="0" xfId="0" applyFont="1" applyFill="1" applyAlignment="1">
      <alignment/>
    </xf>
    <xf numFmtId="0" fontId="74" fillId="33" borderId="0" xfId="0" applyFont="1" applyFill="1" applyAlignment="1">
      <alignment wrapText="1"/>
    </xf>
    <xf numFmtId="0" fontId="74" fillId="0" borderId="0" xfId="0" applyFont="1" applyFill="1" applyAlignment="1">
      <alignment/>
    </xf>
    <xf numFmtId="0" fontId="3" fillId="34" borderId="10" xfId="0" applyFont="1" applyFill="1" applyBorder="1" applyAlignment="1">
      <alignment/>
    </xf>
    <xf numFmtId="0" fontId="3" fillId="34" borderId="11" xfId="0" applyFont="1" applyFill="1" applyBorder="1" applyAlignment="1">
      <alignment horizontal="center"/>
    </xf>
    <xf numFmtId="0" fontId="4" fillId="34" borderId="11" xfId="0" applyFont="1" applyFill="1" applyBorder="1" applyAlignment="1">
      <alignment horizontal="left" vertical="center"/>
    </xf>
    <xf numFmtId="0" fontId="75" fillId="34" borderId="11" xfId="0" applyFont="1" applyFill="1" applyBorder="1" applyAlignment="1">
      <alignment/>
    </xf>
    <xf numFmtId="0" fontId="74" fillId="34" borderId="11" xfId="0" applyFont="1" applyFill="1" applyBorder="1" applyAlignment="1">
      <alignment/>
    </xf>
    <xf numFmtId="0" fontId="74" fillId="34" borderId="11" xfId="0" applyFont="1" applyFill="1" applyBorder="1" applyAlignment="1">
      <alignment horizontal="left"/>
    </xf>
    <xf numFmtId="0" fontId="76" fillId="34" borderId="12" xfId="0" applyFont="1" applyFill="1" applyBorder="1" applyAlignment="1">
      <alignment/>
    </xf>
    <xf numFmtId="0" fontId="3" fillId="34" borderId="13" xfId="0" applyFont="1" applyFill="1" applyBorder="1" applyAlignment="1">
      <alignment horizontal="left"/>
    </xf>
    <xf numFmtId="0" fontId="3" fillId="34" borderId="0" xfId="0" applyFont="1" applyFill="1" applyBorder="1" applyAlignment="1">
      <alignment horizontal="left"/>
    </xf>
    <xf numFmtId="0" fontId="4" fillId="34" borderId="0" xfId="0" applyFont="1" applyFill="1" applyBorder="1" applyAlignment="1">
      <alignment horizontal="left" vertical="center"/>
    </xf>
    <xf numFmtId="0" fontId="75" fillId="0" borderId="0" xfId="0" applyFont="1" applyFill="1" applyBorder="1" applyAlignment="1">
      <alignment/>
    </xf>
    <xf numFmtId="0" fontId="74" fillId="0" borderId="0" xfId="0" applyFont="1" applyFill="1" applyBorder="1" applyAlignment="1">
      <alignment/>
    </xf>
    <xf numFmtId="0" fontId="76" fillId="34" borderId="14" xfId="0" applyFont="1" applyFill="1" applyBorder="1" applyAlignment="1">
      <alignment horizontal="left"/>
    </xf>
    <xf numFmtId="0" fontId="3" fillId="34" borderId="13" xfId="0" applyFont="1" applyFill="1" applyBorder="1" applyAlignment="1">
      <alignment/>
    </xf>
    <xf numFmtId="0" fontId="3" fillId="34" borderId="0" xfId="0" applyFont="1" applyFill="1" applyBorder="1" applyAlignment="1">
      <alignment/>
    </xf>
    <xf numFmtId="0" fontId="4" fillId="34" borderId="0" xfId="0" applyFont="1" applyFill="1" applyBorder="1" applyAlignment="1">
      <alignment horizontal="left" vertical="center" wrapText="1"/>
    </xf>
    <xf numFmtId="0" fontId="75" fillId="34" borderId="0" xfId="0" applyFont="1" applyFill="1" applyBorder="1" applyAlignment="1">
      <alignment/>
    </xf>
    <xf numFmtId="0" fontId="74" fillId="34" borderId="0" xfId="0" applyFont="1" applyFill="1" applyBorder="1" applyAlignment="1">
      <alignment/>
    </xf>
    <xf numFmtId="14" fontId="76" fillId="34" borderId="14" xfId="0" applyNumberFormat="1" applyFont="1" applyFill="1" applyBorder="1" applyAlignment="1">
      <alignment horizontal="left"/>
    </xf>
    <xf numFmtId="0" fontId="74" fillId="0" borderId="16" xfId="0" applyFont="1" applyFill="1" applyBorder="1" applyAlignment="1">
      <alignment/>
    </xf>
    <xf numFmtId="0" fontId="5" fillId="34" borderId="17" xfId="0" applyFont="1" applyFill="1" applyBorder="1" applyAlignment="1">
      <alignment/>
    </xf>
    <xf numFmtId="0" fontId="5" fillId="34" borderId="18" xfId="0" applyFont="1" applyFill="1" applyBorder="1" applyAlignment="1">
      <alignment/>
    </xf>
    <xf numFmtId="0" fontId="77" fillId="35" borderId="25" xfId="0" applyNumberFormat="1" applyFont="1" applyFill="1" applyBorder="1" applyAlignment="1">
      <alignment horizontal="center" vertical="center"/>
    </xf>
    <xf numFmtId="0" fontId="77" fillId="35" borderId="12" xfId="0" applyNumberFormat="1" applyFont="1" applyFill="1" applyBorder="1" applyAlignment="1">
      <alignment horizontal="center" vertical="center"/>
    </xf>
    <xf numFmtId="0" fontId="3" fillId="34" borderId="0" xfId="0" applyFont="1" applyFill="1" applyAlignment="1">
      <alignment vertical="center"/>
    </xf>
    <xf numFmtId="0" fontId="3" fillId="34" borderId="21" xfId="0" applyNumberFormat="1" applyFont="1" applyFill="1" applyBorder="1" applyAlignment="1">
      <alignment horizontal="left"/>
    </xf>
    <xf numFmtId="0" fontId="3" fillId="34" borderId="15"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15" xfId="0" applyNumberFormat="1" applyFont="1" applyFill="1" applyBorder="1" applyAlignment="1">
      <alignment horizontal="left"/>
    </xf>
    <xf numFmtId="0" fontId="3" fillId="34" borderId="24" xfId="0" applyNumberFormat="1" applyFont="1" applyFill="1" applyBorder="1" applyAlignment="1">
      <alignment horizontal="center" vertical="center"/>
    </xf>
    <xf numFmtId="0" fontId="6" fillId="34" borderId="15" xfId="0" applyNumberFormat="1" applyFont="1" applyFill="1" applyBorder="1" applyAlignment="1">
      <alignment horizontal="left"/>
    </xf>
    <xf numFmtId="9" fontId="7" fillId="34" borderId="15" xfId="58" applyFont="1" applyFill="1" applyBorder="1" applyAlignment="1">
      <alignment horizontal="center"/>
    </xf>
    <xf numFmtId="9" fontId="7" fillId="34" borderId="24" xfId="58" applyFont="1" applyFill="1" applyBorder="1" applyAlignment="1">
      <alignment horizontal="center"/>
    </xf>
    <xf numFmtId="10" fontId="6" fillId="34" borderId="15" xfId="0" applyNumberFormat="1" applyFont="1" applyFill="1" applyBorder="1" applyAlignment="1">
      <alignment horizontal="center" vertical="center"/>
    </xf>
    <xf numFmtId="1" fontId="3" fillId="34" borderId="15"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1" fontId="74" fillId="33" borderId="0" xfId="0" applyNumberFormat="1" applyFont="1" applyFill="1" applyAlignment="1">
      <alignment/>
    </xf>
    <xf numFmtId="178" fontId="7" fillId="34" borderId="15" xfId="58" applyNumberFormat="1" applyFont="1" applyFill="1" applyBorder="1" applyAlignment="1">
      <alignment horizontal="center"/>
    </xf>
    <xf numFmtId="178" fontId="7" fillId="0" borderId="15" xfId="58" applyNumberFormat="1" applyFont="1" applyFill="1" applyBorder="1" applyAlignment="1">
      <alignment horizontal="center"/>
    </xf>
    <xf numFmtId="0" fontId="8" fillId="34" borderId="26" xfId="0" applyNumberFormat="1" applyFont="1" applyFill="1" applyBorder="1" applyAlignment="1">
      <alignment horizontal="left"/>
    </xf>
    <xf numFmtId="178" fontId="6" fillId="0" borderId="26" xfId="58" applyNumberFormat="1" applyFont="1" applyFill="1" applyBorder="1" applyAlignment="1">
      <alignment horizontal="center" vertical="center"/>
    </xf>
    <xf numFmtId="0" fontId="3" fillId="34" borderId="21" xfId="0" applyNumberFormat="1" applyFont="1" applyFill="1" applyBorder="1" applyAlignment="1">
      <alignment horizontal="left" wrapText="1"/>
    </xf>
    <xf numFmtId="1" fontId="3" fillId="34" borderId="21" xfId="0" applyNumberFormat="1" applyFont="1" applyFill="1" applyBorder="1" applyAlignment="1">
      <alignment horizontal="center" vertical="center"/>
    </xf>
    <xf numFmtId="1" fontId="3" fillId="34" borderId="27" xfId="0" applyNumberFormat="1" applyFont="1" applyFill="1" applyBorder="1" applyAlignment="1">
      <alignment horizontal="center" vertical="center"/>
    </xf>
    <xf numFmtId="0" fontId="3" fillId="34" borderId="15" xfId="0" applyFont="1" applyFill="1" applyBorder="1" applyAlignment="1">
      <alignment vertical="center"/>
    </xf>
    <xf numFmtId="1" fontId="3" fillId="34" borderId="15" xfId="0" applyNumberFormat="1" applyFont="1" applyFill="1" applyBorder="1" applyAlignment="1">
      <alignment vertical="center"/>
    </xf>
    <xf numFmtId="9" fontId="7" fillId="0" borderId="15" xfId="58" applyFont="1" applyFill="1" applyBorder="1" applyAlignment="1">
      <alignment horizontal="center"/>
    </xf>
    <xf numFmtId="0" fontId="6" fillId="34" borderId="26" xfId="0" applyNumberFormat="1" applyFont="1" applyFill="1" applyBorder="1" applyAlignment="1">
      <alignment horizontal="left"/>
    </xf>
    <xf numFmtId="9" fontId="7" fillId="0" borderId="26" xfId="58" applyNumberFormat="1" applyFont="1" applyFill="1" applyBorder="1" applyAlignment="1">
      <alignment horizontal="center"/>
    </xf>
    <xf numFmtId="1" fontId="3" fillId="34" borderId="0" xfId="0" applyNumberFormat="1" applyFont="1" applyFill="1" applyAlignment="1">
      <alignment vertical="center"/>
    </xf>
    <xf numFmtId="9" fontId="3" fillId="34" borderId="0" xfId="0" applyNumberFormat="1" applyFont="1" applyFill="1" applyAlignment="1">
      <alignment vertical="center"/>
    </xf>
    <xf numFmtId="0" fontId="78" fillId="0" borderId="15"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28" xfId="0" applyFont="1" applyFill="1" applyBorder="1" applyAlignment="1">
      <alignment/>
    </xf>
    <xf numFmtId="0" fontId="6" fillId="0" borderId="29" xfId="0" applyFont="1" applyFill="1" applyBorder="1" applyAlignment="1">
      <alignment/>
    </xf>
    <xf numFmtId="0" fontId="79" fillId="0" borderId="29" xfId="0" applyFont="1" applyFill="1" applyBorder="1" applyAlignment="1">
      <alignment/>
    </xf>
    <xf numFmtId="0" fontId="78" fillId="0" borderId="0" xfId="0" applyFont="1" applyFill="1" applyAlignment="1">
      <alignment horizontal="right"/>
    </xf>
    <xf numFmtId="0" fontId="80" fillId="0" borderId="15" xfId="0" applyFont="1" applyBorder="1" applyAlignment="1">
      <alignment horizontal="right"/>
    </xf>
    <xf numFmtId="0" fontId="9" fillId="0" borderId="15" xfId="0" applyFont="1" applyBorder="1" applyAlignment="1">
      <alignment/>
    </xf>
    <xf numFmtId="178" fontId="3" fillId="34" borderId="15" xfId="58" applyNumberFormat="1" applyFont="1" applyFill="1" applyBorder="1" applyAlignment="1">
      <alignment horizontal="center"/>
    </xf>
    <xf numFmtId="0" fontId="3" fillId="0" borderId="29" xfId="0" applyFont="1" applyFill="1" applyBorder="1" applyAlignment="1">
      <alignment horizontal="left"/>
    </xf>
    <xf numFmtId="0" fontId="3" fillId="0" borderId="30" xfId="0" applyFont="1" applyFill="1" applyBorder="1" applyAlignment="1">
      <alignment horizontal="left"/>
    </xf>
    <xf numFmtId="0" fontId="38" fillId="34" borderId="11" xfId="0" applyFont="1" applyFill="1" applyBorder="1" applyAlignment="1">
      <alignment horizontal="center" vertical="center"/>
    </xf>
    <xf numFmtId="0" fontId="38" fillId="34" borderId="0" xfId="0" applyFont="1" applyFill="1" applyBorder="1" applyAlignment="1">
      <alignment horizontal="center" vertical="center"/>
    </xf>
    <xf numFmtId="0" fontId="38" fillId="34" borderId="17"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3" fillId="0" borderId="15" xfId="0" applyFont="1" applyFill="1" applyBorder="1" applyAlignment="1">
      <alignment horizontal="left" vertical="center"/>
    </xf>
    <xf numFmtId="0" fontId="77" fillId="35" borderId="21" xfId="0" applyNumberFormat="1" applyFont="1" applyFill="1" applyBorder="1" applyAlignment="1">
      <alignment horizontal="center" vertical="center"/>
    </xf>
    <xf numFmtId="0" fontId="77" fillId="35" borderId="19" xfId="0" applyNumberFormat="1" applyFont="1" applyFill="1" applyBorder="1" applyAlignment="1">
      <alignment horizontal="center" vertical="center"/>
    </xf>
    <xf numFmtId="0" fontId="3" fillId="34" borderId="2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7" fillId="0" borderId="15" xfId="0" applyNumberFormat="1" applyFont="1" applyFill="1" applyBorder="1" applyAlignment="1">
      <alignment horizontal="center" vertical="center" wrapText="1"/>
    </xf>
    <xf numFmtId="0" fontId="81" fillId="33" borderId="31" xfId="0" applyFont="1" applyFill="1" applyBorder="1" applyAlignment="1">
      <alignment horizontal="center"/>
    </xf>
    <xf numFmtId="0" fontId="81" fillId="33" borderId="32" xfId="0" applyFont="1" applyFill="1" applyBorder="1" applyAlignment="1">
      <alignment horizontal="center"/>
    </xf>
    <xf numFmtId="0" fontId="81" fillId="33" borderId="33" xfId="0" applyFont="1" applyFill="1" applyBorder="1" applyAlignment="1">
      <alignment horizontal="center"/>
    </xf>
    <xf numFmtId="0" fontId="77" fillId="35" borderId="22" xfId="0" applyNumberFormat="1" applyFont="1" applyFill="1" applyBorder="1" applyAlignment="1">
      <alignment horizontal="center" vertical="center"/>
    </xf>
    <xf numFmtId="0" fontId="77" fillId="35" borderId="34" xfId="0" applyNumberFormat="1" applyFont="1" applyFill="1" applyBorder="1" applyAlignment="1">
      <alignment horizontal="center" vertical="center"/>
    </xf>
    <xf numFmtId="0" fontId="77" fillId="35" borderId="20" xfId="0" applyNumberFormat="1" applyFont="1" applyFill="1" applyBorder="1" applyAlignment="1">
      <alignment horizontal="center" vertical="center" wrapText="1"/>
    </xf>
    <xf numFmtId="0" fontId="77" fillId="35" borderId="35" xfId="0" applyNumberFormat="1" applyFont="1" applyFill="1" applyBorder="1" applyAlignment="1">
      <alignment horizontal="center" vertical="center" wrapText="1"/>
    </xf>
    <xf numFmtId="0" fontId="6" fillId="34" borderId="20"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36" xfId="0" applyFont="1" applyFill="1" applyBorder="1" applyAlignment="1">
      <alignment horizontal="center" vertical="center"/>
    </xf>
    <xf numFmtId="0" fontId="7" fillId="0" borderId="27"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6" fillId="34" borderId="37"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3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72" fillId="35" borderId="40" xfId="0" applyFont="1" applyFill="1" applyBorder="1" applyAlignment="1">
      <alignment horizontal="center" vertical="center" wrapText="1"/>
    </xf>
    <xf numFmtId="0" fontId="72" fillId="35" borderId="41" xfId="0" applyFont="1" applyFill="1" applyBorder="1" applyAlignment="1">
      <alignment horizontal="center" vertical="center" wrapText="1"/>
    </xf>
    <xf numFmtId="0" fontId="72" fillId="35" borderId="42" xfId="0" applyFont="1" applyFill="1" applyBorder="1" applyAlignment="1">
      <alignment horizontal="center" vertical="center" wrapText="1"/>
    </xf>
    <xf numFmtId="0" fontId="72" fillId="35" borderId="43" xfId="0" applyFont="1" applyFill="1" applyBorder="1" applyAlignment="1">
      <alignment horizontal="center" vertical="center" wrapText="1"/>
    </xf>
    <xf numFmtId="0" fontId="72" fillId="35" borderId="44" xfId="0" applyFont="1" applyFill="1" applyBorder="1" applyAlignment="1">
      <alignment horizontal="center" vertical="center" wrapText="1"/>
    </xf>
    <xf numFmtId="0" fontId="72" fillId="35" borderId="45" xfId="0" applyFont="1" applyFill="1" applyBorder="1" applyAlignment="1">
      <alignment horizontal="center" vertical="center" wrapText="1"/>
    </xf>
    <xf numFmtId="2" fontId="72" fillId="35" borderId="40" xfId="0" applyNumberFormat="1" applyFont="1" applyFill="1" applyBorder="1" applyAlignment="1">
      <alignment horizontal="center" vertical="top" wrapText="1"/>
    </xf>
    <xf numFmtId="2" fontId="72" fillId="35" borderId="42" xfId="0" applyNumberFormat="1" applyFont="1" applyFill="1" applyBorder="1" applyAlignment="1">
      <alignment horizontal="center" vertical="top" wrapText="1"/>
    </xf>
    <xf numFmtId="2" fontId="72" fillId="35" borderId="45" xfId="0" applyNumberFormat="1" applyFont="1" applyFill="1" applyBorder="1" applyAlignment="1">
      <alignment horizontal="center" vertical="top" wrapText="1"/>
    </xf>
    <xf numFmtId="2" fontId="72" fillId="35" borderId="44" xfId="0" applyNumberFormat="1" applyFont="1" applyFill="1" applyBorder="1" applyAlignment="1">
      <alignment horizontal="center" vertical="top" wrapText="1"/>
    </xf>
    <xf numFmtId="0" fontId="72" fillId="35" borderId="29" xfId="0" applyFont="1" applyFill="1" applyBorder="1" applyAlignment="1">
      <alignment horizontal="center"/>
    </xf>
    <xf numFmtId="0" fontId="72" fillId="35" borderId="30" xfId="0" applyFont="1" applyFill="1" applyBorder="1" applyAlignment="1">
      <alignment horizontal="center"/>
    </xf>
    <xf numFmtId="0" fontId="72" fillId="35" borderId="28" xfId="0" applyFont="1" applyFill="1" applyBorder="1" applyAlignment="1">
      <alignment horizontal="center"/>
    </xf>
    <xf numFmtId="0" fontId="82" fillId="34" borderId="11" xfId="0" applyFont="1" applyFill="1" applyBorder="1" applyAlignment="1">
      <alignment horizontal="center" vertical="center"/>
    </xf>
    <xf numFmtId="0" fontId="82" fillId="34" borderId="0" xfId="0" applyFont="1" applyFill="1" applyAlignment="1">
      <alignment horizontal="center" vertical="center"/>
    </xf>
    <xf numFmtId="0" fontId="72" fillId="35" borderId="10" xfId="0" applyFont="1" applyFill="1" applyBorder="1" applyAlignment="1">
      <alignment horizontal="center" vertical="center"/>
    </xf>
    <xf numFmtId="0" fontId="72" fillId="35" borderId="11" xfId="0" applyFont="1" applyFill="1" applyBorder="1" applyAlignment="1">
      <alignment horizontal="center" vertical="center"/>
    </xf>
    <xf numFmtId="0" fontId="72" fillId="35" borderId="46" xfId="0" applyFont="1" applyFill="1" applyBorder="1" applyAlignment="1">
      <alignment horizontal="center" vertical="center"/>
    </xf>
    <xf numFmtId="0" fontId="72" fillId="35" borderId="43" xfId="0" applyFont="1" applyFill="1" applyBorder="1" applyAlignment="1">
      <alignment horizontal="center" vertical="center"/>
    </xf>
    <xf numFmtId="0" fontId="72" fillId="35" borderId="11" xfId="0" applyFont="1" applyFill="1" applyBorder="1" applyAlignment="1">
      <alignment horizontal="center" vertical="center" wrapText="1"/>
    </xf>
    <xf numFmtId="0" fontId="72" fillId="35" borderId="12" xfId="0" applyFont="1" applyFill="1" applyBorder="1" applyAlignment="1">
      <alignment horizontal="center" vertical="center" wrapText="1"/>
    </xf>
    <xf numFmtId="0" fontId="72" fillId="35" borderId="47" xfId="0" applyFont="1" applyFill="1" applyBorder="1" applyAlignment="1">
      <alignment horizontal="center" vertical="center"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48"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0" xfId="0" applyFont="1" applyBorder="1" applyAlignment="1">
      <alignment horizontal="center"/>
    </xf>
    <xf numFmtId="0" fontId="2" fillId="0" borderId="49" xfId="0" applyFont="1" applyBorder="1" applyAlignment="1">
      <alignment horizontal="center"/>
    </xf>
    <xf numFmtId="0" fontId="2" fillId="0" borderId="45" xfId="0" applyFont="1" applyBorder="1" applyAlignment="1">
      <alignment horizont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7" fillId="0" borderId="41" xfId="0" applyFont="1" applyBorder="1" applyAlignment="1">
      <alignment horizontal="justify" vertical="center"/>
    </xf>
    <xf numFmtId="0" fontId="7" fillId="0" borderId="42" xfId="0" applyFont="1" applyBorder="1" applyAlignment="1">
      <alignment horizontal="justify" vertical="center"/>
    </xf>
    <xf numFmtId="0" fontId="7" fillId="0" borderId="0" xfId="0" applyFont="1" applyBorder="1" applyAlignment="1">
      <alignment horizontal="justify" vertical="center"/>
    </xf>
    <xf numFmtId="0" fontId="7" fillId="0" borderId="0" xfId="0" applyFont="1" applyAlignment="1">
      <alignment horizontal="justify" vertical="center"/>
    </xf>
    <xf numFmtId="0" fontId="7" fillId="0" borderId="48" xfId="0" applyFont="1" applyBorder="1" applyAlignment="1">
      <alignment horizontal="justify" vertical="center"/>
    </xf>
    <xf numFmtId="0" fontId="7" fillId="0" borderId="43" xfId="0" applyFont="1" applyBorder="1" applyAlignment="1">
      <alignment horizontal="justify" vertical="center"/>
    </xf>
    <xf numFmtId="0" fontId="7" fillId="0" borderId="44" xfId="0" applyFont="1" applyBorder="1" applyAlignment="1">
      <alignment horizontal="justify" vertical="center"/>
    </xf>
    <xf numFmtId="0" fontId="7" fillId="0" borderId="40" xfId="0" applyFont="1" applyBorder="1" applyAlignment="1">
      <alignment horizontal="justify" vertical="center"/>
    </xf>
    <xf numFmtId="0" fontId="7" fillId="0" borderId="49" xfId="0" applyFont="1" applyBorder="1" applyAlignment="1">
      <alignment horizontal="justify" vertical="center"/>
    </xf>
    <xf numFmtId="0" fontId="7" fillId="0" borderId="45" xfId="0" applyFont="1" applyBorder="1" applyAlignment="1">
      <alignment horizontal="justify" vertical="center"/>
    </xf>
    <xf numFmtId="0" fontId="7" fillId="0" borderId="40" xfId="0" applyFont="1" applyBorder="1" applyAlignment="1">
      <alignment horizontal="justify" vertical="center" wrapText="1"/>
    </xf>
    <xf numFmtId="0" fontId="2" fillId="0" borderId="41" xfId="0" applyFont="1" applyBorder="1" applyAlignment="1">
      <alignment horizontal="center" vertical="center"/>
    </xf>
    <xf numFmtId="0" fontId="2" fillId="0" borderId="0" xfId="0" applyFont="1" applyAlignment="1">
      <alignment horizontal="center" vertical="center"/>
    </xf>
    <xf numFmtId="0" fontId="2" fillId="0" borderId="43" xfId="0" applyFont="1" applyBorder="1" applyAlignment="1">
      <alignment horizontal="center" vertical="center"/>
    </xf>
    <xf numFmtId="2" fontId="72" fillId="35" borderId="40" xfId="0" applyNumberFormat="1" applyFont="1" applyFill="1" applyBorder="1" applyAlignment="1">
      <alignment horizontal="center" vertical="center" wrapText="1"/>
    </xf>
    <xf numFmtId="2" fontId="72" fillId="35" borderId="42" xfId="0" applyNumberFormat="1" applyFont="1" applyFill="1" applyBorder="1" applyAlignment="1">
      <alignment horizontal="center" vertical="center" wrapText="1"/>
    </xf>
    <xf numFmtId="2" fontId="72" fillId="35" borderId="45" xfId="0" applyNumberFormat="1" applyFont="1" applyFill="1" applyBorder="1" applyAlignment="1">
      <alignment horizontal="center" vertical="center" wrapText="1"/>
    </xf>
    <xf numFmtId="2" fontId="72" fillId="35" borderId="44" xfId="0" applyNumberFormat="1" applyFont="1" applyFill="1" applyBorder="1" applyAlignment="1">
      <alignment horizontal="center" vertical="center" wrapText="1"/>
    </xf>
    <xf numFmtId="2" fontId="72" fillId="35" borderId="15" xfId="0" applyNumberFormat="1" applyFont="1" applyFill="1" applyBorder="1" applyAlignment="1">
      <alignment horizontal="center" vertical="center" wrapText="1"/>
    </xf>
    <xf numFmtId="0" fontId="2" fillId="0" borderId="15" xfId="0" applyFont="1" applyBorder="1" applyAlignment="1">
      <alignment horizontal="center" vertical="center"/>
    </xf>
    <xf numFmtId="0" fontId="2" fillId="0" borderId="41" xfId="0" applyFont="1" applyBorder="1" applyAlignment="1">
      <alignment horizontal="justify" vertical="center"/>
    </xf>
    <xf numFmtId="0" fontId="2" fillId="0" borderId="42" xfId="0" applyFont="1" applyBorder="1" applyAlignment="1">
      <alignment horizontal="justify" vertical="center"/>
    </xf>
    <xf numFmtId="0" fontId="2" fillId="0" borderId="0" xfId="0" applyFont="1" applyBorder="1" applyAlignment="1">
      <alignment horizontal="justify" vertical="center"/>
    </xf>
    <xf numFmtId="0" fontId="2" fillId="0" borderId="0" xfId="0" applyFont="1" applyAlignment="1">
      <alignment horizontal="justify" vertical="center"/>
    </xf>
    <xf numFmtId="0" fontId="2" fillId="0" borderId="48" xfId="0" applyFont="1" applyBorder="1" applyAlignment="1">
      <alignment horizontal="justify" vertical="center"/>
    </xf>
    <xf numFmtId="0" fontId="2" fillId="0" borderId="43" xfId="0" applyFont="1" applyBorder="1" applyAlignment="1">
      <alignment horizontal="justify" vertical="center"/>
    </xf>
    <xf numFmtId="0" fontId="2" fillId="0" borderId="44" xfId="0" applyFont="1" applyBorder="1" applyAlignment="1">
      <alignment horizontal="justify" vertical="center"/>
    </xf>
    <xf numFmtId="0" fontId="7" fillId="0" borderId="41" xfId="0" applyFont="1" applyFill="1" applyBorder="1" applyAlignment="1">
      <alignment horizontal="justify" vertical="center"/>
    </xf>
    <xf numFmtId="0" fontId="7" fillId="0" borderId="42" xfId="0" applyFont="1" applyFill="1" applyBorder="1" applyAlignment="1">
      <alignment horizontal="justify" vertical="center"/>
    </xf>
    <xf numFmtId="0" fontId="7" fillId="0" borderId="0" xfId="0" applyFont="1" applyFill="1" applyBorder="1" applyAlignment="1">
      <alignment horizontal="justify" vertical="center"/>
    </xf>
    <xf numFmtId="0" fontId="7" fillId="0" borderId="0" xfId="0" applyFont="1" applyFill="1" applyAlignment="1">
      <alignment horizontal="justify" vertical="center"/>
    </xf>
    <xf numFmtId="0" fontId="7" fillId="0" borderId="48" xfId="0" applyFont="1" applyFill="1" applyBorder="1" applyAlignment="1">
      <alignment horizontal="justify" vertical="center"/>
    </xf>
    <xf numFmtId="0" fontId="7" fillId="0" borderId="43" xfId="0" applyFont="1" applyFill="1" applyBorder="1" applyAlignment="1">
      <alignment horizontal="justify" vertical="center"/>
    </xf>
    <xf numFmtId="0" fontId="7" fillId="0" borderId="44" xfId="0" applyFont="1" applyFill="1" applyBorder="1" applyAlignment="1">
      <alignment horizontal="justify" vertical="center"/>
    </xf>
    <xf numFmtId="0" fontId="72" fillId="35" borderId="15" xfId="0" applyFont="1" applyFill="1" applyBorder="1" applyAlignment="1">
      <alignment horizontal="center"/>
    </xf>
    <xf numFmtId="2" fontId="72" fillId="35" borderId="15" xfId="0" applyNumberFormat="1" applyFont="1" applyFill="1" applyBorder="1" applyAlignment="1">
      <alignment horizontal="center" vertical="top" wrapText="1"/>
    </xf>
    <xf numFmtId="0" fontId="2" fillId="0" borderId="15" xfId="0" applyFont="1" applyBorder="1" applyAlignment="1">
      <alignment horizontal="justify" vertical="center"/>
    </xf>
    <xf numFmtId="0" fontId="2" fillId="0" borderId="15" xfId="0" applyFont="1" applyBorder="1" applyAlignment="1">
      <alignment horizontal="center"/>
    </xf>
    <xf numFmtId="0" fontId="72" fillId="35" borderId="50" xfId="0" applyFont="1" applyFill="1" applyBorder="1" applyAlignment="1">
      <alignment horizontal="center" vertical="center"/>
    </xf>
    <xf numFmtId="0" fontId="72" fillId="35" borderId="41" xfId="0" applyFont="1" applyFill="1" applyBorder="1" applyAlignment="1">
      <alignment horizontal="center" vertical="center"/>
    </xf>
    <xf numFmtId="0" fontId="72" fillId="35" borderId="51" xfId="0" applyFont="1" applyFill="1" applyBorder="1" applyAlignment="1">
      <alignment horizontal="center" vertical="center" wrapText="1"/>
    </xf>
    <xf numFmtId="0" fontId="9" fillId="0" borderId="28" xfId="0" applyFont="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xf>
    <xf numFmtId="0" fontId="10" fillId="0" borderId="28" xfId="0" applyFont="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7" fillId="0" borderId="49" xfId="0" applyFont="1" applyBorder="1" applyAlignment="1">
      <alignment horizontal="justify" vertical="center" wrapText="1"/>
    </xf>
    <xf numFmtId="0" fontId="7" fillId="0" borderId="0" xfId="0" applyFont="1" applyAlignment="1">
      <alignment horizontal="justify" vertical="center" wrapText="1"/>
    </xf>
    <xf numFmtId="0" fontId="7" fillId="0" borderId="48" xfId="0" applyFont="1" applyBorder="1" applyAlignment="1">
      <alignment horizontal="justify" vertical="center" wrapText="1"/>
    </xf>
    <xf numFmtId="0" fontId="2" fillId="0" borderId="15" xfId="0" applyFont="1" applyBorder="1" applyAlignment="1">
      <alignment horizontal="justify" vertical="center" wrapText="1"/>
    </xf>
    <xf numFmtId="0" fontId="7" fillId="0" borderId="41"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15" xfId="0" applyFont="1" applyFill="1" applyBorder="1" applyAlignment="1">
      <alignment horizontal="justify" vertical="center"/>
    </xf>
    <xf numFmtId="0" fontId="2" fillId="0" borderId="30" xfId="0" applyFont="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27825"/>
          <c:w val="0.85775"/>
          <c:h val="0.08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Lit>
              <c:ptCount val="1"/>
              <c:pt idx="0">
                <c:v>0</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Lit>
              <c:ptCount val="1"/>
              <c:pt idx="0">
                <c:v>0</c:v>
              </c:pt>
            </c:numLit>
          </c:val>
          <c:smooth val="0"/>
        </c:ser>
        <c:marker val="1"/>
        <c:axId val="3858690"/>
        <c:axId val="34728211"/>
      </c:lineChart>
      <c:catAx>
        <c:axId val="3858690"/>
        <c:scaling>
          <c:orientation val="minMax"/>
        </c:scaling>
        <c:axPos val="b"/>
        <c:delete val="0"/>
        <c:numFmt formatCode="General" sourceLinked="0"/>
        <c:majorTickMark val="none"/>
        <c:minorTickMark val="none"/>
        <c:tickLblPos val="nextTo"/>
        <c:spPr>
          <a:ln w="3175">
            <a:solidFill>
              <a:srgbClr val="808080"/>
            </a:solidFill>
          </a:ln>
        </c:spPr>
        <c:crossAx val="34728211"/>
        <c:crosses val="autoZero"/>
        <c:auto val="1"/>
        <c:lblOffset val="100"/>
        <c:tickLblSkip val="1"/>
        <c:noMultiLvlLbl val="0"/>
      </c:catAx>
      <c:valAx>
        <c:axId val="34728211"/>
        <c:scaling>
          <c:orientation val="minMax"/>
        </c:scaling>
        <c:axPos val="l"/>
        <c:delete val="1"/>
        <c:majorTickMark val="out"/>
        <c:minorTickMark val="none"/>
        <c:tickLblPos val="nextTo"/>
        <c:crossAx val="3858690"/>
        <c:crossesAt val="1"/>
        <c:crossBetween val="between"/>
        <c:dispUnits/>
      </c:valAx>
      <c:spPr>
        <a:solidFill>
          <a:srgbClr val="FFFFFF"/>
        </a:solidFill>
        <a:ln w="3175">
          <a:noFill/>
        </a:ln>
      </c:spPr>
    </c:plotArea>
    <c:legend>
      <c:legendPos val="r"/>
      <c:layout>
        <c:manualLayout>
          <c:xMode val="edge"/>
          <c:yMode val="edge"/>
          <c:x val="0.8915"/>
          <c:y val="0"/>
          <c:w val="0.10275"/>
          <c:h val="0.04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4775"/>
          <c:w val="0.97025"/>
          <c:h val="0.857"/>
        </c:manualLayout>
      </c:layout>
      <c:lineChart>
        <c:grouping val="standard"/>
        <c:varyColors val="0"/>
        <c:ser>
          <c:idx val="0"/>
          <c:order val="0"/>
          <c:tx>
            <c:strRef>
              <c:f>'REPORTE DE DATOS '!$E$11</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'REPORTE DE DATOS '!$F$11:$R$11</c:f>
              <c:numCache>
                <c:ptCount val="13"/>
                <c:pt idx="0">
                  <c:v>1</c:v>
                </c:pt>
                <c:pt idx="1">
                  <c:v>1</c:v>
                </c:pt>
                <c:pt idx="2">
                  <c:v>1</c:v>
                </c:pt>
                <c:pt idx="3">
                  <c:v>1</c:v>
                </c:pt>
                <c:pt idx="4">
                  <c:v>1</c:v>
                </c:pt>
                <c:pt idx="5">
                  <c:v>1</c:v>
                </c:pt>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'REPORTE DE DATOS '!$F$12:$R$12</c:f>
              <c:numCach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ser>
        <c:marker val="1"/>
        <c:axId val="44118444"/>
        <c:axId val="61521677"/>
      </c:lineChart>
      <c:catAx>
        <c:axId val="44118444"/>
        <c:scaling>
          <c:orientation val="minMax"/>
        </c:scaling>
        <c:axPos val="b"/>
        <c:delete val="0"/>
        <c:numFmt formatCode="General" sourceLinked="0"/>
        <c:majorTickMark val="none"/>
        <c:minorTickMark val="none"/>
        <c:tickLblPos val="nextTo"/>
        <c:spPr>
          <a:ln w="3175">
            <a:solidFill>
              <a:srgbClr val="808080"/>
            </a:solidFill>
          </a:ln>
        </c:spPr>
        <c:crossAx val="61521677"/>
        <c:crosses val="autoZero"/>
        <c:auto val="1"/>
        <c:lblOffset val="100"/>
        <c:tickLblSkip val="1"/>
        <c:noMultiLvlLbl val="0"/>
      </c:catAx>
      <c:valAx>
        <c:axId val="61521677"/>
        <c:scaling>
          <c:orientation val="minMax"/>
        </c:scaling>
        <c:axPos val="l"/>
        <c:delete val="1"/>
        <c:majorTickMark val="out"/>
        <c:minorTickMark val="none"/>
        <c:tickLblPos val="nextTo"/>
        <c:crossAx val="44118444"/>
        <c:crossesAt val="1"/>
        <c:crossBetween val="between"/>
        <c:dispUnits/>
      </c:valAx>
      <c:spPr>
        <a:solidFill>
          <a:srgbClr val="FFFFFF"/>
        </a:solidFill>
        <a:ln w="3175">
          <a:noFill/>
        </a:ln>
      </c:spPr>
    </c:plotArea>
    <c:legend>
      <c:legendPos val="t"/>
      <c:layout>
        <c:manualLayout>
          <c:xMode val="edge"/>
          <c:yMode val="edge"/>
          <c:x val="0.39875"/>
          <c:y val="0.01125"/>
          <c:w val="0.1995"/>
          <c:h val="0.075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44"/>
          <c:w val="0.97025"/>
          <c:h val="0.8485"/>
        </c:manualLayout>
      </c:layout>
      <c:lineChart>
        <c:grouping val="stacked"/>
        <c:varyColors val="0"/>
        <c:ser>
          <c:idx val="0"/>
          <c:order val="0"/>
          <c:tx>
            <c:strRef>
              <c:f>'REPORTE DE DATOS '!$E$20</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val>
            <c:numRef>
              <c:f>'REPORTE DE DATOS '!$F$20:$R$20</c:f>
              <c:numCache>
                <c:ptCount val="13"/>
                <c:pt idx="5">
                  <c:v>0</c:v>
                </c:pt>
                <c:pt idx="12">
                  <c:v>0</c:v>
                </c:pt>
              </c:numCache>
            </c:numRef>
          </c:val>
          <c:smooth val="0"/>
        </c:ser>
        <c:ser>
          <c:idx val="1"/>
          <c:order val="1"/>
          <c:tx>
            <c:strRef>
              <c:f>'REPORTE DE DATOS '!$E$21</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'REPORTE DE DATOS '!$F$21:$R$21</c:f>
              <c:numCache>
                <c:ptCount val="13"/>
                <c:pt idx="5">
                  <c:v>0.2</c:v>
                </c:pt>
                <c:pt idx="12">
                  <c:v>0.2</c:v>
                </c:pt>
              </c:numCache>
            </c:numRef>
          </c:val>
          <c:smooth val="0"/>
        </c:ser>
        <c:marker val="1"/>
        <c:axId val="16824182"/>
        <c:axId val="17199911"/>
      </c:lineChart>
      <c:catAx>
        <c:axId val="16824182"/>
        <c:scaling>
          <c:orientation val="minMax"/>
        </c:scaling>
        <c:axPos val="b"/>
        <c:delete val="0"/>
        <c:numFmt formatCode="General" sourceLinked="0"/>
        <c:majorTickMark val="none"/>
        <c:minorTickMark val="none"/>
        <c:tickLblPos val="nextTo"/>
        <c:spPr>
          <a:ln w="3175">
            <a:solidFill>
              <a:srgbClr val="808080"/>
            </a:solidFill>
          </a:ln>
        </c:spPr>
        <c:crossAx val="17199911"/>
        <c:crosses val="autoZero"/>
        <c:auto val="1"/>
        <c:lblOffset val="100"/>
        <c:tickLblSkip val="1"/>
        <c:noMultiLvlLbl val="0"/>
      </c:catAx>
      <c:valAx>
        <c:axId val="17199911"/>
        <c:scaling>
          <c:orientation val="minMax"/>
        </c:scaling>
        <c:axPos val="l"/>
        <c:delete val="1"/>
        <c:majorTickMark val="out"/>
        <c:minorTickMark val="none"/>
        <c:tickLblPos val="nextTo"/>
        <c:crossAx val="16824182"/>
        <c:crossesAt val="1"/>
        <c:crossBetween val="between"/>
        <c:dispUnits/>
      </c:valAx>
      <c:spPr>
        <a:solidFill>
          <a:srgbClr val="FFFFFF"/>
        </a:solidFill>
        <a:ln w="3175">
          <a:noFill/>
        </a:ln>
      </c:spPr>
    </c:plotArea>
    <c:legend>
      <c:legendPos val="t"/>
      <c:layout>
        <c:manualLayout>
          <c:xMode val="edge"/>
          <c:yMode val="edge"/>
          <c:x val="0.39875"/>
          <c:y val="0.00525"/>
          <c:w val="0.1995"/>
          <c:h val="0.035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5"/>
          <c:w val="0.96225"/>
          <c:h val="0.8935"/>
        </c:manualLayout>
      </c:layout>
      <c:lineChart>
        <c:grouping val="standard"/>
        <c:varyColors val="0"/>
        <c:ser>
          <c:idx val="0"/>
          <c:order val="0"/>
          <c:tx>
            <c:strRef>
              <c:f>'REPORTE DE DATOS '!$E$16</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'REPORTE DE DATOS '!$F$16:$R$16</c:f>
              <c:numCache>
                <c:ptCount val="13"/>
                <c:pt idx="0">
                  <c:v>0.065</c:v>
                </c:pt>
                <c:pt idx="1">
                  <c:v>0.0636042402826855</c:v>
                </c:pt>
                <c:pt idx="2">
                  <c:v>0.06255506607929516</c:v>
                </c:pt>
                <c:pt idx="3">
                  <c:v>0.0646900269541779</c:v>
                </c:pt>
                <c:pt idx="4">
                  <c:v>0.06532663316582915</c:v>
                </c:pt>
                <c:pt idx="5">
                  <c:v>0.06486941870261162</c:v>
                </c:pt>
                <c:pt idx="6">
                  <c:v>0</c:v>
                </c:pt>
                <c:pt idx="7">
                  <c:v>0</c:v>
                </c:pt>
                <c:pt idx="8">
                  <c:v>0</c:v>
                </c:pt>
                <c:pt idx="9">
                  <c:v>0</c:v>
                </c:pt>
                <c:pt idx="10">
                  <c:v>0</c:v>
                </c:pt>
                <c:pt idx="11">
                  <c:v>0</c:v>
                </c:pt>
                <c:pt idx="12">
                  <c:v>0</c:v>
                </c:pt>
              </c:numCache>
            </c:numRef>
          </c:val>
          <c:smooth val="0"/>
        </c:ser>
        <c:ser>
          <c:idx val="1"/>
          <c:order val="1"/>
          <c:tx>
            <c:strRef>
              <c:f>'REPORTE DE DATOS '!$E$17</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'REPORTE DE DATOS '!$F$17:$R$17</c:f>
              <c:numCache>
                <c:ptCount val="13"/>
                <c:pt idx="0">
                  <c:v>0.065</c:v>
                </c:pt>
                <c:pt idx="1">
                  <c:v>0.065</c:v>
                </c:pt>
                <c:pt idx="2">
                  <c:v>0.065</c:v>
                </c:pt>
                <c:pt idx="3">
                  <c:v>0.065</c:v>
                </c:pt>
                <c:pt idx="4">
                  <c:v>0.065</c:v>
                </c:pt>
                <c:pt idx="5">
                  <c:v>0.065</c:v>
                </c:pt>
                <c:pt idx="6">
                  <c:v>0.065</c:v>
                </c:pt>
                <c:pt idx="7">
                  <c:v>0.065</c:v>
                </c:pt>
                <c:pt idx="8">
                  <c:v>0.065</c:v>
                </c:pt>
                <c:pt idx="9">
                  <c:v>0.065</c:v>
                </c:pt>
                <c:pt idx="10">
                  <c:v>0.065</c:v>
                </c:pt>
                <c:pt idx="11">
                  <c:v>0.065</c:v>
                </c:pt>
                <c:pt idx="12">
                  <c:v>0.065</c:v>
                </c:pt>
              </c:numCache>
            </c:numRef>
          </c:val>
          <c:smooth val="0"/>
        </c:ser>
        <c:marker val="1"/>
        <c:axId val="20581472"/>
        <c:axId val="51015521"/>
      </c:lineChart>
      <c:catAx>
        <c:axId val="20581472"/>
        <c:scaling>
          <c:orientation val="minMax"/>
        </c:scaling>
        <c:axPos val="b"/>
        <c:delete val="0"/>
        <c:numFmt formatCode="General" sourceLinked="0"/>
        <c:majorTickMark val="none"/>
        <c:minorTickMark val="none"/>
        <c:tickLblPos val="nextTo"/>
        <c:spPr>
          <a:ln w="3175">
            <a:solidFill>
              <a:srgbClr val="808080"/>
            </a:solidFill>
          </a:ln>
        </c:spPr>
        <c:crossAx val="51015521"/>
        <c:crosses val="autoZero"/>
        <c:auto val="1"/>
        <c:lblOffset val="100"/>
        <c:tickLblSkip val="1"/>
        <c:noMultiLvlLbl val="0"/>
      </c:catAx>
      <c:valAx>
        <c:axId val="51015521"/>
        <c:scaling>
          <c:orientation val="minMax"/>
        </c:scaling>
        <c:axPos val="l"/>
        <c:delete val="1"/>
        <c:majorTickMark val="out"/>
        <c:minorTickMark val="none"/>
        <c:tickLblPos val="nextTo"/>
        <c:crossAx val="20581472"/>
        <c:crossesAt val="1"/>
        <c:crossBetween val="between"/>
        <c:dispUnits/>
      </c:valAx>
      <c:spPr>
        <a:solidFill>
          <a:srgbClr val="FFFFFF"/>
        </a:solidFill>
        <a:ln w="3175">
          <a:noFill/>
        </a:ln>
      </c:spPr>
    </c:plotArea>
    <c:legend>
      <c:legendPos val="t"/>
      <c:layout>
        <c:manualLayout>
          <c:xMode val="edge"/>
          <c:yMode val="edge"/>
          <c:x val="0.39875"/>
          <c:y val="0.0095"/>
          <c:w val="0.1995"/>
          <c:h val="0.06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24</xdr:row>
      <xdr:rowOff>0</xdr:rowOff>
    </xdr:from>
    <xdr:to>
      <xdr:col>11</xdr:col>
      <xdr:colOff>600075</xdr:colOff>
      <xdr:row>24</xdr:row>
      <xdr:rowOff>9525</xdr:rowOff>
    </xdr:to>
    <xdr:graphicFrame>
      <xdr:nvGraphicFramePr>
        <xdr:cNvPr id="1" name="3 Gráfico"/>
        <xdr:cNvGraphicFramePr/>
      </xdr:nvGraphicFramePr>
      <xdr:xfrm>
        <a:off x="228600" y="4295775"/>
        <a:ext cx="6715125" cy="9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xdr:row>
      <xdr:rowOff>0</xdr:rowOff>
    </xdr:from>
    <xdr:to>
      <xdr:col>12</xdr:col>
      <xdr:colOff>28575</xdr:colOff>
      <xdr:row>24</xdr:row>
      <xdr:rowOff>0</xdr:rowOff>
    </xdr:to>
    <xdr:graphicFrame>
      <xdr:nvGraphicFramePr>
        <xdr:cNvPr id="2" name="2 Gráfico"/>
        <xdr:cNvGraphicFramePr/>
      </xdr:nvGraphicFramePr>
      <xdr:xfrm>
        <a:off x="247650" y="1609725"/>
        <a:ext cx="6762750" cy="26860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44</xdr:row>
      <xdr:rowOff>133350</xdr:rowOff>
    </xdr:from>
    <xdr:to>
      <xdr:col>12</xdr:col>
      <xdr:colOff>28575</xdr:colOff>
      <xdr:row>55</xdr:row>
      <xdr:rowOff>152400</xdr:rowOff>
    </xdr:to>
    <xdr:graphicFrame>
      <xdr:nvGraphicFramePr>
        <xdr:cNvPr id="3" name="2 Gráfico"/>
        <xdr:cNvGraphicFramePr/>
      </xdr:nvGraphicFramePr>
      <xdr:xfrm>
        <a:off x="247650" y="8343900"/>
        <a:ext cx="6762750" cy="54959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26</xdr:row>
      <xdr:rowOff>0</xdr:rowOff>
    </xdr:from>
    <xdr:to>
      <xdr:col>12</xdr:col>
      <xdr:colOff>28575</xdr:colOff>
      <xdr:row>42</xdr:row>
      <xdr:rowOff>142875</xdr:rowOff>
    </xdr:to>
    <xdr:graphicFrame>
      <xdr:nvGraphicFramePr>
        <xdr:cNvPr id="4" name="2 Gráfico"/>
        <xdr:cNvGraphicFramePr/>
      </xdr:nvGraphicFramePr>
      <xdr:xfrm>
        <a:off x="247650" y="4829175"/>
        <a:ext cx="6762750" cy="3162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5"/>
  <sheetViews>
    <sheetView showGridLines="0" tabSelected="1" zoomScaleSheetLayoutView="130" zoomScalePageLayoutView="0" workbookViewId="0" topLeftCell="D3">
      <selection activeCell="I8" sqref="I8"/>
    </sheetView>
  </sheetViews>
  <sheetFormatPr defaultColWidth="11.421875" defaultRowHeight="16.5" customHeight="1"/>
  <cols>
    <col min="1" max="1" width="4.00390625" style="1" customWidth="1"/>
    <col min="2" max="2" width="4.140625" style="1" customWidth="1"/>
    <col min="3" max="3" width="23.28125" style="1" customWidth="1"/>
    <col min="4" max="4" width="40.8515625" style="1" customWidth="1"/>
    <col min="5" max="5" width="9.8515625" style="1" customWidth="1"/>
    <col min="6" max="6" width="10.7109375" style="1" customWidth="1"/>
    <col min="7" max="7" width="54.00390625" style="1" customWidth="1"/>
    <col min="8" max="9" width="13.28125" style="1" customWidth="1"/>
    <col min="10" max="11" width="17.421875" style="1" customWidth="1"/>
    <col min="12" max="12" width="10.00390625" style="1" customWidth="1"/>
    <col min="13" max="13" width="10.421875" style="1" customWidth="1"/>
    <col min="14" max="14" width="16.57421875" style="1" customWidth="1"/>
    <col min="15" max="15" width="2.57421875" style="1" customWidth="1"/>
    <col min="16" max="16384" width="11.421875" style="2" customWidth="1"/>
  </cols>
  <sheetData>
    <row r="1" spans="1:15" s="15" customFormat="1" ht="13.5" thickBot="1">
      <c r="A1" s="3"/>
      <c r="B1" s="3"/>
      <c r="C1" s="4"/>
      <c r="D1" s="3"/>
      <c r="E1" s="3"/>
      <c r="F1" s="3"/>
      <c r="G1" s="3"/>
      <c r="H1" s="5"/>
      <c r="I1" s="3"/>
      <c r="J1" s="3"/>
      <c r="K1" s="3"/>
      <c r="L1" s="3"/>
      <c r="M1" s="3"/>
      <c r="N1" s="3"/>
      <c r="O1" s="3"/>
    </row>
    <row r="2" spans="1:15" s="15" customFormat="1" ht="12.75">
      <c r="A2" s="3"/>
      <c r="B2" s="7"/>
      <c r="C2" s="9"/>
      <c r="D2" s="22" t="s">
        <v>0</v>
      </c>
      <c r="E2" s="29"/>
      <c r="F2" s="10"/>
      <c r="G2" s="132" t="s">
        <v>1</v>
      </c>
      <c r="H2" s="11"/>
      <c r="I2" s="10"/>
      <c r="J2" s="10"/>
      <c r="K2" s="10"/>
      <c r="L2" s="10"/>
      <c r="M2" s="33"/>
      <c r="N2" s="12"/>
      <c r="O2" s="3"/>
    </row>
    <row r="3" spans="1:15" s="15" customFormat="1" ht="12.75">
      <c r="A3" s="3"/>
      <c r="B3" s="13"/>
      <c r="C3" s="14"/>
      <c r="D3" s="14" t="s">
        <v>2</v>
      </c>
      <c r="E3" s="30"/>
      <c r="G3" s="133"/>
      <c r="H3" s="16"/>
      <c r="L3" s="17"/>
      <c r="M3" s="34"/>
      <c r="N3" s="18"/>
      <c r="O3" s="3"/>
    </row>
    <row r="4" spans="1:15" s="15" customFormat="1" ht="12.75">
      <c r="A4" s="3"/>
      <c r="B4" s="19"/>
      <c r="C4" s="20"/>
      <c r="D4" s="39" t="s">
        <v>3</v>
      </c>
      <c r="E4" s="31"/>
      <c r="F4" s="17"/>
      <c r="G4" s="133"/>
      <c r="H4" s="34"/>
      <c r="I4" s="17"/>
      <c r="J4" s="17"/>
      <c r="K4" s="17"/>
      <c r="L4" s="17"/>
      <c r="M4" s="35"/>
      <c r="N4" s="21"/>
      <c r="O4" s="3"/>
    </row>
    <row r="5" spans="1:15" s="15" customFormat="1" ht="21.75" customHeight="1" thickBot="1">
      <c r="A5" s="3"/>
      <c r="B5" s="36"/>
      <c r="C5" s="37"/>
      <c r="D5" s="37"/>
      <c r="E5" s="37"/>
      <c r="F5" s="37"/>
      <c r="G5" s="134"/>
      <c r="H5" s="37"/>
      <c r="I5" s="37"/>
      <c r="J5" s="37"/>
      <c r="K5" s="37"/>
      <c r="L5" s="37"/>
      <c r="M5" s="37"/>
      <c r="N5" s="38"/>
      <c r="O5" s="3"/>
    </row>
    <row r="6" spans="1:15" s="15" customFormat="1" ht="12.75">
      <c r="A6" s="3"/>
      <c r="B6" s="3"/>
      <c r="C6" s="3"/>
      <c r="D6" s="3"/>
      <c r="E6" s="3"/>
      <c r="F6" s="3"/>
      <c r="G6" s="3"/>
      <c r="H6" s="3"/>
      <c r="I6" s="3"/>
      <c r="J6" s="3"/>
      <c r="K6" s="3"/>
      <c r="L6" s="3"/>
      <c r="M6" s="3"/>
      <c r="N6" s="3"/>
      <c r="O6" s="3"/>
    </row>
    <row r="7" spans="1:15" ht="45" customHeight="1" thickBot="1">
      <c r="A7" s="3"/>
      <c r="B7" s="57" t="s">
        <v>4</v>
      </c>
      <c r="C7" s="58" t="s">
        <v>5</v>
      </c>
      <c r="D7" s="58" t="s">
        <v>6</v>
      </c>
      <c r="E7" s="58" t="s">
        <v>7</v>
      </c>
      <c r="F7" s="58" t="s">
        <v>8</v>
      </c>
      <c r="G7" s="58" t="s">
        <v>9</v>
      </c>
      <c r="H7" s="58" t="s">
        <v>10</v>
      </c>
      <c r="I7" s="58" t="s">
        <v>11</v>
      </c>
      <c r="J7" s="58" t="s">
        <v>12</v>
      </c>
      <c r="K7" s="58" t="s">
        <v>13</v>
      </c>
      <c r="L7" s="58" t="s">
        <v>14</v>
      </c>
      <c r="M7" s="57" t="s">
        <v>15</v>
      </c>
      <c r="N7" s="57" t="s">
        <v>16</v>
      </c>
      <c r="O7" s="3"/>
    </row>
    <row r="8" spans="1:15" s="32" customFormat="1" ht="72" customHeight="1">
      <c r="A8" s="3"/>
      <c r="B8" s="59">
        <v>1</v>
      </c>
      <c r="C8" s="60" t="s">
        <v>67</v>
      </c>
      <c r="D8" s="60" t="s">
        <v>17</v>
      </c>
      <c r="E8" s="60" t="s">
        <v>18</v>
      </c>
      <c r="F8" s="60" t="s">
        <v>19</v>
      </c>
      <c r="G8" s="60" t="s">
        <v>76</v>
      </c>
      <c r="H8" s="60" t="s">
        <v>20</v>
      </c>
      <c r="I8" s="60" t="s">
        <v>20</v>
      </c>
      <c r="J8" s="60" t="s">
        <v>21</v>
      </c>
      <c r="K8" s="60" t="s">
        <v>22</v>
      </c>
      <c r="L8" s="60" t="s">
        <v>23</v>
      </c>
      <c r="M8" s="61">
        <v>1</v>
      </c>
      <c r="N8" s="62" t="s">
        <v>24</v>
      </c>
      <c r="O8" s="3"/>
    </row>
    <row r="9" spans="1:15" s="32" customFormat="1" ht="72" customHeight="1">
      <c r="A9" s="3"/>
      <c r="B9" s="63">
        <v>2</v>
      </c>
      <c r="C9" s="25" t="s">
        <v>77</v>
      </c>
      <c r="D9" s="25" t="s">
        <v>78</v>
      </c>
      <c r="E9" s="25" t="s">
        <v>18</v>
      </c>
      <c r="F9" s="25" t="s">
        <v>25</v>
      </c>
      <c r="G9" s="55" t="s">
        <v>79</v>
      </c>
      <c r="H9" s="25" t="s">
        <v>26</v>
      </c>
      <c r="I9" s="25" t="s">
        <v>26</v>
      </c>
      <c r="J9" s="25" t="s">
        <v>21</v>
      </c>
      <c r="K9" s="25" t="s">
        <v>22</v>
      </c>
      <c r="L9" s="25" t="s">
        <v>23</v>
      </c>
      <c r="M9" s="65" t="s">
        <v>86</v>
      </c>
      <c r="N9" s="64" t="s">
        <v>27</v>
      </c>
      <c r="O9" s="3"/>
    </row>
    <row r="10" spans="1:256" ht="69" customHeight="1">
      <c r="A10" s="3"/>
      <c r="B10" s="63">
        <v>3</v>
      </c>
      <c r="C10" s="55" t="s">
        <v>69</v>
      </c>
      <c r="D10" s="25" t="s">
        <v>70</v>
      </c>
      <c r="E10" s="25" t="s">
        <v>18</v>
      </c>
      <c r="F10" s="25" t="s">
        <v>25</v>
      </c>
      <c r="G10" s="56" t="s">
        <v>74</v>
      </c>
      <c r="H10" s="25" t="s">
        <v>29</v>
      </c>
      <c r="I10" s="25" t="s">
        <v>29</v>
      </c>
      <c r="J10" s="25" t="s">
        <v>21</v>
      </c>
      <c r="K10" s="25" t="s">
        <v>73</v>
      </c>
      <c r="L10" s="25" t="s">
        <v>75</v>
      </c>
      <c r="M10" s="65">
        <v>0.2</v>
      </c>
      <c r="N10" s="64" t="s">
        <v>27</v>
      </c>
      <c r="O10" s="3"/>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s="23" customFormat="1" ht="16.5" customHeight="1">
      <c r="A11" s="3"/>
      <c r="B11" s="3"/>
      <c r="C11" s="3"/>
      <c r="D11" s="3"/>
      <c r="E11" s="3"/>
      <c r="F11" s="3"/>
      <c r="G11" s="3"/>
      <c r="H11" s="3"/>
      <c r="I11" s="3"/>
      <c r="J11" s="3"/>
      <c r="K11" s="3"/>
      <c r="L11" s="3"/>
      <c r="M11" s="3"/>
      <c r="N11" s="3"/>
      <c r="O11" s="3"/>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15" s="23" customFormat="1" ht="16.5" customHeight="1">
      <c r="A12" s="6"/>
      <c r="B12" s="6"/>
      <c r="C12" s="6"/>
      <c r="D12" s="6"/>
      <c r="E12" s="6"/>
      <c r="F12" s="6"/>
      <c r="G12" s="6"/>
      <c r="H12" s="6"/>
      <c r="I12" s="6"/>
      <c r="J12" s="6"/>
      <c r="K12" s="6"/>
      <c r="L12" s="6"/>
      <c r="M12" s="6"/>
      <c r="N12" s="6"/>
      <c r="O12" s="6"/>
    </row>
    <row r="13" spans="1:15" s="15" customFormat="1" ht="19.5" customHeight="1">
      <c r="A13" s="68"/>
      <c r="B13" s="126" t="s">
        <v>30</v>
      </c>
      <c r="C13" s="130" t="s">
        <v>91</v>
      </c>
      <c r="D13" s="131"/>
      <c r="E13" s="123" t="s">
        <v>31</v>
      </c>
      <c r="F13" s="124" t="s">
        <v>66</v>
      </c>
      <c r="G13" s="125"/>
      <c r="H13" s="6"/>
      <c r="I13" s="6"/>
      <c r="J13" s="6"/>
      <c r="K13" s="6"/>
      <c r="L13" s="6"/>
      <c r="M13" s="6"/>
      <c r="N13" s="6"/>
      <c r="O13" s="6"/>
    </row>
    <row r="14" spans="1:15" s="15" customFormat="1" ht="19.5" customHeight="1">
      <c r="A14" s="68"/>
      <c r="B14" s="126" t="s">
        <v>33</v>
      </c>
      <c r="C14" s="130" t="s">
        <v>89</v>
      </c>
      <c r="D14" s="131"/>
      <c r="E14" s="123" t="s">
        <v>31</v>
      </c>
      <c r="F14" s="124" t="s">
        <v>65</v>
      </c>
      <c r="G14" s="125"/>
      <c r="H14" s="6"/>
      <c r="I14" s="6"/>
      <c r="J14" s="6"/>
      <c r="K14" s="6"/>
      <c r="L14" s="6"/>
      <c r="M14" s="6"/>
      <c r="N14" s="6"/>
      <c r="O14" s="6"/>
    </row>
    <row r="15" spans="1:15" s="15" customFormat="1" ht="19.5" customHeight="1">
      <c r="A15" s="68"/>
      <c r="B15" s="126" t="s">
        <v>34</v>
      </c>
      <c r="C15" s="130" t="s">
        <v>82</v>
      </c>
      <c r="D15" s="131"/>
      <c r="E15" s="123" t="s">
        <v>31</v>
      </c>
      <c r="F15" s="124" t="s">
        <v>88</v>
      </c>
      <c r="G15" s="125"/>
      <c r="H15" s="6"/>
      <c r="I15" s="6"/>
      <c r="J15" s="6"/>
      <c r="K15" s="6"/>
      <c r="L15" s="6"/>
      <c r="M15" s="6"/>
      <c r="N15" s="6"/>
      <c r="O15" s="6"/>
    </row>
    <row r="16" spans="1:15" s="15" customFormat="1" ht="12.75">
      <c r="A16" s="6"/>
      <c r="B16" s="26"/>
      <c r="C16" s="27"/>
      <c r="D16" s="27"/>
      <c r="E16" s="27"/>
      <c r="F16" s="27"/>
      <c r="G16" s="27"/>
      <c r="H16" s="6"/>
      <c r="I16" s="6"/>
      <c r="J16" s="6"/>
      <c r="K16" s="6"/>
      <c r="L16" s="6"/>
      <c r="M16" s="6"/>
      <c r="N16" s="6"/>
      <c r="O16" s="6"/>
    </row>
    <row r="17" spans="1:15" s="15" customFormat="1" ht="12.75">
      <c r="A17" s="6"/>
      <c r="B17" s="26"/>
      <c r="C17" s="27"/>
      <c r="D17" s="27"/>
      <c r="E17" s="27"/>
      <c r="F17" s="27"/>
      <c r="G17" s="27"/>
      <c r="H17" s="6"/>
      <c r="I17" s="6"/>
      <c r="J17" s="6"/>
      <c r="K17" s="6"/>
      <c r="L17" s="6"/>
      <c r="M17" s="6"/>
      <c r="N17" s="6"/>
      <c r="O17" s="6"/>
    </row>
    <row r="18" spans="1:256" s="23" customFormat="1" ht="16.5" customHeight="1">
      <c r="A18" s="6"/>
      <c r="B18" s="6"/>
      <c r="C18" s="6"/>
      <c r="D18" s="6"/>
      <c r="E18" s="6"/>
      <c r="F18" s="6"/>
      <c r="G18" s="6"/>
      <c r="H18" s="6"/>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16.5" customHeight="1">
      <c r="A19" s="28"/>
      <c r="B19" s="6"/>
      <c r="C19" s="6"/>
      <c r="D19" s="6"/>
      <c r="E19" s="6"/>
      <c r="F19" s="6"/>
      <c r="G19" s="6"/>
      <c r="H19" s="6"/>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2:15" ht="16.5" customHeight="1">
      <c r="B20" s="2"/>
      <c r="C20" s="2"/>
      <c r="D20" s="2"/>
      <c r="E20" s="2"/>
      <c r="F20" s="2"/>
      <c r="G20" s="2"/>
      <c r="H20" s="2"/>
      <c r="I20" s="2"/>
      <c r="J20" s="2"/>
      <c r="K20" s="2"/>
      <c r="L20" s="2"/>
      <c r="M20" s="2"/>
      <c r="N20" s="2"/>
      <c r="O20" s="2"/>
    </row>
    <row r="21" spans="2:15" ht="16.5" customHeight="1">
      <c r="B21" s="2"/>
      <c r="C21" s="2"/>
      <c r="D21" s="2"/>
      <c r="E21" s="2"/>
      <c r="F21" s="2"/>
      <c r="G21" s="2"/>
      <c r="H21" s="2"/>
      <c r="I21" s="2"/>
      <c r="J21" s="2"/>
      <c r="K21" s="2"/>
      <c r="L21" s="2"/>
      <c r="M21" s="2"/>
      <c r="N21" s="2"/>
      <c r="O21" s="2"/>
    </row>
    <row r="22" spans="2:15" ht="16.5" customHeight="1">
      <c r="B22" s="2"/>
      <c r="C22" s="2"/>
      <c r="D22" s="2"/>
      <c r="E22" s="2"/>
      <c r="F22" s="2"/>
      <c r="G22" s="2"/>
      <c r="H22" s="2"/>
      <c r="I22" s="2"/>
      <c r="J22" s="2"/>
      <c r="K22" s="2"/>
      <c r="L22" s="2"/>
      <c r="M22" s="2"/>
      <c r="N22" s="2"/>
      <c r="O22" s="2"/>
    </row>
    <row r="23" spans="1:15" ht="16.5" customHeight="1">
      <c r="A23" s="2"/>
      <c r="B23" s="2"/>
      <c r="C23" s="2"/>
      <c r="D23" s="2"/>
      <c r="E23" s="2"/>
      <c r="F23" s="2"/>
      <c r="G23" s="2"/>
      <c r="H23" s="2"/>
      <c r="I23" s="2"/>
      <c r="J23" s="2"/>
      <c r="K23" s="2"/>
      <c r="L23" s="2"/>
      <c r="M23" s="2"/>
      <c r="N23" s="2"/>
      <c r="O23" s="2"/>
    </row>
    <row r="24" spans="1:15" ht="16.5" customHeight="1">
      <c r="A24" s="2"/>
      <c r="B24" s="2"/>
      <c r="C24" s="2"/>
      <c r="D24" s="2"/>
      <c r="E24" s="2"/>
      <c r="F24" s="2"/>
      <c r="G24" s="2"/>
      <c r="H24" s="2"/>
      <c r="I24" s="2"/>
      <c r="J24" s="2"/>
      <c r="K24" s="2"/>
      <c r="L24" s="2"/>
      <c r="M24" s="2"/>
      <c r="N24" s="2"/>
      <c r="O24" s="2"/>
    </row>
    <row r="25" spans="1:15" ht="16.5" customHeight="1">
      <c r="A25" s="2"/>
      <c r="B25" s="2"/>
      <c r="C25" s="2"/>
      <c r="D25" s="2"/>
      <c r="E25" s="2"/>
      <c r="F25" s="2"/>
      <c r="G25" s="2"/>
      <c r="H25" s="2"/>
      <c r="I25" s="2"/>
      <c r="J25" s="2"/>
      <c r="K25" s="2"/>
      <c r="L25" s="2"/>
      <c r="M25" s="2"/>
      <c r="N25" s="2"/>
      <c r="O25" s="2"/>
    </row>
  </sheetData>
  <sheetProtection/>
  <mergeCells count="4">
    <mergeCell ref="C13:D13"/>
    <mergeCell ref="C14:D14"/>
    <mergeCell ref="C15:D15"/>
    <mergeCell ref="G2:G5"/>
  </mergeCells>
  <printOptions horizontalCentered="1" verticalCentered="1"/>
  <pageMargins left="0.5905511811023623" right="0.5905511811023623" top="0.984251968503937" bottom="0.984251968503937" header="0.5118110236220472" footer="0.5118110236220472"/>
  <pageSetup horizontalDpi="300" verticalDpi="300" orientation="landscape" scale="45"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dimension ref="A1:S26"/>
  <sheetViews>
    <sheetView showGridLines="0" zoomScale="115" zoomScaleNormal="115" zoomScalePageLayoutView="0" workbookViewId="0" topLeftCell="E8">
      <selection activeCell="Q25" sqref="Q25"/>
    </sheetView>
  </sheetViews>
  <sheetFormatPr defaultColWidth="11.421875" defaultRowHeight="15" customHeight="1"/>
  <cols>
    <col min="1" max="1" width="3.7109375" style="93" customWidth="1"/>
    <col min="2" max="2" width="7.140625" style="93" customWidth="1"/>
    <col min="3" max="3" width="26.57421875" style="93" customWidth="1"/>
    <col min="4" max="4" width="33.421875" style="93" customWidth="1"/>
    <col min="5" max="5" width="52.28125" style="93" customWidth="1"/>
    <col min="6" max="6" width="8.28125" style="93" bestFit="1" customWidth="1"/>
    <col min="7" max="18" width="7.7109375" style="93" bestFit="1" customWidth="1"/>
    <col min="19" max="19" width="4.57421875" style="93" customWidth="1"/>
    <col min="20" max="16384" width="11.421875" style="93" customWidth="1"/>
  </cols>
  <sheetData>
    <row r="1" spans="1:19" s="68" customFormat="1" ht="13.5" thickBot="1">
      <c r="A1" s="66"/>
      <c r="B1" s="66"/>
      <c r="C1" s="66"/>
      <c r="D1" s="67"/>
      <c r="E1" s="66"/>
      <c r="F1" s="66"/>
      <c r="G1" s="66"/>
      <c r="H1" s="66"/>
      <c r="I1" s="66"/>
      <c r="J1" s="66"/>
      <c r="K1" s="66"/>
      <c r="L1" s="66"/>
      <c r="M1" s="66"/>
      <c r="N1" s="66"/>
      <c r="O1" s="66"/>
      <c r="P1" s="66"/>
      <c r="Q1" s="66"/>
      <c r="R1" s="66"/>
      <c r="S1" s="66"/>
    </row>
    <row r="2" spans="1:19" s="68" customFormat="1" ht="12.75" customHeight="1">
      <c r="A2" s="66"/>
      <c r="B2" s="69"/>
      <c r="C2" s="70"/>
      <c r="D2" s="71" t="s">
        <v>0</v>
      </c>
      <c r="E2" s="72"/>
      <c r="F2" s="143" t="s">
        <v>35</v>
      </c>
      <c r="G2" s="143"/>
      <c r="H2" s="143"/>
      <c r="I2" s="143"/>
      <c r="J2" s="72"/>
      <c r="K2" s="73"/>
      <c r="L2" s="73"/>
      <c r="M2" s="74"/>
      <c r="N2" s="72"/>
      <c r="O2" s="73"/>
      <c r="P2" s="73"/>
      <c r="Q2" s="74"/>
      <c r="R2" s="75"/>
      <c r="S2" s="66"/>
    </row>
    <row r="3" spans="1:19" s="68" customFormat="1" ht="12.75" customHeight="1">
      <c r="A3" s="66"/>
      <c r="B3" s="76"/>
      <c r="C3" s="77"/>
      <c r="D3" s="78" t="s">
        <v>2</v>
      </c>
      <c r="E3" s="79"/>
      <c r="F3" s="144"/>
      <c r="G3" s="144"/>
      <c r="H3" s="144"/>
      <c r="I3" s="144"/>
      <c r="J3" s="79"/>
      <c r="K3" s="80"/>
      <c r="L3" s="80"/>
      <c r="M3" s="80"/>
      <c r="N3" s="79"/>
      <c r="O3" s="80"/>
      <c r="P3" s="80"/>
      <c r="Q3" s="80"/>
      <c r="R3" s="81"/>
      <c r="S3" s="66"/>
    </row>
    <row r="4" spans="1:19" s="68" customFormat="1" ht="12.75" customHeight="1">
      <c r="A4" s="66"/>
      <c r="B4" s="82"/>
      <c r="C4" s="83"/>
      <c r="D4" s="84" t="s">
        <v>3</v>
      </c>
      <c r="E4" s="85"/>
      <c r="F4" s="144"/>
      <c r="G4" s="144"/>
      <c r="H4" s="144"/>
      <c r="I4" s="144"/>
      <c r="J4" s="85"/>
      <c r="K4" s="86"/>
      <c r="L4" s="86"/>
      <c r="M4" s="86"/>
      <c r="N4" s="85"/>
      <c r="O4" s="86"/>
      <c r="P4" s="86"/>
      <c r="Q4" s="86"/>
      <c r="R4" s="87"/>
      <c r="S4" s="66"/>
    </row>
    <row r="5" spans="1:19" s="68" customFormat="1" ht="21.75" customHeight="1" thickBot="1">
      <c r="A5" s="66"/>
      <c r="B5" s="88"/>
      <c r="C5" s="89"/>
      <c r="D5" s="89"/>
      <c r="E5" s="89"/>
      <c r="F5" s="145"/>
      <c r="G5" s="145"/>
      <c r="H5" s="145"/>
      <c r="I5" s="145"/>
      <c r="J5" s="89"/>
      <c r="K5" s="89"/>
      <c r="L5" s="89"/>
      <c r="M5" s="89"/>
      <c r="N5" s="89"/>
      <c r="O5" s="89"/>
      <c r="P5" s="89"/>
      <c r="Q5" s="89"/>
      <c r="R5" s="90"/>
      <c r="S5" s="66"/>
    </row>
    <row r="6" spans="1:19" s="68" customFormat="1" ht="21.75" customHeight="1" thickBot="1">
      <c r="A6" s="66"/>
      <c r="B6" s="66"/>
      <c r="C6" s="66"/>
      <c r="D6" s="66"/>
      <c r="E6" s="66"/>
      <c r="F6" s="66"/>
      <c r="G6" s="66"/>
      <c r="H6" s="66"/>
      <c r="I6" s="66"/>
      <c r="J6" s="66"/>
      <c r="K6" s="66"/>
      <c r="L6" s="66"/>
      <c r="M6" s="66"/>
      <c r="N6" s="66"/>
      <c r="O6" s="66"/>
      <c r="P6" s="66"/>
      <c r="Q6" s="66"/>
      <c r="R6" s="66"/>
      <c r="S6" s="66"/>
    </row>
    <row r="7" spans="1:19" s="68" customFormat="1" ht="16.5" thickBot="1">
      <c r="A7" s="66"/>
      <c r="B7" s="152" t="s">
        <v>4</v>
      </c>
      <c r="C7" s="139" t="s">
        <v>36</v>
      </c>
      <c r="D7" s="139" t="s">
        <v>37</v>
      </c>
      <c r="E7" s="150" t="s">
        <v>38</v>
      </c>
      <c r="F7" s="147" t="s">
        <v>35</v>
      </c>
      <c r="G7" s="148"/>
      <c r="H7" s="148"/>
      <c r="I7" s="148"/>
      <c r="J7" s="148"/>
      <c r="K7" s="148"/>
      <c r="L7" s="148"/>
      <c r="M7" s="148"/>
      <c r="N7" s="148"/>
      <c r="O7" s="148"/>
      <c r="P7" s="148"/>
      <c r="Q7" s="148"/>
      <c r="R7" s="149"/>
      <c r="S7" s="66"/>
    </row>
    <row r="8" spans="1:19" ht="13.5" thickBot="1">
      <c r="A8" s="66"/>
      <c r="B8" s="153"/>
      <c r="C8" s="140"/>
      <c r="D8" s="140"/>
      <c r="E8" s="151"/>
      <c r="F8" s="91" t="s">
        <v>39</v>
      </c>
      <c r="G8" s="91" t="s">
        <v>40</v>
      </c>
      <c r="H8" s="91" t="s">
        <v>41</v>
      </c>
      <c r="I8" s="91" t="s">
        <v>42</v>
      </c>
      <c r="J8" s="91" t="s">
        <v>43</v>
      </c>
      <c r="K8" s="91" t="s">
        <v>44</v>
      </c>
      <c r="L8" s="91" t="s">
        <v>45</v>
      </c>
      <c r="M8" s="91" t="s">
        <v>46</v>
      </c>
      <c r="N8" s="91" t="s">
        <v>47</v>
      </c>
      <c r="O8" s="91" t="s">
        <v>48</v>
      </c>
      <c r="P8" s="91" t="s">
        <v>49</v>
      </c>
      <c r="Q8" s="91" t="s">
        <v>72</v>
      </c>
      <c r="R8" s="92" t="s">
        <v>50</v>
      </c>
      <c r="S8" s="66"/>
    </row>
    <row r="9" spans="1:19" ht="12.75">
      <c r="A9" s="66"/>
      <c r="B9" s="154">
        <v>1</v>
      </c>
      <c r="C9" s="141" t="str">
        <f>+'CARACTERIZACION INDICADOR'!C8</f>
        <v>Actuaciones Disciplinarias Tramitadas</v>
      </c>
      <c r="D9" s="146" t="str">
        <f>+'CARACTERIZACION INDICADOR'!G8</f>
        <v>Número de informes elaborados dentro de los términos/ 
número de informes programados</v>
      </c>
      <c r="E9" s="94" t="s">
        <v>51</v>
      </c>
      <c r="F9" s="95">
        <v>1</v>
      </c>
      <c r="G9" s="95">
        <v>1</v>
      </c>
      <c r="H9" s="95">
        <v>1</v>
      </c>
      <c r="I9" s="96">
        <v>1</v>
      </c>
      <c r="J9" s="96">
        <v>1</v>
      </c>
      <c r="K9" s="96">
        <v>1</v>
      </c>
      <c r="L9" s="96"/>
      <c r="M9" s="96"/>
      <c r="N9" s="96"/>
      <c r="O9" s="96"/>
      <c r="P9" s="96"/>
      <c r="Q9" s="96"/>
      <c r="R9" s="97"/>
      <c r="S9" s="66"/>
    </row>
    <row r="10" spans="1:19" ht="12.75">
      <c r="A10" s="66"/>
      <c r="B10" s="155"/>
      <c r="C10" s="142"/>
      <c r="D10" s="146"/>
      <c r="E10" s="98" t="s">
        <v>52</v>
      </c>
      <c r="F10" s="95">
        <v>1</v>
      </c>
      <c r="G10" s="95">
        <v>1</v>
      </c>
      <c r="H10" s="95">
        <v>1</v>
      </c>
      <c r="I10" s="95">
        <v>1</v>
      </c>
      <c r="J10" s="95">
        <v>1</v>
      </c>
      <c r="K10" s="95">
        <v>1</v>
      </c>
      <c r="L10" s="95"/>
      <c r="M10" s="95"/>
      <c r="N10" s="95"/>
      <c r="O10" s="95"/>
      <c r="P10" s="95"/>
      <c r="Q10" s="95"/>
      <c r="R10" s="99"/>
      <c r="S10" s="66"/>
    </row>
    <row r="11" spans="1:19" ht="12.75">
      <c r="A11" s="66"/>
      <c r="B11" s="155"/>
      <c r="C11" s="142"/>
      <c r="D11" s="146"/>
      <c r="E11" s="100" t="s">
        <v>53</v>
      </c>
      <c r="F11" s="101">
        <f aca="true" t="shared" si="0" ref="F11:K11">+F9/F10</f>
        <v>1</v>
      </c>
      <c r="G11" s="101">
        <f t="shared" si="0"/>
        <v>1</v>
      </c>
      <c r="H11" s="101">
        <f t="shared" si="0"/>
        <v>1</v>
      </c>
      <c r="I11" s="101">
        <f t="shared" si="0"/>
        <v>1</v>
      </c>
      <c r="J11" s="101">
        <f t="shared" si="0"/>
        <v>1</v>
      </c>
      <c r="K11" s="101">
        <f t="shared" si="0"/>
        <v>1</v>
      </c>
      <c r="L11" s="101"/>
      <c r="M11" s="101"/>
      <c r="N11" s="101"/>
      <c r="O11" s="101"/>
      <c r="P11" s="101"/>
      <c r="Q11" s="101"/>
      <c r="R11" s="102"/>
      <c r="S11" s="66"/>
    </row>
    <row r="12" spans="1:19" ht="13.5" thickBot="1">
      <c r="A12" s="66"/>
      <c r="B12" s="156"/>
      <c r="C12" s="142"/>
      <c r="D12" s="146"/>
      <c r="E12" s="100" t="s">
        <v>15</v>
      </c>
      <c r="F12" s="103">
        <v>1</v>
      </c>
      <c r="G12" s="103">
        <v>1</v>
      </c>
      <c r="H12" s="103">
        <v>1</v>
      </c>
      <c r="I12" s="103">
        <v>1</v>
      </c>
      <c r="J12" s="103">
        <v>1</v>
      </c>
      <c r="K12" s="103">
        <v>1</v>
      </c>
      <c r="L12" s="103">
        <v>1</v>
      </c>
      <c r="M12" s="103">
        <v>1</v>
      </c>
      <c r="N12" s="103">
        <v>1</v>
      </c>
      <c r="O12" s="103">
        <v>1</v>
      </c>
      <c r="P12" s="103">
        <v>1</v>
      </c>
      <c r="Q12" s="103">
        <v>1</v>
      </c>
      <c r="R12" s="103">
        <v>1</v>
      </c>
      <c r="S12" s="66"/>
    </row>
    <row r="13" spans="1:19" ht="12.75">
      <c r="A13" s="66"/>
      <c r="B13" s="154">
        <v>2</v>
      </c>
      <c r="C13" s="165" t="str">
        <f>+'CARACTERIZACION INDICADOR'!C9</f>
        <v>Porcentaje de decisiones proyectadas respecto de los expedientes disciplinarios</v>
      </c>
      <c r="D13" s="146" t="str">
        <f>+'CARACTERIZACION INDICADOR'!G9</f>
        <v>Expedientes disciplinarios con proyecto de decisión aprobada/
Expedientes disciplinarios activos </v>
      </c>
      <c r="E13" s="98" t="s">
        <v>68</v>
      </c>
      <c r="F13" s="104">
        <v>72</v>
      </c>
      <c r="G13" s="105">
        <v>72</v>
      </c>
      <c r="H13" s="104">
        <v>71</v>
      </c>
      <c r="I13" s="105">
        <v>72</v>
      </c>
      <c r="J13" s="105">
        <v>78</v>
      </c>
      <c r="K13" s="105">
        <v>77</v>
      </c>
      <c r="L13" s="104"/>
      <c r="M13" s="104"/>
      <c r="N13" s="104"/>
      <c r="O13" s="104"/>
      <c r="P13" s="104"/>
      <c r="Q13" s="104"/>
      <c r="R13" s="95"/>
      <c r="S13" s="106"/>
    </row>
    <row r="14" spans="1:19" ht="12.75">
      <c r="A14" s="66"/>
      <c r="B14" s="155"/>
      <c r="C14" s="142"/>
      <c r="D14" s="146"/>
      <c r="E14" s="98" t="s">
        <v>80</v>
      </c>
      <c r="F14" s="104">
        <v>1097</v>
      </c>
      <c r="G14" s="105">
        <v>1132</v>
      </c>
      <c r="H14" s="104">
        <v>1135</v>
      </c>
      <c r="I14" s="105">
        <f>1135-22</f>
        <v>1113</v>
      </c>
      <c r="J14" s="105">
        <f>1194</f>
        <v>1194</v>
      </c>
      <c r="K14" s="105">
        <v>1187</v>
      </c>
      <c r="L14" s="104"/>
      <c r="M14" s="104"/>
      <c r="N14" s="104"/>
      <c r="O14" s="104"/>
      <c r="P14" s="104"/>
      <c r="Q14" s="104"/>
      <c r="R14" s="99"/>
      <c r="S14" s="106"/>
    </row>
    <row r="15" spans="1:19" ht="12.75">
      <c r="A15" s="66"/>
      <c r="B15" s="155"/>
      <c r="C15" s="142"/>
      <c r="D15" s="146"/>
      <c r="E15" s="98" t="s">
        <v>81</v>
      </c>
      <c r="F15" s="104">
        <f>+F14*F17</f>
        <v>71.305</v>
      </c>
      <c r="G15" s="104">
        <f>+G14*G17</f>
        <v>73.58</v>
      </c>
      <c r="H15" s="104">
        <f>+H14*H17</f>
        <v>73.775</v>
      </c>
      <c r="I15" s="105">
        <f>+I14*I17</f>
        <v>72.345</v>
      </c>
      <c r="J15" s="105">
        <f>+J14*J17</f>
        <v>77.61</v>
      </c>
      <c r="K15" s="105">
        <f aca="true" t="shared" si="1" ref="K15:Q15">+K14*K17</f>
        <v>77.155</v>
      </c>
      <c r="L15" s="104">
        <f t="shared" si="1"/>
        <v>0</v>
      </c>
      <c r="M15" s="104">
        <f t="shared" si="1"/>
        <v>0</v>
      </c>
      <c r="N15" s="104">
        <f t="shared" si="1"/>
        <v>0</v>
      </c>
      <c r="O15" s="104">
        <f t="shared" si="1"/>
        <v>0</v>
      </c>
      <c r="P15" s="104">
        <f t="shared" si="1"/>
        <v>0</v>
      </c>
      <c r="Q15" s="104">
        <f t="shared" si="1"/>
        <v>0</v>
      </c>
      <c r="R15" s="104">
        <f>+R14*R17</f>
        <v>0</v>
      </c>
      <c r="S15" s="106"/>
    </row>
    <row r="16" spans="1:19" ht="12.75">
      <c r="A16" s="66"/>
      <c r="B16" s="155"/>
      <c r="C16" s="142"/>
      <c r="D16" s="146"/>
      <c r="E16" s="100" t="s">
        <v>53</v>
      </c>
      <c r="F16" s="107">
        <v>0.065</v>
      </c>
      <c r="G16" s="129">
        <f aca="true" t="shared" si="2" ref="G16:R16">+G13/G14</f>
        <v>0.0636042402826855</v>
      </c>
      <c r="H16" s="129">
        <f t="shared" si="2"/>
        <v>0.06255506607929516</v>
      </c>
      <c r="I16" s="108">
        <f t="shared" si="2"/>
        <v>0.0646900269541779</v>
      </c>
      <c r="J16" s="108">
        <f>+J13/J14</f>
        <v>0.06532663316582915</v>
      </c>
      <c r="K16" s="108">
        <f>+K13/K14</f>
        <v>0.06486941870261162</v>
      </c>
      <c r="L16" s="107" t="e">
        <f t="shared" si="2"/>
        <v>#DIV/0!</v>
      </c>
      <c r="M16" s="107" t="e">
        <f t="shared" si="2"/>
        <v>#DIV/0!</v>
      </c>
      <c r="N16" s="107" t="e">
        <f t="shared" si="2"/>
        <v>#DIV/0!</v>
      </c>
      <c r="O16" s="107" t="e">
        <f t="shared" si="2"/>
        <v>#DIV/0!</v>
      </c>
      <c r="P16" s="107" t="e">
        <f t="shared" si="2"/>
        <v>#DIV/0!</v>
      </c>
      <c r="Q16" s="107" t="e">
        <f t="shared" si="2"/>
        <v>#DIV/0!</v>
      </c>
      <c r="R16" s="107" t="e">
        <f t="shared" si="2"/>
        <v>#DIV/0!</v>
      </c>
      <c r="S16" s="66"/>
    </row>
    <row r="17" spans="1:19" ht="13.5" thickBot="1">
      <c r="A17" s="66"/>
      <c r="B17" s="156"/>
      <c r="C17" s="166"/>
      <c r="D17" s="146"/>
      <c r="E17" s="109" t="s">
        <v>15</v>
      </c>
      <c r="F17" s="110">
        <v>0.065</v>
      </c>
      <c r="G17" s="110">
        <v>0.065</v>
      </c>
      <c r="H17" s="110">
        <v>0.065</v>
      </c>
      <c r="I17" s="110">
        <v>0.065</v>
      </c>
      <c r="J17" s="110">
        <v>0.065</v>
      </c>
      <c r="K17" s="110">
        <v>0.065</v>
      </c>
      <c r="L17" s="110">
        <v>0.065</v>
      </c>
      <c r="M17" s="110">
        <v>0.065</v>
      </c>
      <c r="N17" s="110">
        <v>0.065</v>
      </c>
      <c r="O17" s="110">
        <v>0.065</v>
      </c>
      <c r="P17" s="110">
        <v>0.065</v>
      </c>
      <c r="Q17" s="110">
        <v>0.065</v>
      </c>
      <c r="R17" s="110">
        <v>0.065</v>
      </c>
      <c r="S17" s="66"/>
    </row>
    <row r="18" spans="1:19" ht="28.5" customHeight="1">
      <c r="A18" s="66"/>
      <c r="B18" s="159">
        <v>3</v>
      </c>
      <c r="C18" s="162" t="str">
        <f>+'CARACTERIZACION INDICADOR'!C10</f>
        <v>Número de expedientes disciplinarios finalizados con fallo de primera instancia y confirmados en segunda Instancia</v>
      </c>
      <c r="D18" s="157" t="str">
        <f>+'CARACTERIZACION INDICADOR'!G10</f>
        <v>Expedientes con fallo de primera instancia, revisados y  confirmados en segunda instancia/ Expedientes Disciplinarios con fallo y apelados vigentes a la fecha</v>
      </c>
      <c r="E18" s="111" t="s">
        <v>71</v>
      </c>
      <c r="F18" s="112"/>
      <c r="G18" s="112"/>
      <c r="H18" s="112"/>
      <c r="I18" s="112"/>
      <c r="J18" s="112"/>
      <c r="K18" s="112"/>
      <c r="L18" s="113"/>
      <c r="M18" s="113"/>
      <c r="N18" s="113"/>
      <c r="O18" s="104"/>
      <c r="P18" s="114"/>
      <c r="Q18" s="114"/>
      <c r="R18" s="115"/>
      <c r="S18" s="66"/>
    </row>
    <row r="19" spans="1:19" ht="12.75">
      <c r="A19" s="66"/>
      <c r="B19" s="160"/>
      <c r="C19" s="163"/>
      <c r="D19" s="146"/>
      <c r="E19" s="98" t="s">
        <v>90</v>
      </c>
      <c r="F19" s="105">
        <v>7</v>
      </c>
      <c r="G19" s="105">
        <v>1</v>
      </c>
      <c r="H19" s="105">
        <v>1</v>
      </c>
      <c r="I19" s="105">
        <v>1</v>
      </c>
      <c r="J19" s="105">
        <v>0</v>
      </c>
      <c r="K19" s="105">
        <v>1</v>
      </c>
      <c r="L19" s="113"/>
      <c r="M19" s="113"/>
      <c r="N19" s="113"/>
      <c r="O19" s="104"/>
      <c r="P19" s="104"/>
      <c r="Q19" s="104"/>
      <c r="R19" s="104">
        <f>SUM(F19:Q19)</f>
        <v>11</v>
      </c>
      <c r="S19" s="66"/>
    </row>
    <row r="20" spans="1:19" ht="12.75">
      <c r="A20" s="66"/>
      <c r="B20" s="160"/>
      <c r="C20" s="163"/>
      <c r="D20" s="146"/>
      <c r="E20" s="100" t="s">
        <v>53</v>
      </c>
      <c r="F20" s="116"/>
      <c r="G20" s="116"/>
      <c r="H20" s="116"/>
      <c r="I20" s="116"/>
      <c r="J20" s="116"/>
      <c r="K20" s="116">
        <f>+R18/R19</f>
        <v>0</v>
      </c>
      <c r="L20" s="116"/>
      <c r="M20" s="116"/>
      <c r="N20" s="116"/>
      <c r="O20" s="116"/>
      <c r="P20" s="116"/>
      <c r="Q20" s="116"/>
      <c r="R20" s="116">
        <f>+R18/R19</f>
        <v>0</v>
      </c>
      <c r="S20" s="66"/>
    </row>
    <row r="21" spans="1:19" ht="13.5" thickBot="1">
      <c r="A21" s="66"/>
      <c r="B21" s="161"/>
      <c r="C21" s="164"/>
      <c r="D21" s="158"/>
      <c r="E21" s="117" t="s">
        <v>15</v>
      </c>
      <c r="F21" s="118"/>
      <c r="G21" s="118"/>
      <c r="H21" s="118"/>
      <c r="I21" s="118"/>
      <c r="J21" s="118"/>
      <c r="K21" s="118">
        <v>0.2</v>
      </c>
      <c r="L21" s="118"/>
      <c r="M21" s="118"/>
      <c r="N21" s="118"/>
      <c r="O21" s="118"/>
      <c r="P21" s="118"/>
      <c r="Q21" s="118"/>
      <c r="R21" s="118">
        <v>0.2</v>
      </c>
      <c r="S21" s="66"/>
    </row>
    <row r="22" spans="1:19" ht="15" customHeight="1">
      <c r="A22" s="66"/>
      <c r="B22" s="66"/>
      <c r="C22" s="66"/>
      <c r="D22" s="66"/>
      <c r="E22" s="66"/>
      <c r="F22" s="66"/>
      <c r="G22" s="66"/>
      <c r="H22" s="66"/>
      <c r="I22" s="66"/>
      <c r="J22" s="66"/>
      <c r="K22" s="66"/>
      <c r="L22" s="66"/>
      <c r="M22" s="66"/>
      <c r="N22" s="66"/>
      <c r="O22" s="66"/>
      <c r="P22" s="66"/>
      <c r="Q22" s="66"/>
      <c r="R22" s="66"/>
      <c r="S22" s="66"/>
    </row>
    <row r="23" spans="6:7" ht="15" customHeight="1">
      <c r="F23" s="119"/>
      <c r="G23" s="120"/>
    </row>
    <row r="24" spans="2:16" ht="19.5" customHeight="1">
      <c r="B24" s="68"/>
      <c r="C24" s="121" t="s">
        <v>30</v>
      </c>
      <c r="D24" s="138" t="s">
        <v>91</v>
      </c>
      <c r="E24" s="138"/>
      <c r="F24" s="122" t="s">
        <v>31</v>
      </c>
      <c r="G24" s="135" t="s">
        <v>66</v>
      </c>
      <c r="H24" s="136"/>
      <c r="I24" s="136"/>
      <c r="J24" s="136"/>
      <c r="K24" s="136"/>
      <c r="L24" s="136"/>
      <c r="M24" s="136"/>
      <c r="N24" s="136"/>
      <c r="O24" s="136"/>
      <c r="P24" s="137"/>
    </row>
    <row r="25" spans="2:16" ht="19.5" customHeight="1">
      <c r="B25" s="68"/>
      <c r="C25" s="121" t="s">
        <v>33</v>
      </c>
      <c r="D25" s="138" t="s">
        <v>89</v>
      </c>
      <c r="E25" s="138"/>
      <c r="F25" s="122" t="s">
        <v>31</v>
      </c>
      <c r="G25" s="135" t="s">
        <v>65</v>
      </c>
      <c r="H25" s="136"/>
      <c r="I25" s="136"/>
      <c r="J25" s="136"/>
      <c r="K25" s="136"/>
      <c r="L25" s="136"/>
      <c r="M25" s="136"/>
      <c r="N25" s="136"/>
      <c r="O25" s="136"/>
      <c r="P25" s="137"/>
    </row>
    <row r="26" spans="2:16" ht="19.5" customHeight="1">
      <c r="B26" s="68"/>
      <c r="C26" s="121" t="s">
        <v>34</v>
      </c>
      <c r="D26" s="138" t="s">
        <v>82</v>
      </c>
      <c r="E26" s="138"/>
      <c r="F26" s="122" t="s">
        <v>31</v>
      </c>
      <c r="G26" s="135" t="s">
        <v>88</v>
      </c>
      <c r="H26" s="136"/>
      <c r="I26" s="136"/>
      <c r="J26" s="136"/>
      <c r="K26" s="136"/>
      <c r="L26" s="136"/>
      <c r="M26" s="136"/>
      <c r="N26" s="136"/>
      <c r="O26" s="136"/>
      <c r="P26" s="137"/>
    </row>
  </sheetData>
  <sheetProtection/>
  <mergeCells count="21">
    <mergeCell ref="B7:B8"/>
    <mergeCell ref="G25:P25"/>
    <mergeCell ref="B13:B17"/>
    <mergeCell ref="D18:D21"/>
    <mergeCell ref="B18:B21"/>
    <mergeCell ref="C18:C21"/>
    <mergeCell ref="B9:B12"/>
    <mergeCell ref="C13:C17"/>
    <mergeCell ref="F2:I5"/>
    <mergeCell ref="D13:D17"/>
    <mergeCell ref="F7:R7"/>
    <mergeCell ref="D9:D12"/>
    <mergeCell ref="D7:D8"/>
    <mergeCell ref="G24:P24"/>
    <mergeCell ref="E7:E8"/>
    <mergeCell ref="G26:P26"/>
    <mergeCell ref="D24:E24"/>
    <mergeCell ref="D25:E25"/>
    <mergeCell ref="D26:E26"/>
    <mergeCell ref="C7:C8"/>
    <mergeCell ref="C9:C12"/>
  </mergeCells>
  <printOptions horizontalCentered="1" verticalCentered="1"/>
  <pageMargins left="0.4724409448818898" right="0.5905511811023623" top="0.984251968503937" bottom="0.984251968503937" header="0.5118110236220472" footer="0.5118110236220472"/>
  <pageSetup horizontalDpi="300" verticalDpi="300" orientation="landscape" scale="55"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zoomScale="85" zoomScaleNormal="85" zoomScalePageLayoutView="0" workbookViewId="0" topLeftCell="M44">
      <selection activeCell="Y46" sqref="Y46:AC52"/>
    </sheetView>
  </sheetViews>
  <sheetFormatPr defaultColWidth="11.421875" defaultRowHeight="15" customHeight="1"/>
  <cols>
    <col min="1" max="1" width="3.7109375" style="0" customWidth="1"/>
    <col min="2" max="11" width="9.140625" style="0" customWidth="1"/>
    <col min="12" max="12" width="9.57421875" style="0" customWidth="1"/>
    <col min="13" max="21" width="10.00390625" style="0" customWidth="1"/>
    <col min="22" max="22" width="10.7109375" style="0" customWidth="1"/>
    <col min="23" max="28" width="10.00390625" style="0" customWidth="1"/>
    <col min="29" max="29" width="5.140625" style="0" customWidth="1"/>
    <col min="30" max="33" width="10.00390625" style="0" customWidth="1"/>
    <col min="34" max="34" width="26.421875" style="0" customWidth="1"/>
    <col min="35" max="35" width="3.8515625" style="0" customWidth="1"/>
  </cols>
  <sheetData>
    <row r="1" spans="1:35" s="40"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c r="AI1" s="3"/>
    </row>
    <row r="2" spans="1:35" s="40" customFormat="1" ht="12.75">
      <c r="A2" s="3"/>
      <c r="B2" s="7"/>
      <c r="C2" s="8"/>
      <c r="D2" s="41"/>
      <c r="E2" s="22" t="s">
        <v>0</v>
      </c>
      <c r="F2" s="24"/>
      <c r="G2" s="24"/>
      <c r="H2" s="10"/>
      <c r="I2" s="33"/>
      <c r="J2" s="42"/>
      <c r="K2" s="10"/>
      <c r="L2" s="10"/>
      <c r="M2" s="180" t="s">
        <v>54</v>
      </c>
      <c r="N2" s="180"/>
      <c r="O2" s="180"/>
      <c r="P2" s="180"/>
      <c r="Q2" s="180"/>
      <c r="R2" s="180"/>
      <c r="S2" s="180"/>
      <c r="T2" s="43"/>
      <c r="U2" s="43"/>
      <c r="V2" s="43"/>
      <c r="W2" s="43"/>
      <c r="X2" s="43"/>
      <c r="Y2" s="43"/>
      <c r="Z2" s="43"/>
      <c r="AA2" s="43"/>
      <c r="AB2" s="43"/>
      <c r="AC2" s="43"/>
      <c r="AD2" s="43"/>
      <c r="AE2" s="43"/>
      <c r="AF2" s="43"/>
      <c r="AG2" s="43"/>
      <c r="AH2" s="44"/>
      <c r="AI2" s="3"/>
    </row>
    <row r="3" spans="1:35" s="40" customFormat="1" ht="12.75">
      <c r="A3" s="3"/>
      <c r="B3" s="13"/>
      <c r="C3" s="45"/>
      <c r="D3" s="46"/>
      <c r="E3" s="46" t="s">
        <v>2</v>
      </c>
      <c r="F3" s="47"/>
      <c r="G3" s="47"/>
      <c r="J3" s="48"/>
      <c r="M3" s="181"/>
      <c r="N3" s="181"/>
      <c r="O3" s="181"/>
      <c r="P3" s="181"/>
      <c r="Q3" s="181"/>
      <c r="R3" s="181"/>
      <c r="S3" s="181"/>
      <c r="AH3" s="49"/>
      <c r="AI3" s="3"/>
    </row>
    <row r="4" spans="1:35" s="40" customFormat="1" ht="12.75">
      <c r="A4" s="3"/>
      <c r="B4" s="19"/>
      <c r="C4" s="50"/>
      <c r="D4" s="51"/>
      <c r="E4" s="46" t="s">
        <v>3</v>
      </c>
      <c r="F4" s="52"/>
      <c r="G4" s="52"/>
      <c r="H4" s="52"/>
      <c r="I4" s="52"/>
      <c r="J4" s="53"/>
      <c r="K4" s="54"/>
      <c r="L4" s="54"/>
      <c r="M4" s="181"/>
      <c r="N4" s="181"/>
      <c r="O4" s="181"/>
      <c r="P4" s="181"/>
      <c r="Q4" s="181"/>
      <c r="R4" s="181"/>
      <c r="S4" s="181"/>
      <c r="AH4" s="49"/>
      <c r="AI4" s="3"/>
    </row>
    <row r="5" spans="1:35" s="40" customFormat="1" ht="13.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s="1" customFormat="1" ht="25.5" customHeight="1">
      <c r="A6" s="3"/>
      <c r="B6" s="182" t="s">
        <v>55</v>
      </c>
      <c r="C6" s="183"/>
      <c r="D6" s="183"/>
      <c r="E6" s="186" t="str">
        <f>+'CARACTERIZACION INDICADOR'!C8</f>
        <v>Actuaciones Disciplinarias Tramitadas</v>
      </c>
      <c r="F6" s="186"/>
      <c r="G6" s="186"/>
      <c r="H6" s="186"/>
      <c r="I6" s="186"/>
      <c r="J6" s="186"/>
      <c r="K6" s="186"/>
      <c r="L6" s="187"/>
      <c r="M6" s="168" t="s">
        <v>56</v>
      </c>
      <c r="N6" s="168"/>
      <c r="O6" s="168"/>
      <c r="P6" s="168"/>
      <c r="Q6" s="168"/>
      <c r="R6" s="168"/>
      <c r="S6" s="169"/>
      <c r="T6" s="167" t="s">
        <v>56</v>
      </c>
      <c r="U6" s="168"/>
      <c r="V6" s="168"/>
      <c r="W6" s="168"/>
      <c r="X6" s="169"/>
      <c r="Y6" s="167" t="s">
        <v>56</v>
      </c>
      <c r="Z6" s="168"/>
      <c r="AA6" s="168"/>
      <c r="AB6" s="168"/>
      <c r="AC6" s="169"/>
      <c r="AD6" s="167" t="s">
        <v>56</v>
      </c>
      <c r="AE6" s="168"/>
      <c r="AF6" s="168"/>
      <c r="AG6" s="168"/>
      <c r="AH6" s="169"/>
      <c r="AI6" s="3"/>
    </row>
    <row r="7" spans="1:35" s="1" customFormat="1" ht="34.5" customHeight="1">
      <c r="A7" s="3"/>
      <c r="B7" s="184"/>
      <c r="C7" s="185"/>
      <c r="D7" s="185"/>
      <c r="E7" s="170"/>
      <c r="F7" s="170"/>
      <c r="G7" s="170"/>
      <c r="H7" s="170"/>
      <c r="I7" s="170"/>
      <c r="J7" s="170"/>
      <c r="K7" s="170"/>
      <c r="L7" s="188"/>
      <c r="M7" s="170" t="s">
        <v>57</v>
      </c>
      <c r="N7" s="170"/>
      <c r="O7" s="170"/>
      <c r="P7" s="170"/>
      <c r="Q7" s="170"/>
      <c r="R7" s="170"/>
      <c r="S7" s="171"/>
      <c r="T7" s="172" t="s">
        <v>58</v>
      </c>
      <c r="U7" s="170"/>
      <c r="V7" s="170"/>
      <c r="W7" s="170"/>
      <c r="X7" s="171"/>
      <c r="Y7" s="172" t="s">
        <v>59</v>
      </c>
      <c r="Z7" s="170"/>
      <c r="AA7" s="170"/>
      <c r="AB7" s="170"/>
      <c r="AC7" s="171"/>
      <c r="AD7" s="172" t="s">
        <v>60</v>
      </c>
      <c r="AE7" s="170"/>
      <c r="AF7" s="170"/>
      <c r="AG7" s="170"/>
      <c r="AH7" s="171"/>
      <c r="AI7" s="3"/>
    </row>
    <row r="8" spans="1:35" s="1" customFormat="1" ht="12.75">
      <c r="A8" s="3"/>
      <c r="B8" s="205"/>
      <c r="C8" s="189"/>
      <c r="D8" s="189"/>
      <c r="E8" s="189"/>
      <c r="F8" s="189"/>
      <c r="G8" s="189"/>
      <c r="H8" s="189"/>
      <c r="I8" s="189"/>
      <c r="J8" s="189"/>
      <c r="K8" s="189"/>
      <c r="L8" s="206"/>
      <c r="M8" s="211" t="s">
        <v>84</v>
      </c>
      <c r="N8" s="211"/>
      <c r="O8" s="211"/>
      <c r="P8" s="211"/>
      <c r="Q8" s="211"/>
      <c r="R8" s="211"/>
      <c r="S8" s="212"/>
      <c r="T8" s="218" t="s">
        <v>92</v>
      </c>
      <c r="U8" s="211"/>
      <c r="V8" s="211"/>
      <c r="W8" s="211"/>
      <c r="X8" s="212"/>
      <c r="Y8" s="218"/>
      <c r="Z8" s="211"/>
      <c r="AA8" s="211"/>
      <c r="AB8" s="211"/>
      <c r="AC8" s="212"/>
      <c r="AD8" s="221"/>
      <c r="AE8" s="211"/>
      <c r="AF8" s="211"/>
      <c r="AG8" s="211"/>
      <c r="AH8" s="212"/>
      <c r="AI8" s="3"/>
    </row>
    <row r="9" spans="1:35" s="1" customFormat="1" ht="12.75">
      <c r="A9" s="3"/>
      <c r="B9" s="207"/>
      <c r="C9" s="191"/>
      <c r="D9" s="191"/>
      <c r="E9" s="191"/>
      <c r="F9" s="191"/>
      <c r="G9" s="191"/>
      <c r="H9" s="191"/>
      <c r="I9" s="191"/>
      <c r="J9" s="191"/>
      <c r="K9" s="191"/>
      <c r="L9" s="208"/>
      <c r="M9" s="213"/>
      <c r="N9" s="214"/>
      <c r="O9" s="214"/>
      <c r="P9" s="214"/>
      <c r="Q9" s="214"/>
      <c r="R9" s="214"/>
      <c r="S9" s="215"/>
      <c r="T9" s="219"/>
      <c r="U9" s="214"/>
      <c r="V9" s="214"/>
      <c r="W9" s="214"/>
      <c r="X9" s="215"/>
      <c r="Y9" s="219"/>
      <c r="Z9" s="214"/>
      <c r="AA9" s="214"/>
      <c r="AB9" s="214"/>
      <c r="AC9" s="215"/>
      <c r="AD9" s="219"/>
      <c r="AE9" s="214"/>
      <c r="AF9" s="214"/>
      <c r="AG9" s="214"/>
      <c r="AH9" s="215"/>
      <c r="AI9" s="3"/>
    </row>
    <row r="10" spans="1:35" s="1" customFormat="1" ht="12.75">
      <c r="A10" s="3"/>
      <c r="B10" s="207"/>
      <c r="C10" s="191"/>
      <c r="D10" s="191"/>
      <c r="E10" s="191"/>
      <c r="F10" s="191"/>
      <c r="G10" s="191"/>
      <c r="H10" s="191"/>
      <c r="I10" s="191"/>
      <c r="J10" s="191"/>
      <c r="K10" s="191"/>
      <c r="L10" s="208"/>
      <c r="M10" s="213"/>
      <c r="N10" s="214"/>
      <c r="O10" s="214"/>
      <c r="P10" s="214"/>
      <c r="Q10" s="214"/>
      <c r="R10" s="214"/>
      <c r="S10" s="215"/>
      <c r="T10" s="219"/>
      <c r="U10" s="214"/>
      <c r="V10" s="214"/>
      <c r="W10" s="214"/>
      <c r="X10" s="215"/>
      <c r="Y10" s="219"/>
      <c r="Z10" s="214"/>
      <c r="AA10" s="214"/>
      <c r="AB10" s="214"/>
      <c r="AC10" s="215"/>
      <c r="AD10" s="219"/>
      <c r="AE10" s="214"/>
      <c r="AF10" s="214"/>
      <c r="AG10" s="214"/>
      <c r="AH10" s="215"/>
      <c r="AI10" s="3"/>
    </row>
    <row r="11" spans="1:35" s="1" customFormat="1" ht="12.75">
      <c r="A11" s="3"/>
      <c r="B11" s="207"/>
      <c r="C11" s="191"/>
      <c r="D11" s="191"/>
      <c r="E11" s="191"/>
      <c r="F11" s="191"/>
      <c r="G11" s="191"/>
      <c r="H11" s="191"/>
      <c r="I11" s="191"/>
      <c r="J11" s="191"/>
      <c r="K11" s="191"/>
      <c r="L11" s="208"/>
      <c r="M11" s="213"/>
      <c r="N11" s="214"/>
      <c r="O11" s="214"/>
      <c r="P11" s="214"/>
      <c r="Q11" s="214"/>
      <c r="R11" s="214"/>
      <c r="S11" s="215"/>
      <c r="T11" s="219"/>
      <c r="U11" s="214"/>
      <c r="V11" s="214"/>
      <c r="W11" s="214"/>
      <c r="X11" s="215"/>
      <c r="Y11" s="219"/>
      <c r="Z11" s="214"/>
      <c r="AA11" s="214"/>
      <c r="AB11" s="214"/>
      <c r="AC11" s="215"/>
      <c r="AD11" s="219"/>
      <c r="AE11" s="214"/>
      <c r="AF11" s="214"/>
      <c r="AG11" s="214"/>
      <c r="AH11" s="215"/>
      <c r="AI11" s="3"/>
    </row>
    <row r="12" spans="1:35" s="1" customFormat="1" ht="12.75">
      <c r="A12" s="3"/>
      <c r="B12" s="207"/>
      <c r="C12" s="191"/>
      <c r="D12" s="191"/>
      <c r="E12" s="191"/>
      <c r="F12" s="191"/>
      <c r="G12" s="191"/>
      <c r="H12" s="191"/>
      <c r="I12" s="191"/>
      <c r="J12" s="191"/>
      <c r="K12" s="191"/>
      <c r="L12" s="208"/>
      <c r="M12" s="213"/>
      <c r="N12" s="214"/>
      <c r="O12" s="214"/>
      <c r="P12" s="214"/>
      <c r="Q12" s="214"/>
      <c r="R12" s="214"/>
      <c r="S12" s="215"/>
      <c r="T12" s="219"/>
      <c r="U12" s="214"/>
      <c r="V12" s="214"/>
      <c r="W12" s="214"/>
      <c r="X12" s="215"/>
      <c r="Y12" s="219"/>
      <c r="Z12" s="214"/>
      <c r="AA12" s="214"/>
      <c r="AB12" s="214"/>
      <c r="AC12" s="215"/>
      <c r="AD12" s="219"/>
      <c r="AE12" s="214"/>
      <c r="AF12" s="214"/>
      <c r="AG12" s="214"/>
      <c r="AH12" s="215"/>
      <c r="AI12" s="3"/>
    </row>
    <row r="13" spans="1:35" s="1" customFormat="1" ht="12.75">
      <c r="A13" s="3"/>
      <c r="B13" s="207"/>
      <c r="C13" s="191"/>
      <c r="D13" s="191"/>
      <c r="E13" s="191"/>
      <c r="F13" s="191"/>
      <c r="G13" s="191"/>
      <c r="H13" s="191"/>
      <c r="I13" s="191"/>
      <c r="J13" s="191"/>
      <c r="K13" s="191"/>
      <c r="L13" s="208"/>
      <c r="M13" s="213"/>
      <c r="N13" s="214"/>
      <c r="O13" s="214"/>
      <c r="P13" s="214"/>
      <c r="Q13" s="214"/>
      <c r="R13" s="214"/>
      <c r="S13" s="215"/>
      <c r="T13" s="219"/>
      <c r="U13" s="214"/>
      <c r="V13" s="214"/>
      <c r="W13" s="214"/>
      <c r="X13" s="215"/>
      <c r="Y13" s="219"/>
      <c r="Z13" s="214"/>
      <c r="AA13" s="214"/>
      <c r="AB13" s="214"/>
      <c r="AC13" s="215"/>
      <c r="AD13" s="219"/>
      <c r="AE13" s="214"/>
      <c r="AF13" s="214"/>
      <c r="AG13" s="214"/>
      <c r="AH13" s="215"/>
      <c r="AI13" s="3"/>
    </row>
    <row r="14" spans="1:35" s="1" customFormat="1" ht="12.75">
      <c r="A14" s="3"/>
      <c r="B14" s="207"/>
      <c r="C14" s="191"/>
      <c r="D14" s="191"/>
      <c r="E14" s="191"/>
      <c r="F14" s="191"/>
      <c r="G14" s="191"/>
      <c r="H14" s="191"/>
      <c r="I14" s="191"/>
      <c r="J14" s="191"/>
      <c r="K14" s="191"/>
      <c r="L14" s="208"/>
      <c r="M14" s="213"/>
      <c r="N14" s="214"/>
      <c r="O14" s="214"/>
      <c r="P14" s="214"/>
      <c r="Q14" s="214"/>
      <c r="R14" s="214"/>
      <c r="S14" s="215"/>
      <c r="T14" s="219"/>
      <c r="U14" s="214"/>
      <c r="V14" s="214"/>
      <c r="W14" s="214"/>
      <c r="X14" s="215"/>
      <c r="Y14" s="219"/>
      <c r="Z14" s="214"/>
      <c r="AA14" s="214"/>
      <c r="AB14" s="214"/>
      <c r="AC14" s="215"/>
      <c r="AD14" s="219"/>
      <c r="AE14" s="214"/>
      <c r="AF14" s="214"/>
      <c r="AG14" s="214"/>
      <c r="AH14" s="215"/>
      <c r="AI14" s="3"/>
    </row>
    <row r="15" spans="1:35" s="1" customFormat="1" ht="12.75">
      <c r="A15" s="3"/>
      <c r="B15" s="207"/>
      <c r="C15" s="191"/>
      <c r="D15" s="191"/>
      <c r="E15" s="191"/>
      <c r="F15" s="191"/>
      <c r="G15" s="191"/>
      <c r="H15" s="191"/>
      <c r="I15" s="191"/>
      <c r="J15" s="191"/>
      <c r="K15" s="191"/>
      <c r="L15" s="208"/>
      <c r="M15" s="213"/>
      <c r="N15" s="214"/>
      <c r="O15" s="214"/>
      <c r="P15" s="214"/>
      <c r="Q15" s="214"/>
      <c r="R15" s="214"/>
      <c r="S15" s="215"/>
      <c r="T15" s="219"/>
      <c r="U15" s="214"/>
      <c r="V15" s="214"/>
      <c r="W15" s="214"/>
      <c r="X15" s="215"/>
      <c r="Y15" s="219"/>
      <c r="Z15" s="214"/>
      <c r="AA15" s="214"/>
      <c r="AB15" s="214"/>
      <c r="AC15" s="215"/>
      <c r="AD15" s="219"/>
      <c r="AE15" s="214"/>
      <c r="AF15" s="214"/>
      <c r="AG15" s="214"/>
      <c r="AH15" s="215"/>
      <c r="AI15" s="3"/>
    </row>
    <row r="16" spans="1:35" s="1" customFormat="1" ht="12.75">
      <c r="A16" s="3"/>
      <c r="B16" s="207"/>
      <c r="C16" s="191"/>
      <c r="D16" s="191"/>
      <c r="E16" s="191"/>
      <c r="F16" s="191"/>
      <c r="G16" s="191"/>
      <c r="H16" s="191"/>
      <c r="I16" s="191"/>
      <c r="J16" s="191"/>
      <c r="K16" s="191"/>
      <c r="L16" s="208"/>
      <c r="M16" s="213"/>
      <c r="N16" s="214"/>
      <c r="O16" s="214"/>
      <c r="P16" s="214"/>
      <c r="Q16" s="214"/>
      <c r="R16" s="214"/>
      <c r="S16" s="215"/>
      <c r="T16" s="219"/>
      <c r="U16" s="214"/>
      <c r="V16" s="214"/>
      <c r="W16" s="214"/>
      <c r="X16" s="215"/>
      <c r="Y16" s="219"/>
      <c r="Z16" s="214"/>
      <c r="AA16" s="214"/>
      <c r="AB16" s="214"/>
      <c r="AC16" s="215"/>
      <c r="AD16" s="219"/>
      <c r="AE16" s="214"/>
      <c r="AF16" s="214"/>
      <c r="AG16" s="214"/>
      <c r="AH16" s="215"/>
      <c r="AI16" s="3"/>
    </row>
    <row r="17" spans="1:35" s="1" customFormat="1" ht="12.75">
      <c r="A17" s="3"/>
      <c r="B17" s="207"/>
      <c r="C17" s="191"/>
      <c r="D17" s="191"/>
      <c r="E17" s="191"/>
      <c r="F17" s="191"/>
      <c r="G17" s="191"/>
      <c r="H17" s="191"/>
      <c r="I17" s="191"/>
      <c r="J17" s="191"/>
      <c r="K17" s="191"/>
      <c r="L17" s="208"/>
      <c r="M17" s="213"/>
      <c r="N17" s="214"/>
      <c r="O17" s="214"/>
      <c r="P17" s="214"/>
      <c r="Q17" s="214"/>
      <c r="R17" s="214"/>
      <c r="S17" s="215"/>
      <c r="T17" s="219"/>
      <c r="U17" s="214"/>
      <c r="V17" s="214"/>
      <c r="W17" s="214"/>
      <c r="X17" s="215"/>
      <c r="Y17" s="219"/>
      <c r="Z17" s="214"/>
      <c r="AA17" s="214"/>
      <c r="AB17" s="214"/>
      <c r="AC17" s="215"/>
      <c r="AD17" s="219"/>
      <c r="AE17" s="214"/>
      <c r="AF17" s="214"/>
      <c r="AG17" s="214"/>
      <c r="AH17" s="215"/>
      <c r="AI17" s="3"/>
    </row>
    <row r="18" spans="1:35" s="1" customFormat="1" ht="7.5" customHeight="1">
      <c r="A18" s="3"/>
      <c r="B18" s="207"/>
      <c r="C18" s="191"/>
      <c r="D18" s="191"/>
      <c r="E18" s="191"/>
      <c r="F18" s="191"/>
      <c r="G18" s="191"/>
      <c r="H18" s="191"/>
      <c r="I18" s="191"/>
      <c r="J18" s="191"/>
      <c r="K18" s="191"/>
      <c r="L18" s="208"/>
      <c r="M18" s="216"/>
      <c r="N18" s="216"/>
      <c r="O18" s="216"/>
      <c r="P18" s="216"/>
      <c r="Q18" s="216"/>
      <c r="R18" s="216"/>
      <c r="S18" s="217"/>
      <c r="T18" s="220"/>
      <c r="U18" s="216"/>
      <c r="V18" s="216"/>
      <c r="W18" s="216"/>
      <c r="X18" s="217"/>
      <c r="Y18" s="220"/>
      <c r="Z18" s="216"/>
      <c r="AA18" s="216"/>
      <c r="AB18" s="216"/>
      <c r="AC18" s="217"/>
      <c r="AD18" s="220"/>
      <c r="AE18" s="216"/>
      <c r="AF18" s="216"/>
      <c r="AG18" s="216"/>
      <c r="AH18" s="217"/>
      <c r="AI18" s="3"/>
    </row>
    <row r="19" spans="1:35" s="1" customFormat="1" ht="12.75">
      <c r="A19" s="3"/>
      <c r="B19" s="207"/>
      <c r="C19" s="191"/>
      <c r="D19" s="191"/>
      <c r="E19" s="191"/>
      <c r="F19" s="191"/>
      <c r="G19" s="191"/>
      <c r="H19" s="191"/>
      <c r="I19" s="191"/>
      <c r="J19" s="191"/>
      <c r="K19" s="191"/>
      <c r="L19" s="208"/>
      <c r="M19" s="177" t="s">
        <v>61</v>
      </c>
      <c r="N19" s="177"/>
      <c r="O19" s="177"/>
      <c r="P19" s="177"/>
      <c r="Q19" s="177"/>
      <c r="R19" s="177"/>
      <c r="S19" s="178"/>
      <c r="T19" s="179" t="s">
        <v>61</v>
      </c>
      <c r="U19" s="177"/>
      <c r="V19" s="177"/>
      <c r="W19" s="177"/>
      <c r="X19" s="178"/>
      <c r="Y19" s="179" t="s">
        <v>61</v>
      </c>
      <c r="Z19" s="177"/>
      <c r="AA19" s="177"/>
      <c r="AB19" s="177"/>
      <c r="AC19" s="178"/>
      <c r="AD19" s="179" t="s">
        <v>61</v>
      </c>
      <c r="AE19" s="177"/>
      <c r="AF19" s="177"/>
      <c r="AG19" s="177"/>
      <c r="AH19" s="178"/>
      <c r="AI19" s="3"/>
    </row>
    <row r="20" spans="1:35" s="1" customFormat="1" ht="12.75">
      <c r="A20" s="3"/>
      <c r="B20" s="207"/>
      <c r="C20" s="191"/>
      <c r="D20" s="191"/>
      <c r="E20" s="191"/>
      <c r="F20" s="191"/>
      <c r="G20" s="191"/>
      <c r="H20" s="191"/>
      <c r="I20" s="191"/>
      <c r="J20" s="191"/>
      <c r="K20" s="191"/>
      <c r="L20" s="208"/>
      <c r="M20" s="189"/>
      <c r="N20" s="189"/>
      <c r="O20" s="189"/>
      <c r="P20" s="189"/>
      <c r="Q20" s="190"/>
      <c r="R20" s="173" t="s">
        <v>62</v>
      </c>
      <c r="S20" s="174"/>
      <c r="T20" s="196"/>
      <c r="U20" s="189"/>
      <c r="V20" s="190"/>
      <c r="W20" s="173" t="s">
        <v>62</v>
      </c>
      <c r="X20" s="174"/>
      <c r="Y20" s="196"/>
      <c r="Z20" s="189"/>
      <c r="AA20" s="190"/>
      <c r="AB20" s="173" t="s">
        <v>62</v>
      </c>
      <c r="AC20" s="174"/>
      <c r="AD20" s="199" t="s">
        <v>63</v>
      </c>
      <c r="AE20" s="222"/>
      <c r="AF20" s="200"/>
      <c r="AG20" s="225" t="s">
        <v>62</v>
      </c>
      <c r="AH20" s="226"/>
      <c r="AI20" s="3"/>
    </row>
    <row r="21" spans="1:35" s="1" customFormat="1" ht="12.75">
      <c r="A21" s="3"/>
      <c r="B21" s="207"/>
      <c r="C21" s="191"/>
      <c r="D21" s="191"/>
      <c r="E21" s="191"/>
      <c r="F21" s="191"/>
      <c r="G21" s="191"/>
      <c r="H21" s="191"/>
      <c r="I21" s="191"/>
      <c r="J21" s="191"/>
      <c r="K21" s="191"/>
      <c r="L21" s="208"/>
      <c r="M21" s="191"/>
      <c r="N21" s="192"/>
      <c r="O21" s="192"/>
      <c r="P21" s="192"/>
      <c r="Q21" s="193"/>
      <c r="R21" s="175"/>
      <c r="S21" s="176"/>
      <c r="T21" s="197"/>
      <c r="U21" s="192"/>
      <c r="V21" s="193"/>
      <c r="W21" s="175"/>
      <c r="X21" s="176"/>
      <c r="Y21" s="197"/>
      <c r="Z21" s="192"/>
      <c r="AA21" s="193"/>
      <c r="AB21" s="175"/>
      <c r="AC21" s="176"/>
      <c r="AD21" s="201"/>
      <c r="AE21" s="223"/>
      <c r="AF21" s="202"/>
      <c r="AG21" s="227"/>
      <c r="AH21" s="228"/>
      <c r="AI21" s="3"/>
    </row>
    <row r="22" spans="1:35" s="1" customFormat="1" ht="12.75">
      <c r="A22" s="3"/>
      <c r="B22" s="207"/>
      <c r="C22" s="191"/>
      <c r="D22" s="191"/>
      <c r="E22" s="191"/>
      <c r="F22" s="191"/>
      <c r="G22" s="191"/>
      <c r="H22" s="191"/>
      <c r="I22" s="191"/>
      <c r="J22" s="191"/>
      <c r="K22" s="191"/>
      <c r="L22" s="208"/>
      <c r="M22" s="191"/>
      <c r="N22" s="192"/>
      <c r="O22" s="192"/>
      <c r="P22" s="192"/>
      <c r="Q22" s="193"/>
      <c r="R22" s="196"/>
      <c r="S22" s="190"/>
      <c r="T22" s="197"/>
      <c r="U22" s="192"/>
      <c r="V22" s="193"/>
      <c r="W22" s="196"/>
      <c r="X22" s="190"/>
      <c r="Y22" s="197"/>
      <c r="Z22" s="192"/>
      <c r="AA22" s="193"/>
      <c r="AB22" s="196"/>
      <c r="AC22" s="190"/>
      <c r="AD22" s="201"/>
      <c r="AE22" s="223"/>
      <c r="AF22" s="202"/>
      <c r="AG22" s="199" t="s">
        <v>63</v>
      </c>
      <c r="AH22" s="200"/>
      <c r="AI22" s="3"/>
    </row>
    <row r="23" spans="1:35" s="1" customFormat="1" ht="12.75">
      <c r="A23" s="3"/>
      <c r="B23" s="207"/>
      <c r="C23" s="191"/>
      <c r="D23" s="191"/>
      <c r="E23" s="191"/>
      <c r="F23" s="191"/>
      <c r="G23" s="191"/>
      <c r="H23" s="191"/>
      <c r="I23" s="191"/>
      <c r="J23" s="191"/>
      <c r="K23" s="191"/>
      <c r="L23" s="208"/>
      <c r="M23" s="191"/>
      <c r="N23" s="192"/>
      <c r="O23" s="192"/>
      <c r="P23" s="192"/>
      <c r="Q23" s="193"/>
      <c r="R23" s="197"/>
      <c r="S23" s="193"/>
      <c r="T23" s="197"/>
      <c r="U23" s="192"/>
      <c r="V23" s="193"/>
      <c r="W23" s="197"/>
      <c r="X23" s="193"/>
      <c r="Y23" s="197"/>
      <c r="Z23" s="192"/>
      <c r="AA23" s="193"/>
      <c r="AB23" s="197"/>
      <c r="AC23" s="193"/>
      <c r="AD23" s="201"/>
      <c r="AE23" s="223"/>
      <c r="AF23" s="202"/>
      <c r="AG23" s="201"/>
      <c r="AH23" s="202"/>
      <c r="AI23" s="3"/>
    </row>
    <row r="24" spans="1:35" s="1" customFormat="1" ht="12.75">
      <c r="A24" s="3"/>
      <c r="B24" s="209"/>
      <c r="C24" s="194"/>
      <c r="D24" s="194"/>
      <c r="E24" s="194"/>
      <c r="F24" s="194"/>
      <c r="G24" s="194"/>
      <c r="H24" s="194"/>
      <c r="I24" s="194"/>
      <c r="J24" s="194"/>
      <c r="K24" s="194"/>
      <c r="L24" s="210"/>
      <c r="M24" s="194"/>
      <c r="N24" s="194"/>
      <c r="O24" s="194"/>
      <c r="P24" s="194"/>
      <c r="Q24" s="195"/>
      <c r="R24" s="198"/>
      <c r="S24" s="195"/>
      <c r="T24" s="198"/>
      <c r="U24" s="194"/>
      <c r="V24" s="195"/>
      <c r="W24" s="198"/>
      <c r="X24" s="195"/>
      <c r="Y24" s="198"/>
      <c r="Z24" s="194"/>
      <c r="AA24" s="195"/>
      <c r="AB24" s="198"/>
      <c r="AC24" s="195"/>
      <c r="AD24" s="203"/>
      <c r="AE24" s="224"/>
      <c r="AF24" s="204"/>
      <c r="AG24" s="203"/>
      <c r="AH24" s="204"/>
      <c r="AI24" s="3"/>
    </row>
    <row r="25" spans="1:35" ht="27" customHeight="1">
      <c r="A25" s="3"/>
      <c r="B25" s="249" t="s">
        <v>55</v>
      </c>
      <c r="C25" s="250"/>
      <c r="D25" s="250"/>
      <c r="E25" s="168" t="str">
        <f>+'CARACTERIZACION INDICADOR'!C9</f>
        <v>Porcentaje de decisiones proyectadas respecto de los expedientes disciplinarios</v>
      </c>
      <c r="F25" s="168"/>
      <c r="G25" s="168"/>
      <c r="H25" s="168"/>
      <c r="I25" s="168"/>
      <c r="J25" s="168"/>
      <c r="K25" s="168"/>
      <c r="L25" s="251"/>
      <c r="M25" s="168" t="s">
        <v>56</v>
      </c>
      <c r="N25" s="168"/>
      <c r="O25" s="168"/>
      <c r="P25" s="168"/>
      <c r="Q25" s="168"/>
      <c r="R25" s="168"/>
      <c r="S25" s="169"/>
      <c r="T25" s="167" t="s">
        <v>56</v>
      </c>
      <c r="U25" s="168"/>
      <c r="V25" s="168"/>
      <c r="W25" s="168"/>
      <c r="X25" s="169"/>
      <c r="Y25" s="167" t="s">
        <v>56</v>
      </c>
      <c r="Z25" s="168"/>
      <c r="AA25" s="168"/>
      <c r="AB25" s="168"/>
      <c r="AC25" s="169"/>
      <c r="AD25" s="167" t="s">
        <v>56</v>
      </c>
      <c r="AE25" s="168"/>
      <c r="AF25" s="168"/>
      <c r="AG25" s="168"/>
      <c r="AH25" s="169"/>
      <c r="AI25" s="3"/>
    </row>
    <row r="26" spans="1:35" ht="15" customHeight="1">
      <c r="A26" s="3"/>
      <c r="B26" s="184"/>
      <c r="C26" s="185"/>
      <c r="D26" s="185"/>
      <c r="E26" s="170"/>
      <c r="F26" s="170"/>
      <c r="G26" s="170"/>
      <c r="H26" s="170"/>
      <c r="I26" s="170"/>
      <c r="J26" s="170"/>
      <c r="K26" s="170"/>
      <c r="L26" s="188"/>
      <c r="M26" s="170" t="s">
        <v>57</v>
      </c>
      <c r="N26" s="170"/>
      <c r="O26" s="170"/>
      <c r="P26" s="170"/>
      <c r="Q26" s="170"/>
      <c r="R26" s="170"/>
      <c r="S26" s="171"/>
      <c r="T26" s="172" t="s">
        <v>58</v>
      </c>
      <c r="U26" s="170"/>
      <c r="V26" s="170"/>
      <c r="W26" s="170"/>
      <c r="X26" s="171"/>
      <c r="Y26" s="172" t="s">
        <v>59</v>
      </c>
      <c r="Z26" s="170"/>
      <c r="AA26" s="170"/>
      <c r="AB26" s="170"/>
      <c r="AC26" s="171"/>
      <c r="AD26" s="172" t="s">
        <v>60</v>
      </c>
      <c r="AE26" s="170"/>
      <c r="AF26" s="170"/>
      <c r="AG26" s="170"/>
      <c r="AH26" s="171"/>
      <c r="AI26" s="3"/>
    </row>
    <row r="27" spans="1:35" ht="12.75" customHeight="1">
      <c r="A27" s="3"/>
      <c r="B27" s="205"/>
      <c r="C27" s="189"/>
      <c r="D27" s="189"/>
      <c r="E27" s="189"/>
      <c r="F27" s="189"/>
      <c r="G27" s="189"/>
      <c r="H27" s="189"/>
      <c r="I27" s="189"/>
      <c r="J27" s="189"/>
      <c r="K27" s="189"/>
      <c r="L27" s="206"/>
      <c r="M27" s="238" t="s">
        <v>85</v>
      </c>
      <c r="N27" s="238"/>
      <c r="O27" s="238"/>
      <c r="P27" s="238"/>
      <c r="Q27" s="238"/>
      <c r="R27" s="238"/>
      <c r="S27" s="239"/>
      <c r="T27" s="238" t="s">
        <v>93</v>
      </c>
      <c r="U27" s="238"/>
      <c r="V27" s="238"/>
      <c r="W27" s="238"/>
      <c r="X27" s="238"/>
      <c r="Y27" s="221"/>
      <c r="Z27" s="211"/>
      <c r="AA27" s="211"/>
      <c r="AB27" s="211"/>
      <c r="AC27" s="212"/>
      <c r="AD27" s="221"/>
      <c r="AE27" s="211"/>
      <c r="AF27" s="211"/>
      <c r="AG27" s="211"/>
      <c r="AH27" s="212"/>
      <c r="AI27" s="3"/>
    </row>
    <row r="28" spans="1:35" ht="12.75">
      <c r="A28" s="3"/>
      <c r="B28" s="207"/>
      <c r="C28" s="191"/>
      <c r="D28" s="191"/>
      <c r="E28" s="191"/>
      <c r="F28" s="191"/>
      <c r="G28" s="191"/>
      <c r="H28" s="191"/>
      <c r="I28" s="191"/>
      <c r="J28" s="191"/>
      <c r="K28" s="191"/>
      <c r="L28" s="208"/>
      <c r="M28" s="240"/>
      <c r="N28" s="241"/>
      <c r="O28" s="241"/>
      <c r="P28" s="241"/>
      <c r="Q28" s="241"/>
      <c r="R28" s="241"/>
      <c r="S28" s="242"/>
      <c r="T28" s="240"/>
      <c r="U28" s="241"/>
      <c r="V28" s="241"/>
      <c r="W28" s="241"/>
      <c r="X28" s="241"/>
      <c r="Y28" s="219"/>
      <c r="Z28" s="214"/>
      <c r="AA28" s="214"/>
      <c r="AB28" s="214"/>
      <c r="AC28" s="215"/>
      <c r="AD28" s="219"/>
      <c r="AE28" s="214"/>
      <c r="AF28" s="214"/>
      <c r="AG28" s="214"/>
      <c r="AH28" s="215"/>
      <c r="AI28" s="3"/>
    </row>
    <row r="29" spans="1:35" ht="12.75">
      <c r="A29" s="3"/>
      <c r="B29" s="207"/>
      <c r="C29" s="191"/>
      <c r="D29" s="191"/>
      <c r="E29" s="191"/>
      <c r="F29" s="191"/>
      <c r="G29" s="191"/>
      <c r="H29" s="191"/>
      <c r="I29" s="191"/>
      <c r="J29" s="191"/>
      <c r="K29" s="191"/>
      <c r="L29" s="208"/>
      <c r="M29" s="240"/>
      <c r="N29" s="241"/>
      <c r="O29" s="241"/>
      <c r="P29" s="241"/>
      <c r="Q29" s="241"/>
      <c r="R29" s="241"/>
      <c r="S29" s="242"/>
      <c r="T29" s="240"/>
      <c r="U29" s="241"/>
      <c r="V29" s="241"/>
      <c r="W29" s="241"/>
      <c r="X29" s="241"/>
      <c r="Y29" s="219"/>
      <c r="Z29" s="214"/>
      <c r="AA29" s="214"/>
      <c r="AB29" s="214"/>
      <c r="AC29" s="215"/>
      <c r="AD29" s="219"/>
      <c r="AE29" s="214"/>
      <c r="AF29" s="214"/>
      <c r="AG29" s="214"/>
      <c r="AH29" s="215"/>
      <c r="AI29" s="3"/>
    </row>
    <row r="30" spans="1:35" ht="12.75">
      <c r="A30" s="3"/>
      <c r="B30" s="207"/>
      <c r="C30" s="191"/>
      <c r="D30" s="191"/>
      <c r="E30" s="191"/>
      <c r="F30" s="191"/>
      <c r="G30" s="191"/>
      <c r="H30" s="191"/>
      <c r="I30" s="191"/>
      <c r="J30" s="191"/>
      <c r="K30" s="191"/>
      <c r="L30" s="208"/>
      <c r="M30" s="240"/>
      <c r="N30" s="241"/>
      <c r="O30" s="241"/>
      <c r="P30" s="241"/>
      <c r="Q30" s="241"/>
      <c r="R30" s="241"/>
      <c r="S30" s="242"/>
      <c r="T30" s="240"/>
      <c r="U30" s="241"/>
      <c r="V30" s="241"/>
      <c r="W30" s="241"/>
      <c r="X30" s="241"/>
      <c r="Y30" s="219"/>
      <c r="Z30" s="214"/>
      <c r="AA30" s="214"/>
      <c r="AB30" s="214"/>
      <c r="AC30" s="215"/>
      <c r="AD30" s="219"/>
      <c r="AE30" s="214"/>
      <c r="AF30" s="214"/>
      <c r="AG30" s="214"/>
      <c r="AH30" s="215"/>
      <c r="AI30" s="3"/>
    </row>
    <row r="31" spans="1:35" ht="12.75">
      <c r="A31" s="3"/>
      <c r="B31" s="207"/>
      <c r="C31" s="191"/>
      <c r="D31" s="191"/>
      <c r="E31" s="191"/>
      <c r="F31" s="191"/>
      <c r="G31" s="191"/>
      <c r="H31" s="191"/>
      <c r="I31" s="191"/>
      <c r="J31" s="191"/>
      <c r="K31" s="191"/>
      <c r="L31" s="208"/>
      <c r="M31" s="240"/>
      <c r="N31" s="241"/>
      <c r="O31" s="241"/>
      <c r="P31" s="241"/>
      <c r="Q31" s="241"/>
      <c r="R31" s="241"/>
      <c r="S31" s="242"/>
      <c r="T31" s="240"/>
      <c r="U31" s="241"/>
      <c r="V31" s="241"/>
      <c r="W31" s="241"/>
      <c r="X31" s="241"/>
      <c r="Y31" s="219"/>
      <c r="Z31" s="214"/>
      <c r="AA31" s="214"/>
      <c r="AB31" s="214"/>
      <c r="AC31" s="215"/>
      <c r="AD31" s="219"/>
      <c r="AE31" s="214"/>
      <c r="AF31" s="214"/>
      <c r="AG31" s="214"/>
      <c r="AH31" s="215"/>
      <c r="AI31" s="3"/>
    </row>
    <row r="32" spans="1:35" ht="12.75">
      <c r="A32" s="3"/>
      <c r="B32" s="207"/>
      <c r="C32" s="191"/>
      <c r="D32" s="191"/>
      <c r="E32" s="191"/>
      <c r="F32" s="191"/>
      <c r="G32" s="191"/>
      <c r="H32" s="191"/>
      <c r="I32" s="191"/>
      <c r="J32" s="191"/>
      <c r="K32" s="191"/>
      <c r="L32" s="208"/>
      <c r="M32" s="240"/>
      <c r="N32" s="241"/>
      <c r="O32" s="241"/>
      <c r="P32" s="241"/>
      <c r="Q32" s="241"/>
      <c r="R32" s="241"/>
      <c r="S32" s="242"/>
      <c r="T32" s="240"/>
      <c r="U32" s="241"/>
      <c r="V32" s="241"/>
      <c r="W32" s="241"/>
      <c r="X32" s="241"/>
      <c r="Y32" s="219"/>
      <c r="Z32" s="214"/>
      <c r="AA32" s="214"/>
      <c r="AB32" s="214"/>
      <c r="AC32" s="215"/>
      <c r="AD32" s="219"/>
      <c r="AE32" s="214"/>
      <c r="AF32" s="214"/>
      <c r="AG32" s="214"/>
      <c r="AH32" s="215"/>
      <c r="AI32" s="3"/>
    </row>
    <row r="33" spans="1:35" ht="12.75">
      <c r="A33" s="3"/>
      <c r="B33" s="207"/>
      <c r="C33" s="191"/>
      <c r="D33" s="191"/>
      <c r="E33" s="191"/>
      <c r="F33" s="191"/>
      <c r="G33" s="191"/>
      <c r="H33" s="191"/>
      <c r="I33" s="191"/>
      <c r="J33" s="191"/>
      <c r="K33" s="191"/>
      <c r="L33" s="208"/>
      <c r="M33" s="240"/>
      <c r="N33" s="241"/>
      <c r="O33" s="241"/>
      <c r="P33" s="241"/>
      <c r="Q33" s="241"/>
      <c r="R33" s="241"/>
      <c r="S33" s="242"/>
      <c r="T33" s="240"/>
      <c r="U33" s="241"/>
      <c r="V33" s="241"/>
      <c r="W33" s="241"/>
      <c r="X33" s="241"/>
      <c r="Y33" s="219"/>
      <c r="Z33" s="214"/>
      <c r="AA33" s="214"/>
      <c r="AB33" s="214"/>
      <c r="AC33" s="215"/>
      <c r="AD33" s="219"/>
      <c r="AE33" s="214"/>
      <c r="AF33" s="214"/>
      <c r="AG33" s="214"/>
      <c r="AH33" s="215"/>
      <c r="AI33" s="3"/>
    </row>
    <row r="34" spans="1:35" ht="12.75">
      <c r="A34" s="3"/>
      <c r="B34" s="207"/>
      <c r="C34" s="191"/>
      <c r="D34" s="191"/>
      <c r="E34" s="191"/>
      <c r="F34" s="191"/>
      <c r="G34" s="191"/>
      <c r="H34" s="191"/>
      <c r="I34" s="191"/>
      <c r="J34" s="191"/>
      <c r="K34" s="191"/>
      <c r="L34" s="208"/>
      <c r="M34" s="240"/>
      <c r="N34" s="241"/>
      <c r="O34" s="241"/>
      <c r="P34" s="241"/>
      <c r="Q34" s="241"/>
      <c r="R34" s="241"/>
      <c r="S34" s="242"/>
      <c r="T34" s="240"/>
      <c r="U34" s="241"/>
      <c r="V34" s="241"/>
      <c r="W34" s="241"/>
      <c r="X34" s="241"/>
      <c r="Y34" s="219"/>
      <c r="Z34" s="214"/>
      <c r="AA34" s="214"/>
      <c r="AB34" s="214"/>
      <c r="AC34" s="215"/>
      <c r="AD34" s="219"/>
      <c r="AE34" s="214"/>
      <c r="AF34" s="214"/>
      <c r="AG34" s="214"/>
      <c r="AH34" s="215"/>
      <c r="AI34" s="3"/>
    </row>
    <row r="35" spans="1:35" ht="12.75">
      <c r="A35" s="3"/>
      <c r="B35" s="207"/>
      <c r="C35" s="191"/>
      <c r="D35" s="191"/>
      <c r="E35" s="191"/>
      <c r="F35" s="191"/>
      <c r="G35" s="191"/>
      <c r="H35" s="191"/>
      <c r="I35" s="191"/>
      <c r="J35" s="191"/>
      <c r="K35" s="191"/>
      <c r="L35" s="208"/>
      <c r="M35" s="240"/>
      <c r="N35" s="241"/>
      <c r="O35" s="241"/>
      <c r="P35" s="241"/>
      <c r="Q35" s="241"/>
      <c r="R35" s="241"/>
      <c r="S35" s="242"/>
      <c r="T35" s="240"/>
      <c r="U35" s="241"/>
      <c r="V35" s="241"/>
      <c r="W35" s="241"/>
      <c r="X35" s="241"/>
      <c r="Y35" s="219"/>
      <c r="Z35" s="214"/>
      <c r="AA35" s="214"/>
      <c r="AB35" s="214"/>
      <c r="AC35" s="215"/>
      <c r="AD35" s="219"/>
      <c r="AE35" s="214"/>
      <c r="AF35" s="214"/>
      <c r="AG35" s="214"/>
      <c r="AH35" s="215"/>
      <c r="AI35" s="3"/>
    </row>
    <row r="36" spans="1:35" ht="12.75">
      <c r="A36" s="3"/>
      <c r="B36" s="207"/>
      <c r="C36" s="191"/>
      <c r="D36" s="191"/>
      <c r="E36" s="191"/>
      <c r="F36" s="191"/>
      <c r="G36" s="191"/>
      <c r="H36" s="191"/>
      <c r="I36" s="191"/>
      <c r="J36" s="191"/>
      <c r="K36" s="191"/>
      <c r="L36" s="208"/>
      <c r="M36" s="240"/>
      <c r="N36" s="241"/>
      <c r="O36" s="241"/>
      <c r="P36" s="241"/>
      <c r="Q36" s="241"/>
      <c r="R36" s="241"/>
      <c r="S36" s="242"/>
      <c r="T36" s="240"/>
      <c r="U36" s="241"/>
      <c r="V36" s="241"/>
      <c r="W36" s="241"/>
      <c r="X36" s="241"/>
      <c r="Y36" s="219"/>
      <c r="Z36" s="214"/>
      <c r="AA36" s="214"/>
      <c r="AB36" s="214"/>
      <c r="AC36" s="215"/>
      <c r="AD36" s="219"/>
      <c r="AE36" s="214"/>
      <c r="AF36" s="214"/>
      <c r="AG36" s="214"/>
      <c r="AH36" s="215"/>
      <c r="AI36" s="3"/>
    </row>
    <row r="37" spans="1:35" ht="35.25" customHeight="1">
      <c r="A37" s="3"/>
      <c r="B37" s="207"/>
      <c r="C37" s="191"/>
      <c r="D37" s="191"/>
      <c r="E37" s="191"/>
      <c r="F37" s="191"/>
      <c r="G37" s="191"/>
      <c r="H37" s="191"/>
      <c r="I37" s="191"/>
      <c r="J37" s="191"/>
      <c r="K37" s="191"/>
      <c r="L37" s="208"/>
      <c r="M37" s="243"/>
      <c r="N37" s="243"/>
      <c r="O37" s="243"/>
      <c r="P37" s="243"/>
      <c r="Q37" s="243"/>
      <c r="R37" s="243"/>
      <c r="S37" s="244"/>
      <c r="T37" s="243"/>
      <c r="U37" s="243"/>
      <c r="V37" s="243"/>
      <c r="W37" s="243"/>
      <c r="X37" s="243"/>
      <c r="Y37" s="219"/>
      <c r="Z37" s="214"/>
      <c r="AA37" s="214"/>
      <c r="AB37" s="214"/>
      <c r="AC37" s="215"/>
      <c r="AD37" s="219"/>
      <c r="AE37" s="214"/>
      <c r="AF37" s="214"/>
      <c r="AG37" s="214"/>
      <c r="AH37" s="215"/>
      <c r="AI37" s="3"/>
    </row>
    <row r="38" spans="1:35" ht="15" customHeight="1">
      <c r="A38" s="3"/>
      <c r="B38" s="207"/>
      <c r="C38" s="191"/>
      <c r="D38" s="191"/>
      <c r="E38" s="191"/>
      <c r="F38" s="191"/>
      <c r="G38" s="191"/>
      <c r="H38" s="191"/>
      <c r="I38" s="191"/>
      <c r="J38" s="191"/>
      <c r="K38" s="191"/>
      <c r="L38" s="208"/>
      <c r="M38" s="178" t="s">
        <v>61</v>
      </c>
      <c r="N38" s="245"/>
      <c r="O38" s="245"/>
      <c r="P38" s="245"/>
      <c r="Q38" s="245"/>
      <c r="R38" s="245"/>
      <c r="S38" s="245"/>
      <c r="T38" s="245" t="s">
        <v>61</v>
      </c>
      <c r="U38" s="245"/>
      <c r="V38" s="245"/>
      <c r="W38" s="245"/>
      <c r="X38" s="245"/>
      <c r="Y38" s="245" t="s">
        <v>61</v>
      </c>
      <c r="Z38" s="245"/>
      <c r="AA38" s="245"/>
      <c r="AB38" s="245"/>
      <c r="AC38" s="245"/>
      <c r="AD38" s="245" t="s">
        <v>61</v>
      </c>
      <c r="AE38" s="245"/>
      <c r="AF38" s="245"/>
      <c r="AG38" s="245"/>
      <c r="AH38" s="245"/>
      <c r="AI38" s="3"/>
    </row>
    <row r="39" spans="1:35" ht="15" customHeight="1">
      <c r="A39" s="3"/>
      <c r="B39" s="207"/>
      <c r="C39" s="191"/>
      <c r="D39" s="191"/>
      <c r="E39" s="191"/>
      <c r="F39" s="191"/>
      <c r="G39" s="191"/>
      <c r="H39" s="191"/>
      <c r="I39" s="191"/>
      <c r="J39" s="191"/>
      <c r="K39" s="191"/>
      <c r="L39" s="208"/>
      <c r="M39" s="231"/>
      <c r="N39" s="231"/>
      <c r="O39" s="231"/>
      <c r="P39" s="231"/>
      <c r="Q39" s="232"/>
      <c r="R39" s="246" t="s">
        <v>62</v>
      </c>
      <c r="S39" s="246"/>
      <c r="T39" s="247"/>
      <c r="U39" s="247"/>
      <c r="V39" s="247"/>
      <c r="W39" s="246" t="s">
        <v>62</v>
      </c>
      <c r="X39" s="246"/>
      <c r="Y39" s="248"/>
      <c r="Z39" s="248"/>
      <c r="AA39" s="248"/>
      <c r="AB39" s="246" t="s">
        <v>62</v>
      </c>
      <c r="AC39" s="246"/>
      <c r="AD39" s="230"/>
      <c r="AE39" s="230"/>
      <c r="AF39" s="230"/>
      <c r="AG39" s="229" t="s">
        <v>62</v>
      </c>
      <c r="AH39" s="229"/>
      <c r="AI39" s="3"/>
    </row>
    <row r="40" spans="1:35" ht="15" customHeight="1">
      <c r="A40" s="3"/>
      <c r="B40" s="207"/>
      <c r="C40" s="191"/>
      <c r="D40" s="191"/>
      <c r="E40" s="191"/>
      <c r="F40" s="191"/>
      <c r="G40" s="191"/>
      <c r="H40" s="191"/>
      <c r="I40" s="191"/>
      <c r="J40" s="191"/>
      <c r="K40" s="191"/>
      <c r="L40" s="208"/>
      <c r="M40" s="233"/>
      <c r="N40" s="234"/>
      <c r="O40" s="234"/>
      <c r="P40" s="234"/>
      <c r="Q40" s="235"/>
      <c r="R40" s="246"/>
      <c r="S40" s="246"/>
      <c r="T40" s="247"/>
      <c r="U40" s="247"/>
      <c r="V40" s="247"/>
      <c r="W40" s="246"/>
      <c r="X40" s="246"/>
      <c r="Y40" s="248"/>
      <c r="Z40" s="248"/>
      <c r="AA40" s="248"/>
      <c r="AB40" s="246"/>
      <c r="AC40" s="246"/>
      <c r="AD40" s="230"/>
      <c r="AE40" s="230"/>
      <c r="AF40" s="230"/>
      <c r="AG40" s="229"/>
      <c r="AH40" s="229"/>
      <c r="AI40" s="3"/>
    </row>
    <row r="41" spans="1:35" ht="15" customHeight="1">
      <c r="A41" s="3"/>
      <c r="B41" s="207"/>
      <c r="C41" s="191"/>
      <c r="D41" s="191"/>
      <c r="E41" s="191"/>
      <c r="F41" s="191"/>
      <c r="G41" s="191"/>
      <c r="H41" s="191"/>
      <c r="I41" s="191"/>
      <c r="J41" s="191"/>
      <c r="K41" s="191"/>
      <c r="L41" s="208"/>
      <c r="M41" s="233"/>
      <c r="N41" s="234"/>
      <c r="O41" s="234"/>
      <c r="P41" s="234"/>
      <c r="Q41" s="235"/>
      <c r="R41" s="248"/>
      <c r="S41" s="248"/>
      <c r="T41" s="247"/>
      <c r="U41" s="247"/>
      <c r="V41" s="247"/>
      <c r="W41" s="230"/>
      <c r="X41" s="230"/>
      <c r="Y41" s="248"/>
      <c r="Z41" s="248"/>
      <c r="AA41" s="248"/>
      <c r="AB41" s="248"/>
      <c r="AC41" s="248"/>
      <c r="AD41" s="230"/>
      <c r="AE41" s="230"/>
      <c r="AF41" s="230"/>
      <c r="AG41" s="230"/>
      <c r="AH41" s="230"/>
      <c r="AI41" s="3"/>
    </row>
    <row r="42" spans="1:35" ht="15" customHeight="1">
      <c r="A42" s="3"/>
      <c r="B42" s="207"/>
      <c r="C42" s="191"/>
      <c r="D42" s="191"/>
      <c r="E42" s="191"/>
      <c r="F42" s="191"/>
      <c r="G42" s="191"/>
      <c r="H42" s="191"/>
      <c r="I42" s="191"/>
      <c r="J42" s="191"/>
      <c r="K42" s="191"/>
      <c r="L42" s="208"/>
      <c r="M42" s="233"/>
      <c r="N42" s="234"/>
      <c r="O42" s="234"/>
      <c r="P42" s="234"/>
      <c r="Q42" s="235"/>
      <c r="R42" s="248"/>
      <c r="S42" s="248"/>
      <c r="T42" s="247"/>
      <c r="U42" s="247"/>
      <c r="V42" s="247"/>
      <c r="W42" s="230"/>
      <c r="X42" s="230"/>
      <c r="Y42" s="248"/>
      <c r="Z42" s="248"/>
      <c r="AA42" s="248"/>
      <c r="AB42" s="248"/>
      <c r="AC42" s="248"/>
      <c r="AD42" s="230"/>
      <c r="AE42" s="230"/>
      <c r="AF42" s="230"/>
      <c r="AG42" s="230"/>
      <c r="AH42" s="230"/>
      <c r="AI42" s="3"/>
    </row>
    <row r="43" spans="1:35" ht="15" customHeight="1">
      <c r="A43" s="3"/>
      <c r="B43" s="209"/>
      <c r="C43" s="194"/>
      <c r="D43" s="194"/>
      <c r="E43" s="194"/>
      <c r="F43" s="194"/>
      <c r="G43" s="194"/>
      <c r="H43" s="194"/>
      <c r="I43" s="194"/>
      <c r="J43" s="194"/>
      <c r="K43" s="194"/>
      <c r="L43" s="210"/>
      <c r="M43" s="236"/>
      <c r="N43" s="236"/>
      <c r="O43" s="236"/>
      <c r="P43" s="236"/>
      <c r="Q43" s="237"/>
      <c r="R43" s="248"/>
      <c r="S43" s="248"/>
      <c r="T43" s="247"/>
      <c r="U43" s="247"/>
      <c r="V43" s="247"/>
      <c r="W43" s="230"/>
      <c r="X43" s="230"/>
      <c r="Y43" s="248"/>
      <c r="Z43" s="248"/>
      <c r="AA43" s="248"/>
      <c r="AB43" s="248"/>
      <c r="AC43" s="248"/>
      <c r="AD43" s="230"/>
      <c r="AE43" s="230"/>
      <c r="AF43" s="230"/>
      <c r="AG43" s="230"/>
      <c r="AH43" s="230"/>
      <c r="AI43" s="3"/>
    </row>
    <row r="44" spans="1:35" s="1" customFormat="1" ht="13.5" customHeight="1">
      <c r="A44" s="3"/>
      <c r="B44" s="249" t="s">
        <v>55</v>
      </c>
      <c r="C44" s="250"/>
      <c r="D44" s="250"/>
      <c r="E44" s="168" t="s">
        <v>28</v>
      </c>
      <c r="F44" s="168"/>
      <c r="G44" s="168"/>
      <c r="H44" s="168"/>
      <c r="I44" s="168"/>
      <c r="J44" s="168"/>
      <c r="K44" s="168"/>
      <c r="L44" s="251"/>
      <c r="M44" s="168" t="s">
        <v>56</v>
      </c>
      <c r="N44" s="168"/>
      <c r="O44" s="168"/>
      <c r="P44" s="168"/>
      <c r="Q44" s="168"/>
      <c r="R44" s="168"/>
      <c r="S44" s="169"/>
      <c r="T44" s="167" t="s">
        <v>56</v>
      </c>
      <c r="U44" s="168"/>
      <c r="V44" s="168"/>
      <c r="W44" s="168"/>
      <c r="X44" s="169"/>
      <c r="Y44" s="167" t="s">
        <v>56</v>
      </c>
      <c r="Z44" s="168"/>
      <c r="AA44" s="168"/>
      <c r="AB44" s="168"/>
      <c r="AC44" s="169"/>
      <c r="AD44" s="167" t="s">
        <v>56</v>
      </c>
      <c r="AE44" s="168"/>
      <c r="AF44" s="168"/>
      <c r="AG44" s="168"/>
      <c r="AH44" s="169"/>
      <c r="AI44" s="3"/>
    </row>
    <row r="45" spans="1:35" s="1" customFormat="1" ht="13.5" customHeight="1">
      <c r="A45" s="3"/>
      <c r="B45" s="184"/>
      <c r="C45" s="185"/>
      <c r="D45" s="185"/>
      <c r="E45" s="170"/>
      <c r="F45" s="170"/>
      <c r="G45" s="170"/>
      <c r="H45" s="170"/>
      <c r="I45" s="170"/>
      <c r="J45" s="170"/>
      <c r="K45" s="170"/>
      <c r="L45" s="188"/>
      <c r="M45" s="170" t="s">
        <v>57</v>
      </c>
      <c r="N45" s="170"/>
      <c r="O45" s="170"/>
      <c r="P45" s="170"/>
      <c r="Q45" s="170"/>
      <c r="R45" s="170"/>
      <c r="S45" s="171"/>
      <c r="T45" s="172" t="s">
        <v>58</v>
      </c>
      <c r="U45" s="170"/>
      <c r="V45" s="170"/>
      <c r="W45" s="170"/>
      <c r="X45" s="171"/>
      <c r="Y45" s="172" t="s">
        <v>59</v>
      </c>
      <c r="Z45" s="170"/>
      <c r="AA45" s="170"/>
      <c r="AB45" s="170"/>
      <c r="AC45" s="171"/>
      <c r="AD45" s="172" t="s">
        <v>60</v>
      </c>
      <c r="AE45" s="170"/>
      <c r="AF45" s="170"/>
      <c r="AG45" s="170"/>
      <c r="AH45" s="171"/>
      <c r="AI45" s="3"/>
    </row>
    <row r="46" spans="1:35" s="1" customFormat="1" ht="24.75" customHeight="1">
      <c r="A46" s="3"/>
      <c r="B46" s="205"/>
      <c r="C46" s="189"/>
      <c r="D46" s="189"/>
      <c r="E46" s="189"/>
      <c r="F46" s="189"/>
      <c r="G46" s="189"/>
      <c r="H46" s="189"/>
      <c r="I46" s="189"/>
      <c r="J46" s="189"/>
      <c r="K46" s="189"/>
      <c r="L46" s="206"/>
      <c r="M46" s="264" t="s">
        <v>87</v>
      </c>
      <c r="N46" s="238"/>
      <c r="O46" s="238"/>
      <c r="P46" s="238"/>
      <c r="Q46" s="238"/>
      <c r="R46" s="238"/>
      <c r="S46" s="239"/>
      <c r="T46" s="265" t="s">
        <v>94</v>
      </c>
      <c r="U46" s="266"/>
      <c r="V46" s="266"/>
      <c r="W46" s="266"/>
      <c r="X46" s="266"/>
      <c r="Y46" s="265"/>
      <c r="Z46" s="266"/>
      <c r="AA46" s="266"/>
      <c r="AB46" s="266"/>
      <c r="AC46" s="266"/>
      <c r="AD46" s="221"/>
      <c r="AE46" s="258"/>
      <c r="AF46" s="258"/>
      <c r="AG46" s="258"/>
      <c r="AH46" s="259"/>
      <c r="AI46" s="3"/>
    </row>
    <row r="47" spans="1:35" s="1" customFormat="1" ht="12.75">
      <c r="A47" s="3"/>
      <c r="B47" s="207"/>
      <c r="C47" s="191"/>
      <c r="D47" s="191"/>
      <c r="E47" s="191"/>
      <c r="F47" s="191"/>
      <c r="G47" s="191"/>
      <c r="H47" s="191"/>
      <c r="I47" s="191"/>
      <c r="J47" s="191"/>
      <c r="K47" s="191"/>
      <c r="L47" s="208"/>
      <c r="M47" s="240"/>
      <c r="N47" s="241"/>
      <c r="O47" s="241"/>
      <c r="P47" s="241"/>
      <c r="Q47" s="241"/>
      <c r="R47" s="241"/>
      <c r="S47" s="242"/>
      <c r="T47" s="266"/>
      <c r="U47" s="266"/>
      <c r="V47" s="266"/>
      <c r="W47" s="266"/>
      <c r="X47" s="266"/>
      <c r="Y47" s="266"/>
      <c r="Z47" s="266"/>
      <c r="AA47" s="266"/>
      <c r="AB47" s="266"/>
      <c r="AC47" s="266"/>
      <c r="AD47" s="260"/>
      <c r="AE47" s="261"/>
      <c r="AF47" s="261"/>
      <c r="AG47" s="261"/>
      <c r="AH47" s="262"/>
      <c r="AI47" s="3"/>
    </row>
    <row r="48" spans="1:35" s="1" customFormat="1" ht="12.75">
      <c r="A48" s="3"/>
      <c r="B48" s="207"/>
      <c r="C48" s="191"/>
      <c r="D48" s="191"/>
      <c r="E48" s="191"/>
      <c r="F48" s="191"/>
      <c r="G48" s="191"/>
      <c r="H48" s="191"/>
      <c r="I48" s="191"/>
      <c r="J48" s="191"/>
      <c r="K48" s="191"/>
      <c r="L48" s="208"/>
      <c r="M48" s="240"/>
      <c r="N48" s="241"/>
      <c r="O48" s="241"/>
      <c r="P48" s="241"/>
      <c r="Q48" s="241"/>
      <c r="R48" s="241"/>
      <c r="S48" s="242"/>
      <c r="T48" s="266"/>
      <c r="U48" s="266"/>
      <c r="V48" s="266"/>
      <c r="W48" s="266"/>
      <c r="X48" s="266"/>
      <c r="Y48" s="266"/>
      <c r="Z48" s="266"/>
      <c r="AA48" s="266"/>
      <c r="AB48" s="266"/>
      <c r="AC48" s="266"/>
      <c r="AD48" s="260"/>
      <c r="AE48" s="261"/>
      <c r="AF48" s="261"/>
      <c r="AG48" s="261"/>
      <c r="AH48" s="262"/>
      <c r="AI48" s="3"/>
    </row>
    <row r="49" spans="1:35" s="1" customFormat="1" ht="12.75">
      <c r="A49" s="3"/>
      <c r="B49" s="207"/>
      <c r="C49" s="191"/>
      <c r="D49" s="191"/>
      <c r="E49" s="191"/>
      <c r="F49" s="191"/>
      <c r="G49" s="191"/>
      <c r="H49" s="191"/>
      <c r="I49" s="191"/>
      <c r="J49" s="191"/>
      <c r="K49" s="191"/>
      <c r="L49" s="208"/>
      <c r="M49" s="240"/>
      <c r="N49" s="241"/>
      <c r="O49" s="241"/>
      <c r="P49" s="241"/>
      <c r="Q49" s="241"/>
      <c r="R49" s="241"/>
      <c r="S49" s="242"/>
      <c r="T49" s="266"/>
      <c r="U49" s="266"/>
      <c r="V49" s="266"/>
      <c r="W49" s="266"/>
      <c r="X49" s="266"/>
      <c r="Y49" s="266"/>
      <c r="Z49" s="266"/>
      <c r="AA49" s="266"/>
      <c r="AB49" s="266"/>
      <c r="AC49" s="266"/>
      <c r="AD49" s="260"/>
      <c r="AE49" s="261"/>
      <c r="AF49" s="261"/>
      <c r="AG49" s="261"/>
      <c r="AH49" s="262"/>
      <c r="AI49" s="3"/>
    </row>
    <row r="50" spans="1:35" s="1" customFormat="1" ht="40.5" customHeight="1">
      <c r="A50" s="3"/>
      <c r="B50" s="207"/>
      <c r="C50" s="191"/>
      <c r="D50" s="191"/>
      <c r="E50" s="191"/>
      <c r="F50" s="191"/>
      <c r="G50" s="191"/>
      <c r="H50" s="191"/>
      <c r="I50" s="191"/>
      <c r="J50" s="191"/>
      <c r="K50" s="191"/>
      <c r="L50" s="208"/>
      <c r="M50" s="240"/>
      <c r="N50" s="241"/>
      <c r="O50" s="241"/>
      <c r="P50" s="241"/>
      <c r="Q50" s="241"/>
      <c r="R50" s="241"/>
      <c r="S50" s="242"/>
      <c r="T50" s="266"/>
      <c r="U50" s="266"/>
      <c r="V50" s="266"/>
      <c r="W50" s="266"/>
      <c r="X50" s="266"/>
      <c r="Y50" s="266"/>
      <c r="Z50" s="266"/>
      <c r="AA50" s="266"/>
      <c r="AB50" s="266"/>
      <c r="AC50" s="266"/>
      <c r="AD50" s="260"/>
      <c r="AE50" s="261"/>
      <c r="AF50" s="261"/>
      <c r="AG50" s="261"/>
      <c r="AH50" s="262"/>
      <c r="AI50" s="3"/>
    </row>
    <row r="51" spans="1:35" s="1" customFormat="1" ht="43.5" customHeight="1">
      <c r="A51" s="3"/>
      <c r="B51" s="207"/>
      <c r="C51" s="191"/>
      <c r="D51" s="191"/>
      <c r="E51" s="191"/>
      <c r="F51" s="191"/>
      <c r="G51" s="191"/>
      <c r="H51" s="191"/>
      <c r="I51" s="191"/>
      <c r="J51" s="191"/>
      <c r="K51" s="191"/>
      <c r="L51" s="208"/>
      <c r="M51" s="240"/>
      <c r="N51" s="241"/>
      <c r="O51" s="241"/>
      <c r="P51" s="241"/>
      <c r="Q51" s="241"/>
      <c r="R51" s="241"/>
      <c r="S51" s="242"/>
      <c r="T51" s="266"/>
      <c r="U51" s="266"/>
      <c r="V51" s="266"/>
      <c r="W51" s="266"/>
      <c r="X51" s="266"/>
      <c r="Y51" s="266"/>
      <c r="Z51" s="266"/>
      <c r="AA51" s="266"/>
      <c r="AB51" s="266"/>
      <c r="AC51" s="266"/>
      <c r="AD51" s="260"/>
      <c r="AE51" s="261"/>
      <c r="AF51" s="261"/>
      <c r="AG51" s="261"/>
      <c r="AH51" s="262"/>
      <c r="AI51" s="3"/>
    </row>
    <row r="52" spans="1:35" s="1" customFormat="1" ht="135.75" customHeight="1">
      <c r="A52" s="3"/>
      <c r="B52" s="207"/>
      <c r="C52" s="191"/>
      <c r="D52" s="191"/>
      <c r="E52" s="191"/>
      <c r="F52" s="191"/>
      <c r="G52" s="191"/>
      <c r="H52" s="191"/>
      <c r="I52" s="191"/>
      <c r="J52" s="191"/>
      <c r="K52" s="191"/>
      <c r="L52" s="208"/>
      <c r="M52" s="240"/>
      <c r="N52" s="241"/>
      <c r="O52" s="241"/>
      <c r="P52" s="241"/>
      <c r="Q52" s="241"/>
      <c r="R52" s="241"/>
      <c r="S52" s="242"/>
      <c r="T52" s="266"/>
      <c r="U52" s="266"/>
      <c r="V52" s="266"/>
      <c r="W52" s="266"/>
      <c r="X52" s="266"/>
      <c r="Y52" s="266"/>
      <c r="Z52" s="266"/>
      <c r="AA52" s="266"/>
      <c r="AB52" s="266"/>
      <c r="AC52" s="266"/>
      <c r="AD52" s="260"/>
      <c r="AE52" s="261"/>
      <c r="AF52" s="261"/>
      <c r="AG52" s="261"/>
      <c r="AH52" s="262"/>
      <c r="AI52" s="3"/>
    </row>
    <row r="53" spans="1:35" s="1" customFormat="1" ht="56.25" customHeight="1">
      <c r="A53" s="3"/>
      <c r="B53" s="207"/>
      <c r="C53" s="191"/>
      <c r="D53" s="191"/>
      <c r="E53" s="191"/>
      <c r="F53" s="191"/>
      <c r="G53" s="191"/>
      <c r="H53" s="191"/>
      <c r="I53" s="191"/>
      <c r="J53" s="191"/>
      <c r="K53" s="191"/>
      <c r="L53" s="208"/>
      <c r="M53" s="178" t="s">
        <v>61</v>
      </c>
      <c r="N53" s="245"/>
      <c r="O53" s="245"/>
      <c r="P53" s="245"/>
      <c r="Q53" s="245"/>
      <c r="R53" s="245"/>
      <c r="S53" s="245"/>
      <c r="T53" s="245" t="s">
        <v>61</v>
      </c>
      <c r="U53" s="245"/>
      <c r="V53" s="245"/>
      <c r="W53" s="245"/>
      <c r="X53" s="245"/>
      <c r="Y53" s="245" t="s">
        <v>61</v>
      </c>
      <c r="Z53" s="245"/>
      <c r="AA53" s="245"/>
      <c r="AB53" s="245"/>
      <c r="AC53" s="245"/>
      <c r="AD53" s="245" t="s">
        <v>61</v>
      </c>
      <c r="AE53" s="245"/>
      <c r="AF53" s="245"/>
      <c r="AG53" s="245"/>
      <c r="AH53" s="245"/>
      <c r="AI53" s="3"/>
    </row>
    <row r="54" spans="1:35" s="1" customFormat="1" ht="13.5" customHeight="1">
      <c r="A54" s="3"/>
      <c r="B54" s="207"/>
      <c r="C54" s="191"/>
      <c r="D54" s="191"/>
      <c r="E54" s="191"/>
      <c r="F54" s="191"/>
      <c r="G54" s="191"/>
      <c r="H54" s="191"/>
      <c r="I54" s="191"/>
      <c r="J54" s="191"/>
      <c r="K54" s="191"/>
      <c r="L54" s="208"/>
      <c r="M54" s="267"/>
      <c r="N54" s="248"/>
      <c r="O54" s="248"/>
      <c r="P54" s="248"/>
      <c r="Q54" s="248"/>
      <c r="R54" s="246" t="s">
        <v>64</v>
      </c>
      <c r="S54" s="246"/>
      <c r="T54" s="248"/>
      <c r="U54" s="248"/>
      <c r="V54" s="248"/>
      <c r="W54" s="246" t="s">
        <v>62</v>
      </c>
      <c r="X54" s="246"/>
      <c r="Y54" s="248"/>
      <c r="Z54" s="248"/>
      <c r="AA54" s="248"/>
      <c r="AB54" s="246" t="s">
        <v>62</v>
      </c>
      <c r="AC54" s="246"/>
      <c r="AD54" s="263"/>
      <c r="AE54" s="263"/>
      <c r="AF54" s="263"/>
      <c r="AG54" s="229" t="s">
        <v>62</v>
      </c>
      <c r="AH54" s="229"/>
      <c r="AI54" s="3"/>
    </row>
    <row r="55" spans="1:35" s="1" customFormat="1" ht="65.25" customHeight="1">
      <c r="A55" s="3"/>
      <c r="B55" s="207"/>
      <c r="C55" s="191"/>
      <c r="D55" s="191"/>
      <c r="E55" s="191"/>
      <c r="F55" s="191"/>
      <c r="G55" s="191"/>
      <c r="H55" s="191"/>
      <c r="I55" s="191"/>
      <c r="J55" s="191"/>
      <c r="K55" s="191"/>
      <c r="L55" s="208"/>
      <c r="M55" s="267"/>
      <c r="N55" s="248"/>
      <c r="O55" s="248"/>
      <c r="P55" s="248"/>
      <c r="Q55" s="248"/>
      <c r="R55" s="246"/>
      <c r="S55" s="246"/>
      <c r="T55" s="248"/>
      <c r="U55" s="248"/>
      <c r="V55" s="248"/>
      <c r="W55" s="246"/>
      <c r="X55" s="246"/>
      <c r="Y55" s="248"/>
      <c r="Z55" s="248"/>
      <c r="AA55" s="248"/>
      <c r="AB55" s="246"/>
      <c r="AC55" s="246"/>
      <c r="AD55" s="263"/>
      <c r="AE55" s="263"/>
      <c r="AF55" s="263"/>
      <c r="AG55" s="229"/>
      <c r="AH55" s="229"/>
      <c r="AI55" s="3"/>
    </row>
    <row r="56" spans="1:35" s="1" customFormat="1" ht="13.5" customHeight="1">
      <c r="A56" s="3"/>
      <c r="B56" s="207"/>
      <c r="C56" s="191"/>
      <c r="D56" s="191"/>
      <c r="E56" s="191"/>
      <c r="F56" s="191"/>
      <c r="G56" s="191"/>
      <c r="H56" s="191"/>
      <c r="I56" s="191"/>
      <c r="J56" s="191"/>
      <c r="K56" s="191"/>
      <c r="L56" s="208"/>
      <c r="M56" s="267"/>
      <c r="N56" s="248"/>
      <c r="O56" s="248"/>
      <c r="P56" s="248"/>
      <c r="Q56" s="248"/>
      <c r="R56" s="248"/>
      <c r="S56" s="248"/>
      <c r="T56" s="248"/>
      <c r="U56" s="248"/>
      <c r="V56" s="248"/>
      <c r="W56" s="248"/>
      <c r="X56" s="248"/>
      <c r="Y56" s="248"/>
      <c r="Z56" s="248"/>
      <c r="AA56" s="248"/>
      <c r="AB56" s="248"/>
      <c r="AC56" s="248"/>
      <c r="AD56" s="263"/>
      <c r="AE56" s="263"/>
      <c r="AF56" s="263"/>
      <c r="AG56" s="230"/>
      <c r="AH56" s="230"/>
      <c r="AI56" s="3"/>
    </row>
    <row r="58" spans="4:17" ht="49.5" customHeight="1">
      <c r="D58" s="127" t="s">
        <v>30</v>
      </c>
      <c r="E58" s="252" t="s">
        <v>91</v>
      </c>
      <c r="F58" s="253"/>
      <c r="G58" s="253"/>
      <c r="H58" s="253"/>
      <c r="I58" s="253"/>
      <c r="J58" s="253"/>
      <c r="K58" s="254"/>
      <c r="L58" s="128" t="s">
        <v>31</v>
      </c>
      <c r="M58" s="255" t="s">
        <v>32</v>
      </c>
      <c r="N58" s="256"/>
      <c r="O58" s="256"/>
      <c r="P58" s="256"/>
      <c r="Q58" s="257"/>
    </row>
    <row r="59" spans="4:17" ht="28.5" customHeight="1">
      <c r="D59" s="127" t="s">
        <v>33</v>
      </c>
      <c r="E59" s="252" t="s">
        <v>89</v>
      </c>
      <c r="F59" s="253"/>
      <c r="G59" s="253"/>
      <c r="H59" s="253"/>
      <c r="I59" s="253"/>
      <c r="J59" s="253"/>
      <c r="K59" s="254"/>
      <c r="L59" s="128" t="s">
        <v>31</v>
      </c>
      <c r="M59" s="255" t="s">
        <v>65</v>
      </c>
      <c r="N59" s="256"/>
      <c r="O59" s="256"/>
      <c r="P59" s="256"/>
      <c r="Q59" s="257"/>
    </row>
    <row r="60" spans="4:17" ht="25.5" customHeight="1">
      <c r="D60" s="127" t="s">
        <v>34</v>
      </c>
      <c r="E60" s="252" t="s">
        <v>82</v>
      </c>
      <c r="F60" s="253"/>
      <c r="G60" s="253"/>
      <c r="H60" s="253"/>
      <c r="I60" s="253"/>
      <c r="J60" s="253"/>
      <c r="K60" s="254"/>
      <c r="L60" s="128" t="s">
        <v>31</v>
      </c>
      <c r="M60" s="255" t="s">
        <v>83</v>
      </c>
      <c r="N60" s="256"/>
      <c r="O60" s="256"/>
      <c r="P60" s="256"/>
      <c r="Q60" s="257"/>
    </row>
  </sheetData>
  <sheetProtection/>
  <mergeCells count="100">
    <mergeCell ref="AB56:AC56"/>
    <mergeCell ref="E58:K58"/>
    <mergeCell ref="M58:Q58"/>
    <mergeCell ref="T45:X45"/>
    <mergeCell ref="B46:L56"/>
    <mergeCell ref="E59:K59"/>
    <mergeCell ref="M59:Q59"/>
    <mergeCell ref="R56:S56"/>
    <mergeCell ref="W56:X56"/>
    <mergeCell ref="M45:S45"/>
    <mergeCell ref="AD54:AF56"/>
    <mergeCell ref="AG54:AH55"/>
    <mergeCell ref="Y54:AA56"/>
    <mergeCell ref="AD44:AH44"/>
    <mergeCell ref="Y44:AC44"/>
    <mergeCell ref="M46:S52"/>
    <mergeCell ref="T46:X52"/>
    <mergeCell ref="Y46:AC52"/>
    <mergeCell ref="AD53:AH53"/>
    <mergeCell ref="M54:Q56"/>
    <mergeCell ref="E60:K60"/>
    <mergeCell ref="M60:Q60"/>
    <mergeCell ref="AD45:AH45"/>
    <mergeCell ref="R54:S55"/>
    <mergeCell ref="AD46:AH52"/>
    <mergeCell ref="M53:S53"/>
    <mergeCell ref="T53:X53"/>
    <mergeCell ref="Y53:AC53"/>
    <mergeCell ref="AB54:AC55"/>
    <mergeCell ref="W54:X55"/>
    <mergeCell ref="AG56:AH56"/>
    <mergeCell ref="T54:V56"/>
    <mergeCell ref="B25:D26"/>
    <mergeCell ref="E25:L26"/>
    <mergeCell ref="M25:S25"/>
    <mergeCell ref="T25:X25"/>
    <mergeCell ref="B44:D45"/>
    <mergeCell ref="E44:L45"/>
    <mergeCell ref="M44:S44"/>
    <mergeCell ref="T44:X44"/>
    <mergeCell ref="B27:L43"/>
    <mergeCell ref="T27:X37"/>
    <mergeCell ref="Y27:AC37"/>
    <mergeCell ref="M38:S38"/>
    <mergeCell ref="R41:S43"/>
    <mergeCell ref="W41:X43"/>
    <mergeCell ref="AB41:AC43"/>
    <mergeCell ref="Y38:AC38"/>
    <mergeCell ref="T38:X38"/>
    <mergeCell ref="Y45:AC45"/>
    <mergeCell ref="M27:S37"/>
    <mergeCell ref="AD38:AH38"/>
    <mergeCell ref="AG41:AH43"/>
    <mergeCell ref="R39:S40"/>
    <mergeCell ref="T39:V43"/>
    <mergeCell ref="W39:X40"/>
    <mergeCell ref="Y39:AA43"/>
    <mergeCell ref="AB39:AC40"/>
    <mergeCell ref="AD25:AH25"/>
    <mergeCell ref="M26:S26"/>
    <mergeCell ref="T26:X26"/>
    <mergeCell ref="Y26:AC26"/>
    <mergeCell ref="AD26:AH26"/>
    <mergeCell ref="AG39:AH40"/>
    <mergeCell ref="AD39:AF43"/>
    <mergeCell ref="AD27:AH37"/>
    <mergeCell ref="M39:Q43"/>
    <mergeCell ref="Y25:AC25"/>
    <mergeCell ref="B8:L24"/>
    <mergeCell ref="M8:S18"/>
    <mergeCell ref="T8:X18"/>
    <mergeCell ref="Y8:AC18"/>
    <mergeCell ref="AD8:AH18"/>
    <mergeCell ref="AD20:AF24"/>
    <mergeCell ref="AG20:AH21"/>
    <mergeCell ref="R22:S24"/>
    <mergeCell ref="W22:X24"/>
    <mergeCell ref="AB22:AC24"/>
    <mergeCell ref="M20:Q24"/>
    <mergeCell ref="R20:S21"/>
    <mergeCell ref="T20:V24"/>
    <mergeCell ref="W20:X21"/>
    <mergeCell ref="Y20:AA24"/>
    <mergeCell ref="AG22:AH24"/>
    <mergeCell ref="M2:S4"/>
    <mergeCell ref="B6:D7"/>
    <mergeCell ref="E6:L7"/>
    <mergeCell ref="M6:S6"/>
    <mergeCell ref="T6:X6"/>
    <mergeCell ref="Y6:AC6"/>
    <mergeCell ref="AD6:AH6"/>
    <mergeCell ref="M7:S7"/>
    <mergeCell ref="T7:X7"/>
    <mergeCell ref="Y7:AC7"/>
    <mergeCell ref="AD7:AH7"/>
    <mergeCell ref="AB20:AC21"/>
    <mergeCell ref="M19:S19"/>
    <mergeCell ref="T19:X19"/>
    <mergeCell ref="Y19:AC19"/>
    <mergeCell ref="AD19:AH19"/>
  </mergeCells>
  <printOptions horizontalCentered="1" verticalCentered="1"/>
  <pageMargins left="0.2362204724409449" right="0" top="0.3937007874015748" bottom="0.1968503937007874" header="0.5118110236220472" footer="0.5118110236220472"/>
  <pageSetup horizontalDpi="300" verticalDpi="300" orientation="landscape" scale="40"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Paola Andrea Nieto</cp:lastModifiedBy>
  <cp:lastPrinted>2021-04-09T23:03:23Z</cp:lastPrinted>
  <dcterms:created xsi:type="dcterms:W3CDTF">2011-12-12T19:49:53Z</dcterms:created>
  <dcterms:modified xsi:type="dcterms:W3CDTF">2021-07-28T00:47:22Z</dcterms:modified>
  <cp:category/>
  <cp:version/>
  <cp:contentType/>
  <cp:contentStatus/>
</cp:coreProperties>
</file>