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740" activeTab="0"/>
  </bookViews>
  <sheets>
    <sheet name="CARACTERIZACION INDICADOR" sheetId="1" r:id="rId1"/>
    <sheet name="REPORTE DE DATOS III TRIMESTRE " sheetId="2" r:id="rId2"/>
    <sheet name="GRAFICOS ANALISIS" sheetId="3" r:id="rId3"/>
    <sheet name="ACCION CORRECTIVA III TRIMESTRE" sheetId="4" state="hidden" r:id="rId4"/>
    <sheet name="ACC I TRIM" sheetId="5" state="hidden" r:id="rId5"/>
    <sheet name="ACC II TRIM " sheetId="6" state="hidden" r:id="rId6"/>
    <sheet name="ACC IV TRIM  (2)" sheetId="7" state="hidden" r:id="rId7"/>
  </sheets>
  <definedNames>
    <definedName name="_xlnm._FilterDatabase">'REPORTE DE DATOS III TRIMESTRE '!$B$8:$N$8</definedName>
    <definedName name="_xlnm.Print_Area" localSheetId="4">'ACC I TRIM'!$A$1:$P$57</definedName>
    <definedName name="_xlnm.Print_Area" localSheetId="5">'ACC II TRIM '!$A$1:$P$56</definedName>
    <definedName name="_xlnm.Print_Area" localSheetId="6">'ACC IV TRIM  (2)'!$A$1:$P$56</definedName>
    <definedName name="_xlnm.Print_Area" localSheetId="3">'ACCION CORRECTIVA III TRIMESTRE'!$A$1:$P$49</definedName>
    <definedName name="_xlnm.Print_Area" localSheetId="0">'CARACTERIZACION INDICADOR'!$A$1:$O$13</definedName>
    <definedName name="_xlnm.Print_Area" localSheetId="2">'GRAFICOS ANALISIS'!$A$1:$S$30</definedName>
    <definedName name="_xlnm.Print_Area" localSheetId="1">'REPORTE DE DATOS III TRIMESTRE '!$A$1:$O$23</definedName>
  </definedNames>
  <calcPr fullCalcOnLoad="1"/>
</workbook>
</file>

<file path=xl/comments4.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18"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Luego de analizar el problema por cualquier método, defina las causas en un párrafo.</t>
        </r>
      </text>
    </comment>
    <comment ref="A41" authorId="0">
      <text>
        <r>
          <rPr>
            <sz val="8"/>
            <rFont val="Tahoma"/>
            <family val="2"/>
          </rPr>
          <t>Actividades que subsanan la No conformidad presentada.</t>
        </r>
      </text>
    </comment>
    <comment ref="I41" authorId="0">
      <text>
        <r>
          <rPr>
            <sz val="8"/>
            <rFont val="Tahoma"/>
            <family val="2"/>
          </rPr>
          <t>Metodología utilizada para corroborar la eficacia de las tareas propuestas en el plan de acción.</t>
        </r>
        <r>
          <rPr>
            <sz val="9"/>
            <rFont val="Tahoma"/>
            <family val="2"/>
          </rPr>
          <t xml:space="preserve">
</t>
        </r>
      </text>
    </comment>
    <comment ref="A43"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3" authorId="0">
      <text>
        <r>
          <rPr>
            <sz val="8"/>
            <rFont val="Tahoma"/>
            <family val="2"/>
          </rPr>
          <t>Se escribe el nombre de cada responsable de la tarea a implantar.</t>
        </r>
        <r>
          <rPr>
            <sz val="9"/>
            <rFont val="Tahoma"/>
            <family val="2"/>
          </rPr>
          <t xml:space="preserve">
</t>
        </r>
      </text>
    </comment>
    <comment ref="I43" authorId="0">
      <text>
        <r>
          <rPr>
            <sz val="8"/>
            <rFont val="Tahoma"/>
            <family val="2"/>
          </rPr>
          <t>Fecha estimada de la terminación de la tarea a realizar. dd/mm/aaaa</t>
        </r>
        <r>
          <rPr>
            <sz val="9"/>
            <rFont val="Tahoma"/>
            <family val="2"/>
          </rPr>
          <t xml:space="preserve">
</t>
        </r>
      </text>
    </comment>
    <comment ref="J43" authorId="0">
      <text>
        <r>
          <rPr>
            <sz val="8"/>
            <rFont val="Tahoma"/>
            <family val="2"/>
          </rPr>
          <t>Fecha en la que el responsable de verificar el cumplimiento de las tareas hace la validación de su ejecución.</t>
        </r>
      </text>
    </comment>
    <comment ref="L43" authorId="0">
      <text>
        <r>
          <rPr>
            <sz val="8"/>
            <rFont val="Tahoma"/>
            <family val="2"/>
          </rPr>
          <t>Se realiza una observación sobre el estado de la acción, en caso de no finalizada la tarea se acuerda otro plazo.</t>
        </r>
      </text>
    </comment>
    <comment ref="A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47"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48"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49"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5.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3"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4"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5"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6.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7.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sharedStrings.xml><?xml version="1.0" encoding="utf-8"?>
<sst xmlns="http://schemas.openxmlformats.org/spreadsheetml/2006/main" count="382" uniqueCount="164">
  <si>
    <t>FORMULA</t>
  </si>
  <si>
    <t>NOMBRE</t>
  </si>
  <si>
    <t>ACCIONES PARA LA  MEJORA</t>
  </si>
  <si>
    <t>No.</t>
  </si>
  <si>
    <t>Hoja de Vida de Indicadores</t>
  </si>
  <si>
    <t>Nombre Indicador</t>
  </si>
  <si>
    <t>Objetivo Del Indicador</t>
  </si>
  <si>
    <t>Formula</t>
  </si>
  <si>
    <t xml:space="preserve">Origen Numerador </t>
  </si>
  <si>
    <t xml:space="preserve">Origen Denominador  </t>
  </si>
  <si>
    <t>Ascendente</t>
  </si>
  <si>
    <t>Tendencia</t>
  </si>
  <si>
    <t>Reporte de Datos</t>
  </si>
  <si>
    <t>Cargo</t>
  </si>
  <si>
    <t>Revisó:</t>
  </si>
  <si>
    <t>Aprobó:</t>
  </si>
  <si>
    <t>Clasificación</t>
  </si>
  <si>
    <t>Frecuencia (Recolección De Datos)</t>
  </si>
  <si>
    <t>Frecuencia 
(Reporte De Resultados)</t>
  </si>
  <si>
    <t>Unidad Medida</t>
  </si>
  <si>
    <t>Total</t>
  </si>
  <si>
    <t>NOMBRE INDICADOR:</t>
  </si>
  <si>
    <t>Variables</t>
  </si>
  <si>
    <t>Meta</t>
  </si>
  <si>
    <t>Trimestral</t>
  </si>
  <si>
    <t>Lineal</t>
  </si>
  <si>
    <t>%</t>
  </si>
  <si>
    <t>Eficacia</t>
  </si>
  <si>
    <t xml:space="preserve"> Acción Correctiva-Preventiva </t>
  </si>
  <si>
    <t>Gráficos y Análisis</t>
  </si>
  <si>
    <t>ANÁLISIS CUALITATIVO DE DATOS Y TENDENCIAS</t>
  </si>
  <si>
    <t>Índice</t>
  </si>
  <si>
    <t>Realizar seguimiento a la oportunidad de respuesta a los requerimientos del ciudadano frente a los servicios que prestan las Notarias (Derechos de petición, Quejas, reclamos)</t>
  </si>
  <si>
    <t>SUPERINTENDENCIA DE NOTARIADO Y REGISTRO</t>
  </si>
  <si>
    <t>FORMATO DE ACCIÓN CORRECTIVA /PREVENTIVA Y DE MEJORA</t>
  </si>
  <si>
    <t>PROCEDIMIENTO ACCIONES CORRECTIVAS- PREVENTIVAS Y DE MEJORA DEL PROCESO  GESTIÓN MECI- CALIDAD.</t>
  </si>
  <si>
    <t>Código: DE-GMC-PR-04-FR-02</t>
  </si>
  <si>
    <t>Versión: 02</t>
  </si>
  <si>
    <t>Página: 1 de 1</t>
  </si>
  <si>
    <t>TRATAMIENTO DE ACCIÓN CORRECTIVA / PREVENTIVAY/O DE MEJORA</t>
  </si>
  <si>
    <t>(1) MACROPROCESO:</t>
  </si>
  <si>
    <t xml:space="preserve"> (2) PROCESO: </t>
  </si>
  <si>
    <t>PROCESO INSPECCIÓN DE LA GESTION NOTARIAL</t>
  </si>
  <si>
    <t xml:space="preserve">(3) TIPO DE ACCIÓN </t>
  </si>
  <si>
    <t>PREVENTIVA</t>
  </si>
  <si>
    <t>(4) ACCIÓN No</t>
  </si>
  <si>
    <t>(5) FECHA DE DILIGENCIAMIENTO:</t>
  </si>
  <si>
    <t xml:space="preserve"> (6) ASIGNADO A :</t>
  </si>
  <si>
    <t>(7) FUENTE DE NO CONFORMIDAD</t>
  </si>
  <si>
    <t>Auditoria Interna</t>
  </si>
  <si>
    <t>Producto/Servicio no Conforme</t>
  </si>
  <si>
    <t>Resultados Revisiones por la Dirección</t>
  </si>
  <si>
    <t xml:space="preserve">Ocurrecia del  Riesgo  </t>
  </si>
  <si>
    <t>Sugerencias de mejoramiento de los clientes Internos y/o Externos</t>
  </si>
  <si>
    <t>Encuestas de Satisfacción</t>
  </si>
  <si>
    <t>Auditoria Externa</t>
  </si>
  <si>
    <t xml:space="preserve"> Quejas y Reclamos</t>
  </si>
  <si>
    <t>Otra : Cual ?</t>
  </si>
  <si>
    <t>(8) DESCRIPCIÓN DE LA NO CONFORMIDAD REAL O POTENCIAL ( HALLAZGO- RIESGO- FALLA- PROBLEMA POTENCIAL)</t>
  </si>
  <si>
    <t>(9) ACCIÓN INMEDIATA - CORRECCIÓN</t>
  </si>
  <si>
    <t>(10.1) ANÁLISIS DE LOS 5 POR QUÉS?</t>
  </si>
  <si>
    <t>(10.2) ESPINA DE PESCADO</t>
  </si>
  <si>
    <t>(10.2.1) CAUSA PROCEDIMIENTOS - MÉTODOS</t>
  </si>
  <si>
    <t>(10.2.2) CAUSA TALENTO HUMANO</t>
  </si>
  <si>
    <t>(10.2.3) CAUSA RECURSOS- INFRAESTRUCTURA- AMBIENTE DE TRABAJO</t>
  </si>
  <si>
    <t>(10.2.4) CAUSA INFORMACIÓN - USUARIOS</t>
  </si>
  <si>
    <t>(11) CAUSA DEFINIDA</t>
  </si>
  <si>
    <t xml:space="preserve">(12) PLAN DE ACCIÓN Y SEGUIMIENTO PARA ELIMINAR LAS CAUSAS </t>
  </si>
  <si>
    <t>(12.4)SEGUIMIENTO</t>
  </si>
  <si>
    <t>(12.1)  Acciones / Tareas</t>
  </si>
  <si>
    <t>(12.2) Responsable</t>
  </si>
  <si>
    <t xml:space="preserve">(12.3) Plazo </t>
  </si>
  <si>
    <t xml:space="preserve">(12.4.1) Fecha </t>
  </si>
  <si>
    <t xml:space="preserve">(12.4.2) Comentario </t>
  </si>
  <si>
    <r>
      <rPr>
        <b/>
        <sz val="12"/>
        <rFont val="Arial"/>
        <family val="2"/>
      </rPr>
      <t>(13)</t>
    </r>
    <r>
      <rPr>
        <b/>
        <sz val="12"/>
        <rFont val="Arial Narrow"/>
        <family val="2"/>
      </rPr>
      <t xml:space="preserve"> ¿LA ACCIÓN TOMADA FUE EFICAZ?</t>
    </r>
  </si>
  <si>
    <t>SI</t>
  </si>
  <si>
    <t>NO</t>
  </si>
  <si>
    <r>
      <rPr>
        <b/>
        <sz val="12"/>
        <rFont val="Arial"/>
        <family val="2"/>
      </rPr>
      <t>(14)</t>
    </r>
    <r>
      <rPr>
        <b/>
        <sz val="12"/>
        <rFont val="Arial Narrow"/>
        <family val="2"/>
      </rPr>
      <t xml:space="preserve">  ¿SE CIERRA LA NO CONFORMIDAD?</t>
    </r>
  </si>
  <si>
    <t>(15) FECHA DE CIERRE</t>
  </si>
  <si>
    <t>(16)  IMPACTO O MEJORA DE LA ACCIÓN TOMADA</t>
  </si>
  <si>
    <t>(17) Nombre y Firma Responsable de cierre</t>
  </si>
  <si>
    <t>OIVC NOTARIAL</t>
  </si>
  <si>
    <t>SDN-2</t>
  </si>
  <si>
    <t xml:space="preserve">Incumplimiento a las metas de los indicadores de Gestión </t>
  </si>
  <si>
    <t>Segumiento a los procesos  X</t>
  </si>
  <si>
    <t>FALTA DE PERSONAL</t>
  </si>
  <si>
    <t xml:space="preserve">NO DAR CUMPLIMIENTO A LA META DEL 80% DE LAS PQRS </t>
  </si>
  <si>
    <t>||</t>
  </si>
  <si>
    <t xml:space="preserve">MEJORA </t>
  </si>
  <si>
    <t>CORRECTIVA X</t>
  </si>
  <si>
    <t>1. ALTA CARGA LABORAL.
2. FALTA DE PERSONAL. 
3. LA COMPLEJIDAD DE LOS ASUNTOS A RESOLVER.
4. APOYO DE LOS ABOGADOS DE PQRS A OTROS PROCESOS - VISITAS</t>
  </si>
  <si>
    <t>GOIVCN - VGN - INDI - 1</t>
  </si>
  <si>
    <t>MARTHA EUGENIA MOLINA PARRADO</t>
  </si>
  <si>
    <t>DAR TRAMITE POR PARTE DE LA DIRECCION A LAS RESPUESTAS PROYECTADAS DESDE EL MES DE DICIEMBRE DE 2017</t>
  </si>
  <si>
    <t xml:space="preserve">2. Generación de alerta de vencimiento de pqrs por abogado.
</t>
  </si>
  <si>
    <t>3. . Establecer las pqrs que se encuenteren con segundo requerimiento  al notario.</t>
  </si>
  <si>
    <t xml:space="preserve">DIRECTOR DE VIGILANCIA Y CONTROL NOTARIAL </t>
  </si>
  <si>
    <t xml:space="preserve">1.Depurar pqrs por cada abogado.
</t>
  </si>
  <si>
    <t>Técnica Estadística</t>
  </si>
  <si>
    <t>(10) TRATAMIENTO: Método de Análisis de Causas</t>
  </si>
  <si>
    <t xml:space="preserve">Incumplimiento a las metas de los indicadores de Gestión X </t>
  </si>
  <si>
    <t xml:space="preserve">Segumiento a los procesos  </t>
  </si>
  <si>
    <t>DRA. SUMAYA CHEJNE DUARTE</t>
  </si>
  <si>
    <t>SUMAYA CHEJNE DUARTE</t>
  </si>
  <si>
    <t>SDN-2019</t>
  </si>
  <si>
    <t xml:space="preserve">1. SEGUIMIENTO SEMANAL DEL CUMPLIMIENTO DE LAS METAS
</t>
  </si>
  <si>
    <t>TRIMESTRAL</t>
  </si>
  <si>
    <t>Solicitar las mejoras y desarrollos al SISG con el fin de optimizar los tiempos para la elaboración de requerimientos a notarios y respuestas iniciales a usuarios.</t>
  </si>
  <si>
    <t>SEMESTRAL</t>
  </si>
  <si>
    <t>Unificación de criterios en respuestas de fondo de PQRS.</t>
  </si>
  <si>
    <t>Adelantar mesa de trabajo con el fin de determinar la pertinencia o ajuste del Indicador del proceso de Inspección.</t>
  </si>
  <si>
    <t>trabajar en la generación de alerta de vencimiento de pqrs por abogado, en forma quincenal.</t>
  </si>
  <si>
    <t>1. ALTA CARGA LABORAL
2. FALTA DE PERSONAL
3. DIFICULTAD EN EL CUMPLIMIENTO DE METAS
4. EL INDICADOR NO PERMITE MOSTRAR LA TOTALIDAD DE LA GESTION ADELANTADA, SOBRE LAS PQRS QUE REALMENTE SE DEBEN TRAMITAR DENTRO DEL PERIODO A REPORTAR. 
5. El SISG NO ESTÁ PARAMETRIZADO CON LAS REALIDADESM PROPIAS DEL TRÁMITE DE PQRS QUE SE LLEVA A CABO EN LA DIRECCIÓN NI CON LOS TÉRMINOS DE RESPUESTA ESTABLECIDOS EN LA LEY.</t>
  </si>
  <si>
    <t>Directora de Vigilancia y Control Notarial</t>
  </si>
  <si>
    <t>Evaluar jurídicamente y operativamente la posibilidad de modificar el proceso de atención y trámite de PQRS, a cargo de la Dirección de Vigilancia y Control Notarial.</t>
  </si>
  <si>
    <t xml:space="preserve">CORRECTIVA </t>
  </si>
  <si>
    <t>PREVENTIVA (X)</t>
  </si>
  <si>
    <t>MEJORA (X)</t>
  </si>
  <si>
    <t>Incumplimiento a las metas de los indicadores de Gestión</t>
  </si>
  <si>
    <t>Sugerencias de mejoramiento de los clientes Internos y/o Externos X</t>
  </si>
  <si>
    <t>COMPLEJIDAD EN EL TRÁMITE DE APROBACIÓN Y FIRMA DE LAS PQRS</t>
  </si>
  <si>
    <t>DISPOSICIÓN DE HORAS ESPECÍFICAS DURANTE EL DÍA PARA APROBACIÓN Y FIRMA DE REPUESTAS.</t>
  </si>
  <si>
    <t>1. ALTA CARGA LABORAL RECAE SOBRE UN SOLO FUNCIONARIO.
2. AUMENTO DE PQRS ASIGNADAS A LA DIRECCIÓN DE VIGILANCIA Y CONTROL NOTARIAL.
3. DEMORA EN LA ENTREGA DE CORRECCIONES POR PARTE DE LOS PROFESIONALES QUE PROYECTAN LA RESPUESTA.
4. FALTA DE SEGUIMIENTO AL CIERRE EFECTIVO DE LAS PQRS POR PARTE DE LOS PROFESIONALES  ASIGNADOS.
5. El SISG NO ESTÁ PARAMETRIZADO CON LAS REALIDADES PROPIAS DEL TRÁMITE.</t>
  </si>
  <si>
    <t>1. ALTA CARGA LABORAL RECAE SOBRE UN SOLO FUNCIONARIO.</t>
  </si>
  <si>
    <t xml:space="preserve">SEMESTRAL </t>
  </si>
  <si>
    <t>Solicitar las mejoras y desarrollos al SISG con el fin de optimizar los tiempos de repuesta a los ciudadanos.</t>
  </si>
  <si>
    <t>Fortalecimiento de los controles a la gestión de los profesionales con el fin de garantizar que efectivamente evacuen las PQRS que les son asigandas.</t>
  </si>
  <si>
    <t>Solicitar las mejoras y desarrollos al SISG que permitan sistematizar integralmente el nuevo procedimiento para la atención de PQRS.</t>
  </si>
  <si>
    <t>Solicitar las mejoras y desarrollos al SISG que permitan sistematizar y optimizar los controles a la gestión de las PQRS del SISG.</t>
  </si>
  <si>
    <t xml:space="preserve">Porcentaje de respuestas tramitadas dentro de los términos de ley a requerimientos de los ciudadanos frente al servicio notarial </t>
  </si>
  <si>
    <t xml:space="preserve">Daniela Andrade Valencia  </t>
  </si>
  <si>
    <t xml:space="preserve">Daniela Andrade Valencia </t>
  </si>
  <si>
    <t>Sol Milena Guerra Zapata</t>
  </si>
  <si>
    <r>
      <rPr>
        <b/>
        <sz val="10"/>
        <rFont val="Calibri"/>
        <family val="2"/>
      </rPr>
      <t xml:space="preserve">Cargo: </t>
    </r>
    <r>
      <rPr>
        <sz val="10"/>
        <rFont val="Calibri"/>
        <family val="2"/>
      </rPr>
      <t>Superintendente Delegada para el Notariado</t>
    </r>
  </si>
  <si>
    <t>Superintendente Delegada para el Notariado</t>
  </si>
  <si>
    <t>Grupo de Trabajo : N/A</t>
  </si>
  <si>
    <t>Requerimientos tramitados dentro del término de Ley/
(Requerimientos recibidos en el período (+) Requerimientos en términos de períodos anteriores (-) Requerimientos  que continúan en termino de ley para el siguiente período)</t>
  </si>
  <si>
    <t>Eficiencia</t>
  </si>
  <si>
    <t xml:space="preserve">Base de Datos Atención a Peticiones </t>
  </si>
  <si>
    <t>Mensual</t>
  </si>
  <si>
    <t>Porcentaje de respuestas tramitadas a los requerimientos rezagados de los ciudadanos frente al servicio notarial.</t>
  </si>
  <si>
    <t>Realizar seguimiento a la finalización de aquellos requerimientos del ciudadano frente a los servicios que prestan las Notarias (Derechos de petición, Quejas, reclamos), que no se tramitaron oportunamente.</t>
  </si>
  <si>
    <t>Requerimientos vencidos finalizados/total de requerimientos vencidos abiertos</t>
  </si>
  <si>
    <t>Requerimientos tramitados dentro del término de Ley</t>
  </si>
  <si>
    <t>ENERO</t>
  </si>
  <si>
    <t>FEBRERO</t>
  </si>
  <si>
    <t>MARZO</t>
  </si>
  <si>
    <t>ABRIL</t>
  </si>
  <si>
    <t>Requerimientos vencidos finalizados</t>
  </si>
  <si>
    <t>Total de requerimientos vencidos abiertos</t>
  </si>
  <si>
    <t>Requerimientos recibidos en el período</t>
  </si>
  <si>
    <t xml:space="preserve"> Requerimientos en términos de períodos anteriores </t>
  </si>
  <si>
    <t xml:space="preserve"> Requerimientos  que continúan en termino de ley para el siguiente período)</t>
  </si>
  <si>
    <t>Macroproceso: RELACIONAMIENTO CON EL CIUDADANO</t>
  </si>
  <si>
    <t>Proceso: ATENCIÓN A PETICIONES - ATENCIÓN A PETICIONES - PQRSD CONTRA EL PRESTADOR DEL SERVICIO PÚBLICO NOTARIAL - SDN</t>
  </si>
  <si>
    <t>PRIMER CUATRIMESTRE</t>
  </si>
  <si>
    <t>Miguel Alfredo Gomez Caicedo</t>
  </si>
  <si>
    <r>
      <rPr>
        <b/>
        <sz val="10"/>
        <rFont val="Calibri"/>
        <family val="2"/>
      </rPr>
      <t>Cargo:</t>
    </r>
    <r>
      <rPr>
        <sz val="10"/>
        <rFont val="Calibri"/>
        <family val="2"/>
      </rPr>
      <t xml:space="preserve"> Director ( E ) de Vigilancia y Control Notarial </t>
    </r>
  </si>
  <si>
    <t>En los primeros meses de la presente vigencia los esfuerzos de la Dirección de Vigilancia y Control estuvieron encaminados a evacuar la mayor cantidad de PQRSD de la vigencia 2022 que aún se encontraban en término y que migraron al 2023,  es así que para el mes de marzo ya se habían finalizado todas las PQRS de la vigencia de 2022 en termino  que pasaron al 2023. 
.</t>
  </si>
  <si>
    <t xml:space="preserve">MAYO </t>
  </si>
  <si>
    <t xml:space="preserve">JUNIO </t>
  </si>
  <si>
    <t xml:space="preserve">JULIO </t>
  </si>
  <si>
    <t xml:space="preserve">AGOSTO </t>
  </si>
  <si>
    <t xml:space="preserve">En lo que respecta a los datos del Indicador frente a la oportunidad de respuesta del primer cuatrimestre del año 2023 fue del 79%, teniendo en cuenta los siguiente: 
- 2742 PQRSD recibidas en el periodo evaluado.
-2126 Requerimientos tramitados en términos de ley (finalizadas en el I trimestre, de las recepcionadas en ese período).
- 1033  recepcionadas en el I Trimestre no finalizadas, que aún continua en términos. 
-1737 PQRSD arrastradas de periodos anteriores.
Así, los datos acumulados referentes a la vigencia 2023, tenemos que se ha atendido el 64% de las pqrsd recibidas. Así mismo, atendiendo que, los indicadores se modificaron para la presente anualidad, las cifras consolidadas en el primer cuatrimestre, demuestran la adaptación del equipo de trabajo a los nuevos indicadores; como muestra de ello, en cada mes se incrementó el indice de cumplimiento del indicador. se observa un cumplimiento ascendente en el indicador en atención a que los primeros meses del año, no se contaba con el personal necesario para atender las PQRS pues la contratcion de la Entidad empezo a finales del mes de enero, no obstante, no se presentaron vencimientos de las PQRS relevantes, así mismo, se ve como en los meses de febrero y marzo se empieza a atender un numero mayor de PQRS debido a que se empiezan a contestar PQRS a las que se les amplio el término en el mes de enero e inicios de Febrero, se puede observar como constantatemente el Grupo de Vigilancia ha ido atendiendo de forma oportuna las PQRS. 
No obstante lo anterior, se evidencia el fortalecimiento y sistematización de los controles a la gestión de los profesionales, garantizando la efectiva evacuación de las PQRSD.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</si>
</sst>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75">
    <font>
      <sz val="10"/>
      <name val="Arial"/>
      <family val="2"/>
    </font>
    <font>
      <sz val="11"/>
      <color indexed="8"/>
      <name val="Calibri"/>
      <family val="2"/>
    </font>
    <font>
      <sz val="10"/>
      <name val="Calibri"/>
      <family val="2"/>
    </font>
    <font>
      <b/>
      <sz val="10"/>
      <name val="Calibri"/>
      <family val="2"/>
    </font>
    <font>
      <b/>
      <sz val="12"/>
      <name val="Arial"/>
      <family val="2"/>
    </font>
    <font>
      <sz val="11"/>
      <name val="Arial"/>
      <family val="2"/>
    </font>
    <font>
      <b/>
      <sz val="12"/>
      <name val="Arial Narrow"/>
      <family val="2"/>
    </font>
    <font>
      <sz val="8"/>
      <name val="Arial"/>
      <family val="2"/>
    </font>
    <font>
      <sz val="9"/>
      <name val="Tahoma"/>
      <family val="2"/>
    </font>
    <font>
      <b/>
      <sz val="9"/>
      <name val="Tahoma"/>
      <family val="2"/>
    </font>
    <font>
      <sz val="8"/>
      <name val="Tahoma"/>
      <family val="2"/>
    </font>
    <font>
      <sz val="10"/>
      <name val="Arial Narrow"/>
      <family val="2"/>
    </font>
    <font>
      <sz val="8"/>
      <color indexed="8"/>
      <name val="Arial Narrow"/>
      <family val="2"/>
    </font>
    <font>
      <sz val="10"/>
      <color indexed="8"/>
      <name val="Calibri"/>
      <family val="0"/>
    </font>
    <font>
      <sz val="9.2"/>
      <color indexed="8"/>
      <name val="Calibri"/>
      <family val="0"/>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b/>
      <sz val="10"/>
      <color indexed="13"/>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i/>
      <sz val="18"/>
      <name val="Calibri"/>
      <family val="2"/>
    </font>
    <font>
      <sz val="10"/>
      <color indexed="8"/>
      <name val="Arial"/>
      <family val="2"/>
    </font>
    <font>
      <sz val="10"/>
      <color indexed="8"/>
      <name val="Arial Narrow"/>
      <family val="2"/>
    </font>
    <font>
      <b/>
      <i/>
      <sz val="9"/>
      <name val="Calibri"/>
      <family val="2"/>
    </font>
    <font>
      <b/>
      <sz val="12"/>
      <color indexed="8"/>
      <name val="Calibri"/>
      <family val="2"/>
    </font>
    <font>
      <b/>
      <i/>
      <sz val="1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sz val="10"/>
      <color theme="1"/>
      <name val="Arial"/>
      <family val="2"/>
    </font>
    <font>
      <sz val="10"/>
      <color theme="1"/>
      <name val="Arial Narrow"/>
      <family val="2"/>
    </font>
    <font>
      <b/>
      <sz val="12"/>
      <color theme="1"/>
      <name val="Calibri"/>
      <family val="2"/>
    </font>
    <font>
      <sz val="8"/>
      <color rgb="FF000000"/>
      <name val="Arial Narrow"/>
      <family val="2"/>
    </font>
    <font>
      <b/>
      <i/>
      <sz val="18"/>
      <color theme="1"/>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theme="0" tint="-0.049979999661445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style="thin"/>
    </border>
    <border>
      <left style="thin"/>
      <right/>
      <top/>
      <bottom/>
    </border>
    <border>
      <left/>
      <right style="thin"/>
      <top style="thin"/>
      <bottom/>
    </border>
    <border>
      <left/>
      <right style="thin"/>
      <top/>
      <bottom/>
    </border>
    <border>
      <left style="thin"/>
      <right/>
      <top style="thin"/>
      <bottom style="thin"/>
    </border>
    <border>
      <left/>
      <right/>
      <top style="thin"/>
      <bottom style="thin"/>
    </border>
    <border>
      <left style="medium"/>
      <right style="medium"/>
      <top/>
      <bottom style="thin"/>
    </border>
    <border>
      <left style="medium"/>
      <right style="medium"/>
      <top style="thin"/>
      <bottom style="thin"/>
    </border>
    <border>
      <left style="medium"/>
      <right style="medium"/>
      <top style="thin"/>
      <bottom>
        <color indexed="63"/>
      </bottom>
    </border>
    <border>
      <left style="medium"/>
      <right>
        <color indexed="63"/>
      </right>
      <top style="thin"/>
      <bottom style="thin"/>
    </border>
    <border>
      <left style="medium"/>
      <right>
        <color indexed="63"/>
      </right>
      <top/>
      <bottom style="thin"/>
    </border>
    <border>
      <left style="medium"/>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style="medium"/>
      <right style="medium"/>
      <top/>
      <botto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top/>
      <bottom style="thin"/>
    </border>
    <border>
      <left style="thin"/>
      <right/>
      <top style="thin"/>
      <bottom/>
    </border>
    <border>
      <left/>
      <right style="thin"/>
      <top/>
      <bottom style="thin"/>
    </border>
    <border>
      <left/>
      <right/>
      <top style="thin"/>
      <bottom/>
    </border>
    <border>
      <left/>
      <right/>
      <top/>
      <bottom style="thin"/>
    </border>
    <border>
      <left style="thin"/>
      <right/>
      <top/>
      <bottom style="medium"/>
    </border>
    <border>
      <left/>
      <right style="thin"/>
      <top/>
      <bottom style="medium"/>
    </border>
    <border diagonalDown="1">
      <left/>
      <right/>
      <top style="thin"/>
      <bottom/>
      <diagonal style="double"/>
    </border>
    <border diagonalDown="1">
      <left/>
      <right/>
      <top/>
      <bottom/>
      <diagonal style="double"/>
    </border>
    <border diagonalDown="1">
      <left/>
      <right/>
      <top/>
      <bottom style="double"/>
      <diagonal style="double"/>
    </border>
    <border>
      <left/>
      <right/>
      <top/>
      <bottom style="double"/>
    </border>
    <border diagonalUp="1">
      <left/>
      <right/>
      <top/>
      <bottom/>
      <diagonal style="double"/>
    </border>
    <border diagonalUp="1">
      <left/>
      <right/>
      <top style="double"/>
      <bottom/>
      <diagonal style="double"/>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40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61" fillId="34" borderId="10" xfId="0" applyNumberFormat="1" applyFont="1" applyFill="1" applyBorder="1" applyAlignment="1">
      <alignment horizontal="center" vertical="center"/>
    </xf>
    <xf numFmtId="0" fontId="62" fillId="35" borderId="0" xfId="0" applyFont="1" applyFill="1" applyAlignment="1">
      <alignment/>
    </xf>
    <xf numFmtId="0" fontId="62" fillId="35" borderId="0" xfId="0" applyFont="1" applyFill="1" applyAlignment="1">
      <alignment wrapText="1"/>
    </xf>
    <xf numFmtId="0" fontId="62" fillId="35" borderId="0" xfId="0" applyFont="1" applyFill="1" applyAlignment="1">
      <alignment horizontal="left"/>
    </xf>
    <xf numFmtId="0" fontId="62" fillId="0" borderId="0" xfId="0" applyFont="1" applyFill="1" applyAlignment="1">
      <alignment/>
    </xf>
    <xf numFmtId="0" fontId="2" fillId="33" borderId="11" xfId="0" applyFont="1" applyFill="1" applyBorder="1" applyAlignment="1">
      <alignment/>
    </xf>
    <xf numFmtId="0" fontId="2" fillId="33" borderId="12" xfId="0" applyFont="1" applyFill="1" applyBorder="1" applyAlignment="1">
      <alignment horizontal="center"/>
    </xf>
    <xf numFmtId="0" fontId="32" fillId="33" borderId="12" xfId="0" applyFont="1" applyFill="1" applyBorder="1" applyAlignment="1">
      <alignment vertical="center"/>
    </xf>
    <xf numFmtId="0" fontId="62" fillId="33" borderId="12" xfId="0" applyFont="1" applyFill="1" applyBorder="1" applyAlignment="1">
      <alignment/>
    </xf>
    <xf numFmtId="0" fontId="62" fillId="0" borderId="12" xfId="0" applyFont="1" applyFill="1" applyBorder="1" applyAlignment="1">
      <alignment horizontal="left"/>
    </xf>
    <xf numFmtId="0" fontId="63" fillId="33" borderId="13" xfId="0" applyFont="1" applyFill="1" applyBorder="1" applyAlignment="1">
      <alignment/>
    </xf>
    <xf numFmtId="0" fontId="2" fillId="33" borderId="14" xfId="0" applyFont="1" applyFill="1" applyBorder="1" applyAlignment="1">
      <alignment horizontal="left"/>
    </xf>
    <xf numFmtId="0" fontId="2" fillId="33" borderId="0" xfId="0" applyFont="1" applyFill="1" applyBorder="1" applyAlignment="1">
      <alignment horizontal="left"/>
    </xf>
    <xf numFmtId="0" fontId="32" fillId="33" borderId="0" xfId="0" applyFont="1" applyFill="1" applyBorder="1" applyAlignment="1">
      <alignment horizontal="left" vertical="center"/>
    </xf>
    <xf numFmtId="0" fontId="62" fillId="0" borderId="0" xfId="0" applyFont="1" applyFill="1" applyBorder="1" applyAlignment="1">
      <alignment/>
    </xf>
    <xf numFmtId="0" fontId="62" fillId="0" borderId="0" xfId="0" applyFont="1" applyFill="1" applyBorder="1" applyAlignment="1">
      <alignment horizontal="left"/>
    </xf>
    <xf numFmtId="0" fontId="62" fillId="33" borderId="0" xfId="0" applyFont="1" applyFill="1" applyBorder="1" applyAlignment="1">
      <alignment/>
    </xf>
    <xf numFmtId="0" fontId="63" fillId="33" borderId="15" xfId="0" applyFont="1" applyFill="1" applyBorder="1" applyAlignment="1">
      <alignment horizontal="left"/>
    </xf>
    <xf numFmtId="0" fontId="2" fillId="33" borderId="14" xfId="0" applyFont="1" applyFill="1" applyBorder="1" applyAlignment="1">
      <alignment/>
    </xf>
    <xf numFmtId="0" fontId="2" fillId="33" borderId="0" xfId="0" applyFont="1" applyFill="1" applyBorder="1" applyAlignment="1">
      <alignment/>
    </xf>
    <xf numFmtId="0" fontId="32" fillId="33" borderId="0" xfId="0" applyFont="1" applyFill="1" applyBorder="1" applyAlignment="1">
      <alignment vertical="center"/>
    </xf>
    <xf numFmtId="0" fontId="62" fillId="33" borderId="0" xfId="0" applyFont="1" applyFill="1" applyBorder="1" applyAlignment="1">
      <alignment horizontal="left"/>
    </xf>
    <xf numFmtId="14" fontId="63" fillId="33" borderId="15" xfId="0" applyNumberFormat="1" applyFont="1" applyFill="1" applyBorder="1" applyAlignment="1">
      <alignment horizontal="left"/>
    </xf>
    <xf numFmtId="0" fontId="32" fillId="33" borderId="12" xfId="0" applyFont="1" applyFill="1" applyBorder="1" applyAlignment="1">
      <alignment horizontal="left" vertical="center"/>
    </xf>
    <xf numFmtId="0" fontId="2" fillId="0" borderId="0" xfId="0" applyFont="1" applyFill="1" applyBorder="1" applyAlignment="1">
      <alignment vertical="center"/>
    </xf>
    <xf numFmtId="0" fontId="64" fillId="33" borderId="12" xfId="0" applyFont="1" applyFill="1" applyBorder="1" applyAlignment="1">
      <alignment/>
    </xf>
    <xf numFmtId="0" fontId="64" fillId="0" borderId="0" xfId="0" applyFont="1" applyFill="1" applyBorder="1" applyAlignment="1">
      <alignment/>
    </xf>
    <xf numFmtId="0" fontId="64" fillId="33" borderId="0" xfId="0" applyFont="1" applyFill="1" applyBorder="1" applyAlignment="1">
      <alignment/>
    </xf>
    <xf numFmtId="0" fontId="62" fillId="33" borderId="12" xfId="0" applyFont="1" applyFill="1" applyBorder="1" applyAlignment="1">
      <alignment horizontal="left"/>
    </xf>
    <xf numFmtId="0" fontId="62" fillId="33" borderId="0" xfId="0" applyFont="1" applyFill="1" applyBorder="1" applyAlignment="1">
      <alignment horizontal="left"/>
    </xf>
    <xf numFmtId="0" fontId="13" fillId="0" borderId="16" xfId="0" applyNumberFormat="1" applyFont="1" applyFill="1" applyBorder="1" applyAlignment="1">
      <alignment horizontal="center" vertical="center" wrapText="1"/>
    </xf>
    <xf numFmtId="0" fontId="65" fillId="0" borderId="0" xfId="0" applyFont="1" applyFill="1" applyAlignment="1">
      <alignment/>
    </xf>
    <xf numFmtId="0" fontId="66" fillId="0" borderId="0" xfId="0" applyFont="1" applyFill="1" applyBorder="1" applyAlignment="1">
      <alignment horizontal="center"/>
    </xf>
    <xf numFmtId="0" fontId="32" fillId="0" borderId="0" xfId="0" applyNumberFormat="1" applyFont="1" applyFill="1" applyBorder="1" applyAlignment="1">
      <alignment vertical="center" wrapText="1"/>
    </xf>
    <xf numFmtId="0" fontId="67" fillId="33" borderId="12" xfId="0" applyFont="1" applyFill="1" applyBorder="1" applyAlignment="1">
      <alignment/>
    </xf>
    <xf numFmtId="0" fontId="67" fillId="0" borderId="0" xfId="0" applyFont="1" applyFill="1" applyBorder="1" applyAlignment="1">
      <alignment/>
    </xf>
    <xf numFmtId="0" fontId="67" fillId="33" borderId="0" xfId="0" applyFont="1" applyFill="1" applyBorder="1" applyAlignment="1">
      <alignment/>
    </xf>
    <xf numFmtId="0" fontId="13" fillId="0" borderId="0" xfId="0" applyNumberFormat="1" applyFont="1" applyFill="1" applyBorder="1" applyAlignment="1">
      <alignment horizontal="center" vertical="center" wrapText="1"/>
    </xf>
    <xf numFmtId="0" fontId="61" fillId="34" borderId="16" xfId="0" applyNumberFormat="1" applyFont="1" applyFill="1" applyBorder="1" applyAlignment="1">
      <alignment horizontal="center" vertical="center" wrapText="1"/>
    </xf>
    <xf numFmtId="0" fontId="68" fillId="34" borderId="16" xfId="0" applyFont="1" applyFill="1" applyBorder="1" applyAlignment="1">
      <alignment horizontal="center" vertical="center" wrapText="1"/>
    </xf>
    <xf numFmtId="0" fontId="62" fillId="33" borderId="12" xfId="0" applyFont="1" applyFill="1" applyBorder="1" applyAlignment="1">
      <alignment horizontal="left"/>
    </xf>
    <xf numFmtId="0" fontId="62" fillId="33" borderId="0" xfId="0" applyFont="1" applyFill="1" applyBorder="1" applyAlignment="1">
      <alignment horizontal="left"/>
    </xf>
    <xf numFmtId="14" fontId="62" fillId="33" borderId="0" xfId="0" applyNumberFormat="1" applyFont="1" applyFill="1" applyBorder="1" applyAlignment="1">
      <alignment horizontal="left"/>
    </xf>
    <xf numFmtId="0" fontId="65" fillId="0" borderId="0" xfId="0" applyFont="1" applyFill="1" applyAlignment="1">
      <alignment horizontal="right"/>
    </xf>
    <xf numFmtId="0" fontId="38" fillId="33" borderId="17" xfId="0" applyFont="1" applyFill="1" applyBorder="1" applyAlignment="1">
      <alignment/>
    </xf>
    <xf numFmtId="0" fontId="38" fillId="33" borderId="18" xfId="0" applyFont="1" applyFill="1" applyBorder="1" applyAlignment="1">
      <alignment/>
    </xf>
    <xf numFmtId="0" fontId="38" fillId="33" borderId="19" xfId="0" applyFont="1" applyFill="1" applyBorder="1" applyAlignment="1">
      <alignment/>
    </xf>
    <xf numFmtId="0" fontId="62" fillId="0" borderId="17" xfId="0" applyFont="1" applyFill="1" applyBorder="1" applyAlignment="1">
      <alignment/>
    </xf>
    <xf numFmtId="9" fontId="13" fillId="0" borderId="16" xfId="0" applyNumberFormat="1" applyFont="1" applyFill="1" applyBorder="1" applyAlignment="1">
      <alignment horizontal="center" vertical="center" wrapText="1"/>
    </xf>
    <xf numFmtId="0" fontId="32" fillId="33" borderId="0" xfId="0" applyFont="1" applyFill="1" applyBorder="1" applyAlignment="1">
      <alignment horizontal="left" vertical="center" wrapText="1"/>
    </xf>
    <xf numFmtId="0" fontId="4" fillId="36" borderId="16" xfId="52" applyFont="1" applyFill="1" applyBorder="1" applyAlignment="1">
      <alignment vertical="center" wrapText="1"/>
      <protection/>
    </xf>
    <xf numFmtId="0" fontId="4" fillId="37" borderId="16" xfId="52" applyFont="1" applyFill="1" applyBorder="1" applyAlignment="1">
      <alignment horizontal="center" vertical="center" wrapText="1"/>
      <protection/>
    </xf>
    <xf numFmtId="0" fontId="4" fillId="0" borderId="20" xfId="52" applyFont="1" applyFill="1" applyBorder="1" applyAlignment="1">
      <alignment horizontal="center" vertical="center" wrapText="1"/>
      <protection/>
    </xf>
    <xf numFmtId="0" fontId="4" fillId="0" borderId="20" xfId="52" applyFont="1" applyBorder="1" applyAlignment="1">
      <alignment horizontal="center" vertical="center" wrapText="1"/>
      <protection/>
    </xf>
    <xf numFmtId="0" fontId="4" fillId="36" borderId="16" xfId="52" applyFont="1" applyFill="1" applyBorder="1" applyAlignment="1">
      <alignment horizontal="center" vertical="center" wrapText="1"/>
      <protection/>
    </xf>
    <xf numFmtId="0" fontId="4" fillId="0" borderId="16" xfId="52" applyFont="1" applyBorder="1" applyAlignment="1">
      <alignment horizontal="center" vertical="center" wrapText="1"/>
      <protection/>
    </xf>
    <xf numFmtId="0" fontId="4" fillId="0" borderId="21" xfId="52" applyFont="1" applyBorder="1" applyAlignment="1">
      <alignment horizontal="center" vertical="center" wrapText="1"/>
      <protection/>
    </xf>
    <xf numFmtId="0" fontId="4" fillId="0" borderId="22" xfId="52" applyFont="1" applyBorder="1" applyAlignment="1">
      <alignment horizontal="left" vertical="center" wrapText="1"/>
      <protection/>
    </xf>
    <xf numFmtId="0" fontId="4" fillId="0" borderId="0" xfId="52" applyFont="1" applyBorder="1" applyAlignment="1">
      <alignment horizontal="left" vertical="center" wrapText="1"/>
      <protection/>
    </xf>
    <xf numFmtId="0" fontId="4" fillId="0" borderId="0" xfId="52" applyFont="1" applyAlignment="1">
      <alignment horizontal="left" vertical="center" wrapText="1"/>
      <protection/>
    </xf>
    <xf numFmtId="0" fontId="4" fillId="0" borderId="23" xfId="52" applyFont="1" applyBorder="1" applyAlignment="1">
      <alignment horizontal="left" vertical="center" wrapText="1"/>
      <protection/>
    </xf>
    <xf numFmtId="0" fontId="4" fillId="0" borderId="24" xfId="52" applyFont="1" applyBorder="1" applyAlignment="1">
      <alignment horizontal="left" vertical="center" wrapText="1"/>
      <protection/>
    </xf>
    <xf numFmtId="0" fontId="4" fillId="0" borderId="0" xfId="52" applyFont="1" applyBorder="1" applyAlignment="1">
      <alignment horizontal="center" vertical="center" wrapText="1"/>
      <protection/>
    </xf>
    <xf numFmtId="0" fontId="4" fillId="37" borderId="20" xfId="52" applyFont="1" applyFill="1" applyBorder="1" applyAlignment="1">
      <alignment horizontal="center" vertical="center" wrapText="1"/>
      <protection/>
    </xf>
    <xf numFmtId="14" fontId="4" fillId="33" borderId="20" xfId="52" applyNumberFormat="1" applyFont="1" applyFill="1" applyBorder="1" applyAlignment="1">
      <alignment horizontal="center" vertical="center" wrapText="1"/>
      <protection/>
    </xf>
    <xf numFmtId="9" fontId="69" fillId="33" borderId="16" xfId="53" applyNumberFormat="1" applyFont="1" applyFill="1" applyBorder="1" applyAlignment="1">
      <alignment horizontal="center" vertical="center"/>
      <protection/>
    </xf>
    <xf numFmtId="0" fontId="6" fillId="0" borderId="16" xfId="52" applyFont="1" applyBorder="1" applyAlignment="1">
      <alignment horizontal="center" vertical="center" wrapText="1"/>
      <protection/>
    </xf>
    <xf numFmtId="0" fontId="6" fillId="0" borderId="20" xfId="52" applyFont="1" applyBorder="1" applyAlignment="1">
      <alignment horizontal="center" vertical="center" wrapText="1"/>
      <protection/>
    </xf>
    <xf numFmtId="0" fontId="4" fillId="37" borderId="25" xfId="52" applyFont="1" applyFill="1" applyBorder="1" applyAlignment="1">
      <alignment horizontal="center" vertical="center" wrapText="1"/>
      <protection/>
    </xf>
    <xf numFmtId="9" fontId="69" fillId="33" borderId="25" xfId="53" applyNumberFormat="1" applyFont="1" applyFill="1" applyBorder="1" applyAlignment="1">
      <alignment horizontal="center" vertical="center"/>
      <protection/>
    </xf>
    <xf numFmtId="14" fontId="4" fillId="0" borderId="16" xfId="52" applyNumberFormat="1" applyFont="1" applyFill="1" applyBorder="1" applyAlignment="1">
      <alignment horizontal="center" vertical="center" wrapText="1"/>
      <protection/>
    </xf>
    <xf numFmtId="14" fontId="4" fillId="0" borderId="20" xfId="52" applyNumberFormat="1" applyFont="1" applyFill="1" applyBorder="1" applyAlignment="1">
      <alignment horizontal="center" vertical="center" wrapText="1"/>
      <protection/>
    </xf>
    <xf numFmtId="0" fontId="35" fillId="0" borderId="16" xfId="0" applyNumberFormat="1" applyFont="1" applyFill="1" applyBorder="1" applyAlignment="1">
      <alignment horizontal="center" vertical="center" wrapText="1"/>
    </xf>
    <xf numFmtId="17" fontId="69" fillId="33" borderId="25" xfId="53" applyNumberFormat="1" applyFont="1" applyFill="1" applyBorder="1" applyAlignment="1">
      <alignment horizontal="center" vertical="center" wrapText="1"/>
      <protection/>
    </xf>
    <xf numFmtId="17" fontId="69" fillId="33" borderId="26" xfId="53" applyNumberFormat="1" applyFont="1" applyFill="1" applyBorder="1" applyAlignment="1">
      <alignment horizontal="center" vertical="center" wrapText="1"/>
      <protection/>
    </xf>
    <xf numFmtId="17" fontId="69" fillId="33" borderId="20" xfId="53" applyNumberFormat="1" applyFont="1" applyFill="1" applyBorder="1" applyAlignment="1">
      <alignment horizontal="center" vertical="center" wrapText="1"/>
      <protection/>
    </xf>
    <xf numFmtId="0" fontId="4" fillId="36" borderId="16" xfId="53" applyFont="1" applyFill="1" applyBorder="1" applyAlignment="1">
      <alignment vertical="center" wrapText="1"/>
      <protection/>
    </xf>
    <xf numFmtId="0" fontId="4" fillId="37" borderId="16" xfId="53" applyFont="1" applyFill="1" applyBorder="1" applyAlignment="1">
      <alignment horizontal="center" vertical="center" wrapText="1"/>
      <protection/>
    </xf>
    <xf numFmtId="0" fontId="4" fillId="0" borderId="20" xfId="53" applyFont="1" applyFill="1" applyBorder="1" applyAlignment="1">
      <alignment horizontal="center" vertical="center" wrapText="1"/>
      <protection/>
    </xf>
    <xf numFmtId="0" fontId="4" fillId="0" borderId="20" xfId="53" applyFont="1" applyBorder="1" applyAlignment="1">
      <alignment horizontal="center" vertical="center" wrapText="1"/>
      <protection/>
    </xf>
    <xf numFmtId="0" fontId="4" fillId="36" borderId="16" xfId="53" applyFont="1" applyFill="1" applyBorder="1" applyAlignment="1">
      <alignment horizontal="center" vertical="center" wrapText="1"/>
      <protection/>
    </xf>
    <xf numFmtId="0" fontId="4" fillId="0" borderId="16" xfId="53" applyFont="1" applyBorder="1" applyAlignment="1">
      <alignment horizontal="center" vertical="center" wrapText="1"/>
      <protection/>
    </xf>
    <xf numFmtId="0" fontId="4" fillId="0" borderId="21" xfId="53" applyFont="1" applyBorder="1" applyAlignment="1">
      <alignment horizontal="center" vertical="center" wrapText="1"/>
      <protection/>
    </xf>
    <xf numFmtId="0" fontId="4" fillId="0" borderId="22" xfId="53" applyFont="1" applyBorder="1" applyAlignment="1">
      <alignment horizontal="left" vertical="center" wrapText="1"/>
      <protection/>
    </xf>
    <xf numFmtId="0" fontId="4" fillId="0" borderId="0" xfId="53" applyFont="1" applyBorder="1" applyAlignment="1">
      <alignment horizontal="left" vertical="center" wrapText="1"/>
      <protection/>
    </xf>
    <xf numFmtId="0" fontId="4" fillId="0" borderId="0" xfId="53" applyFont="1" applyAlignment="1">
      <alignment horizontal="left" vertical="center" wrapText="1"/>
      <protection/>
    </xf>
    <xf numFmtId="0" fontId="4" fillId="0" borderId="23" xfId="53" applyFont="1" applyBorder="1" applyAlignment="1">
      <alignment horizontal="left" vertical="center" wrapText="1"/>
      <protection/>
    </xf>
    <xf numFmtId="0" fontId="4" fillId="0" borderId="24"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4" fillId="37" borderId="20" xfId="53" applyFont="1" applyFill="1" applyBorder="1" applyAlignment="1">
      <alignment horizontal="center" vertical="center" wrapText="1"/>
      <protection/>
    </xf>
    <xf numFmtId="14" fontId="4" fillId="0" borderId="16" xfId="53" applyNumberFormat="1" applyFont="1" applyFill="1" applyBorder="1" applyAlignment="1">
      <alignment horizontal="center" vertical="center" wrapText="1"/>
      <protection/>
    </xf>
    <xf numFmtId="14" fontId="4" fillId="0" borderId="20" xfId="53" applyNumberFormat="1" applyFont="1" applyFill="1" applyBorder="1" applyAlignment="1">
      <alignment horizontal="center" vertical="center" wrapText="1"/>
      <protection/>
    </xf>
    <xf numFmtId="14" fontId="4" fillId="33" borderId="20" xfId="53" applyNumberFormat="1" applyFont="1" applyFill="1" applyBorder="1" applyAlignment="1">
      <alignment horizontal="center" vertical="center" wrapText="1"/>
      <protection/>
    </xf>
    <xf numFmtId="0" fontId="6" fillId="0" borderId="16" xfId="53" applyFont="1" applyBorder="1" applyAlignment="1">
      <alignment horizontal="center" vertical="center" wrapText="1"/>
      <protection/>
    </xf>
    <xf numFmtId="0" fontId="6" fillId="0" borderId="20" xfId="53" applyFont="1" applyBorder="1" applyAlignment="1">
      <alignment horizontal="center" vertical="center" wrapText="1"/>
      <protection/>
    </xf>
    <xf numFmtId="0" fontId="4" fillId="37" borderId="25" xfId="53" applyFont="1" applyFill="1" applyBorder="1" applyAlignment="1">
      <alignment horizontal="center" vertical="center" wrapText="1"/>
      <protection/>
    </xf>
    <xf numFmtId="17" fontId="69" fillId="33" borderId="25" xfId="53" applyNumberFormat="1" applyFont="1" applyFill="1" applyBorder="1" applyAlignment="1">
      <alignment horizontal="center" vertical="center" wrapText="1"/>
      <protection/>
    </xf>
    <xf numFmtId="17" fontId="69" fillId="33" borderId="26" xfId="53" applyNumberFormat="1" applyFont="1" applyFill="1" applyBorder="1" applyAlignment="1">
      <alignment horizontal="center" vertical="center" wrapText="1"/>
      <protection/>
    </xf>
    <xf numFmtId="17" fontId="69" fillId="33" borderId="20" xfId="53" applyNumberFormat="1" applyFont="1" applyFill="1" applyBorder="1" applyAlignment="1">
      <alignment horizontal="center" vertical="center" wrapText="1"/>
      <protection/>
    </xf>
    <xf numFmtId="17" fontId="69" fillId="33" borderId="25" xfId="53" applyNumberFormat="1" applyFont="1" applyFill="1" applyBorder="1" applyAlignment="1">
      <alignment horizontal="center" vertical="center" wrapText="1"/>
      <protection/>
    </xf>
    <xf numFmtId="17" fontId="69" fillId="33" borderId="26" xfId="53" applyNumberFormat="1" applyFont="1" applyFill="1" applyBorder="1" applyAlignment="1">
      <alignment horizontal="center" vertical="center" wrapText="1"/>
      <protection/>
    </xf>
    <xf numFmtId="17" fontId="69" fillId="33" borderId="20" xfId="53" applyNumberFormat="1" applyFont="1" applyFill="1" applyBorder="1" applyAlignment="1">
      <alignment horizontal="center" vertical="center" wrapText="1"/>
      <protection/>
    </xf>
    <xf numFmtId="0" fontId="3" fillId="0" borderId="0" xfId="0" applyFont="1" applyFill="1" applyBorder="1" applyAlignment="1">
      <alignment/>
    </xf>
    <xf numFmtId="0" fontId="66" fillId="0" borderId="0" xfId="0" applyFont="1" applyFill="1" applyBorder="1" applyAlignment="1">
      <alignment/>
    </xf>
    <xf numFmtId="0" fontId="2" fillId="0" borderId="0" xfId="0" applyFont="1" applyFill="1" applyBorder="1" applyAlignment="1">
      <alignment horizontal="right"/>
    </xf>
    <xf numFmtId="0" fontId="0" fillId="0" borderId="0" xfId="0" applyBorder="1" applyAlignment="1">
      <alignment vertical="center"/>
    </xf>
    <xf numFmtId="17" fontId="69" fillId="33" borderId="25" xfId="53" applyNumberFormat="1" applyFont="1" applyFill="1" applyBorder="1" applyAlignment="1">
      <alignment horizontal="center" vertical="center" wrapText="1"/>
      <protection/>
    </xf>
    <xf numFmtId="17" fontId="69" fillId="33" borderId="26" xfId="53" applyNumberFormat="1" applyFont="1" applyFill="1" applyBorder="1" applyAlignment="1">
      <alignment horizontal="center" vertical="center" wrapText="1"/>
      <protection/>
    </xf>
    <xf numFmtId="17" fontId="69" fillId="33" borderId="20" xfId="53" applyNumberFormat="1" applyFont="1" applyFill="1" applyBorder="1" applyAlignment="1">
      <alignment horizontal="center" vertical="center" wrapText="1"/>
      <protection/>
    </xf>
    <xf numFmtId="0" fontId="4" fillId="36" borderId="16" xfId="53" applyFont="1" applyFill="1" applyBorder="1" applyAlignment="1">
      <alignment horizontal="center" vertical="center" wrapText="1"/>
      <protection/>
    </xf>
    <xf numFmtId="0" fontId="4" fillId="37" borderId="16" xfId="53" applyFont="1" applyFill="1" applyBorder="1" applyAlignment="1">
      <alignment horizontal="center" vertical="center" wrapText="1"/>
      <protection/>
    </xf>
    <xf numFmtId="0" fontId="4" fillId="37" borderId="25" xfId="53" applyFont="1" applyFill="1" applyBorder="1" applyAlignment="1">
      <alignment horizontal="center" vertical="center" wrapText="1"/>
      <protection/>
    </xf>
    <xf numFmtId="0" fontId="4" fillId="37" borderId="20" xfId="53" applyFont="1" applyFill="1" applyBorder="1" applyAlignment="1">
      <alignment horizontal="center" vertical="center" wrapText="1"/>
      <protection/>
    </xf>
    <xf numFmtId="17" fontId="69" fillId="33" borderId="25" xfId="53" applyNumberFormat="1" applyFont="1" applyFill="1" applyBorder="1" applyAlignment="1">
      <alignment horizontal="center" vertical="center" wrapText="1"/>
      <protection/>
    </xf>
    <xf numFmtId="17" fontId="69" fillId="33" borderId="26" xfId="53" applyNumberFormat="1" applyFont="1" applyFill="1" applyBorder="1" applyAlignment="1">
      <alignment horizontal="center" vertical="center" wrapText="1"/>
      <protection/>
    </xf>
    <xf numFmtId="17" fontId="69" fillId="33" borderId="20" xfId="53" applyNumberFormat="1" applyFont="1" applyFill="1" applyBorder="1" applyAlignment="1">
      <alignment horizontal="center" vertical="center" wrapText="1"/>
      <protection/>
    </xf>
    <xf numFmtId="0" fontId="4" fillId="36" borderId="16" xfId="53" applyFont="1" applyFill="1" applyBorder="1" applyAlignment="1">
      <alignment horizontal="center" vertical="center" wrapText="1"/>
      <protection/>
    </xf>
    <xf numFmtId="0" fontId="4" fillId="37" borderId="16" xfId="53" applyFont="1" applyFill="1" applyBorder="1" applyAlignment="1">
      <alignment horizontal="center" vertical="center" wrapText="1"/>
      <protection/>
    </xf>
    <xf numFmtId="0" fontId="4" fillId="37" borderId="25" xfId="53" applyFont="1" applyFill="1" applyBorder="1" applyAlignment="1">
      <alignment horizontal="center" vertical="center" wrapText="1"/>
      <protection/>
    </xf>
    <xf numFmtId="0" fontId="4" fillId="37" borderId="20" xfId="53" applyFont="1" applyFill="1" applyBorder="1" applyAlignment="1">
      <alignment horizontal="center" vertical="center" wrapText="1"/>
      <protection/>
    </xf>
    <xf numFmtId="0" fontId="70" fillId="35" borderId="0" xfId="0" applyFont="1" applyFill="1" applyAlignment="1">
      <alignment/>
    </xf>
    <xf numFmtId="0" fontId="11" fillId="0" borderId="0" xfId="0" applyFont="1" applyAlignment="1">
      <alignment vertical="center"/>
    </xf>
    <xf numFmtId="0" fontId="2" fillId="0" borderId="0" xfId="0" applyFont="1" applyFill="1" applyBorder="1" applyAlignment="1">
      <alignment horizontal="left"/>
    </xf>
    <xf numFmtId="0" fontId="2" fillId="33" borderId="27" xfId="0" applyNumberFormat="1"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0" borderId="0" xfId="0" applyFont="1" applyFill="1" applyBorder="1" applyAlignment="1">
      <alignment horizontal="left"/>
    </xf>
    <xf numFmtId="0" fontId="13" fillId="0" borderId="0" xfId="0" applyNumberFormat="1" applyFont="1" applyFill="1" applyBorder="1" applyAlignment="1">
      <alignment horizontal="center" vertical="center" wrapText="1"/>
    </xf>
    <xf numFmtId="0" fontId="3"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NumberFormat="1" applyFont="1" applyFill="1" applyBorder="1" applyAlignment="1">
      <alignment horizontal="left"/>
    </xf>
    <xf numFmtId="9" fontId="3" fillId="33" borderId="0" xfId="56" applyFont="1" applyFill="1" applyBorder="1" applyAlignment="1">
      <alignment vertical="center"/>
    </xf>
    <xf numFmtId="9" fontId="3" fillId="33" borderId="29" xfId="56" applyFont="1" applyFill="1" applyBorder="1" applyAlignment="1">
      <alignment horizontal="center" vertical="center"/>
    </xf>
    <xf numFmtId="0" fontId="61" fillId="34" borderId="15" xfId="0" applyNumberFormat="1" applyFont="1" applyFill="1" applyBorder="1" applyAlignment="1">
      <alignment horizontal="center" vertical="center"/>
    </xf>
    <xf numFmtId="0" fontId="2" fillId="33" borderId="0" xfId="0" applyFont="1" applyFill="1" applyBorder="1" applyAlignment="1">
      <alignment vertical="center"/>
    </xf>
    <xf numFmtId="0" fontId="62" fillId="35" borderId="0" xfId="0" applyFont="1" applyFill="1" applyBorder="1" applyAlignment="1">
      <alignment/>
    </xf>
    <xf numFmtId="0" fontId="41" fillId="33" borderId="12" xfId="0" applyFont="1" applyFill="1" applyBorder="1" applyAlignment="1">
      <alignment horizontal="left" vertical="center"/>
    </xf>
    <xf numFmtId="0" fontId="41" fillId="33" borderId="0" xfId="0" applyFont="1" applyFill="1" applyBorder="1" applyAlignment="1">
      <alignment horizontal="left" vertical="center"/>
    </xf>
    <xf numFmtId="0" fontId="41" fillId="33" borderId="0"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65" fillId="0" borderId="0" xfId="0" applyFont="1" applyAlignment="1">
      <alignment horizontal="right"/>
    </xf>
    <xf numFmtId="0" fontId="2" fillId="0" borderId="0" xfId="0" applyFont="1" applyAlignment="1">
      <alignment horizontal="left"/>
    </xf>
    <xf numFmtId="0" fontId="2" fillId="0" borderId="0" xfId="0" applyFont="1" applyFill="1" applyBorder="1" applyAlignment="1">
      <alignment horizontal="left"/>
    </xf>
    <xf numFmtId="0" fontId="2" fillId="13" borderId="16" xfId="0" applyFont="1" applyFill="1" applyBorder="1" applyAlignment="1">
      <alignment horizontal="center" vertical="center"/>
    </xf>
    <xf numFmtId="0" fontId="3" fillId="33" borderId="28" xfId="0" applyNumberFormat="1" applyFont="1" applyFill="1" applyBorder="1" applyAlignment="1">
      <alignment horizontal="center" vertical="center"/>
    </xf>
    <xf numFmtId="9" fontId="13" fillId="33" borderId="28" xfId="56" applyFont="1" applyFill="1" applyBorder="1" applyAlignment="1">
      <alignment horizontal="center" vertical="center"/>
    </xf>
    <xf numFmtId="0" fontId="3" fillId="33" borderId="29" xfId="0" applyNumberFormat="1" applyFont="1" applyFill="1" applyBorder="1" applyAlignment="1">
      <alignment horizontal="center" vertical="center"/>
    </xf>
    <xf numFmtId="0" fontId="3" fillId="33" borderId="25" xfId="0" applyNumberFormat="1" applyFont="1" applyFill="1" applyBorder="1" applyAlignment="1">
      <alignment horizontal="center" vertical="center"/>
    </xf>
    <xf numFmtId="0" fontId="3" fillId="13" borderId="16"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9" fontId="3" fillId="13" borderId="16" xfId="56" applyFont="1" applyFill="1" applyBorder="1" applyAlignment="1">
      <alignment horizontal="center" vertical="center"/>
    </xf>
    <xf numFmtId="0" fontId="3" fillId="33" borderId="16" xfId="0" applyNumberFormat="1" applyFont="1" applyFill="1" applyBorder="1" applyAlignment="1">
      <alignment horizontal="center" vertical="center"/>
    </xf>
    <xf numFmtId="0" fontId="2" fillId="39" borderId="28" xfId="0" applyFont="1" applyFill="1" applyBorder="1" applyAlignment="1">
      <alignment horizontal="center" vertical="center" wrapText="1"/>
    </xf>
    <xf numFmtId="9" fontId="2" fillId="33" borderId="0" xfId="56" applyFont="1" applyFill="1" applyAlignment="1">
      <alignment vertical="center"/>
    </xf>
    <xf numFmtId="0" fontId="2" fillId="33" borderId="31" xfId="0" applyNumberFormat="1" applyFont="1" applyFill="1" applyBorder="1" applyAlignment="1">
      <alignment horizontal="center" vertical="center" wrapText="1"/>
    </xf>
    <xf numFmtId="0" fontId="2" fillId="39" borderId="30" xfId="0" applyFont="1" applyFill="1" applyBorder="1" applyAlignment="1">
      <alignment horizontal="center" vertical="center" wrapText="1"/>
    </xf>
    <xf numFmtId="0" fontId="2" fillId="38" borderId="30" xfId="0" applyFont="1" applyFill="1" applyBorder="1" applyAlignment="1">
      <alignment horizontal="center" vertical="center" wrapText="1"/>
    </xf>
    <xf numFmtId="9" fontId="13" fillId="33" borderId="30" xfId="56" applyFont="1" applyFill="1" applyBorder="1" applyAlignment="1">
      <alignment horizontal="center" vertical="center"/>
    </xf>
    <xf numFmtId="9" fontId="3" fillId="33" borderId="32" xfId="56" applyFont="1" applyFill="1" applyBorder="1" applyAlignment="1">
      <alignment horizontal="center" vertical="center"/>
    </xf>
    <xf numFmtId="1" fontId="13" fillId="33" borderId="13" xfId="0" applyNumberFormat="1" applyFont="1" applyFill="1" applyBorder="1" applyAlignment="1">
      <alignment horizontal="center" vertical="center"/>
    </xf>
    <xf numFmtId="9" fontId="13" fillId="33" borderId="33" xfId="56" applyFont="1" applyFill="1" applyBorder="1" applyAlignment="1">
      <alignment horizontal="center" vertical="center"/>
    </xf>
    <xf numFmtId="9" fontId="3" fillId="33" borderId="34" xfId="56" applyFont="1" applyFill="1" applyBorder="1" applyAlignment="1">
      <alignment horizontal="center" vertical="center"/>
    </xf>
    <xf numFmtId="0" fontId="2" fillId="33" borderId="16" xfId="0" applyNumberFormat="1" applyFont="1" applyFill="1" applyBorder="1" applyAlignment="1">
      <alignment horizontal="center" vertical="center" wrapText="1"/>
    </xf>
    <xf numFmtId="0" fontId="2" fillId="39"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9" fontId="13" fillId="33" borderId="16" xfId="56" applyFont="1" applyFill="1" applyBorder="1" applyAlignment="1">
      <alignment horizontal="center" vertical="center"/>
    </xf>
    <xf numFmtId="9" fontId="3" fillId="33" borderId="16" xfId="56" applyFont="1" applyFill="1" applyBorder="1" applyAlignment="1">
      <alignment horizontal="center" vertical="center"/>
    </xf>
    <xf numFmtId="0" fontId="2" fillId="0" borderId="0" xfId="0" applyFont="1" applyFill="1" applyBorder="1" applyAlignment="1">
      <alignment horizontal="left"/>
    </xf>
    <xf numFmtId="0" fontId="38" fillId="33" borderId="12" xfId="0" applyFont="1" applyFill="1" applyBorder="1" applyAlignment="1">
      <alignment horizontal="center" vertical="center"/>
    </xf>
    <xf numFmtId="0" fontId="38" fillId="33" borderId="0" xfId="0" applyFont="1" applyFill="1" applyBorder="1" applyAlignment="1">
      <alignment horizontal="center" vertical="center"/>
    </xf>
    <xf numFmtId="0" fontId="38" fillId="33" borderId="18" xfId="0" applyFont="1" applyFill="1" applyBorder="1" applyAlignment="1">
      <alignment horizontal="center" vertical="center"/>
    </xf>
    <xf numFmtId="0" fontId="2" fillId="33" borderId="35" xfId="0" applyFont="1" applyFill="1" applyBorder="1" applyAlignment="1">
      <alignment horizontal="center" vertical="center" wrapText="1"/>
    </xf>
    <xf numFmtId="0" fontId="61" fillId="34" borderId="36" xfId="0" applyNumberFormat="1" applyFont="1" applyFill="1" applyBorder="1" applyAlignment="1">
      <alignment horizontal="center" vertical="center"/>
    </xf>
    <xf numFmtId="0" fontId="61" fillId="34" borderId="37" xfId="0" applyNumberFormat="1" applyFont="1" applyFill="1" applyBorder="1" applyAlignment="1">
      <alignment horizontal="center" vertical="center"/>
    </xf>
    <xf numFmtId="0" fontId="61" fillId="34" borderId="38" xfId="0" applyNumberFormat="1" applyFont="1" applyFill="1" applyBorder="1" applyAlignment="1">
      <alignment horizontal="center" vertical="center"/>
    </xf>
    <xf numFmtId="0" fontId="61" fillId="34" borderId="39" xfId="0" applyNumberFormat="1" applyFont="1" applyFill="1" applyBorder="1" applyAlignment="1">
      <alignment horizontal="center" vertical="center"/>
    </xf>
    <xf numFmtId="0" fontId="2" fillId="0" borderId="0" xfId="0" applyFont="1" applyAlignment="1">
      <alignment horizontal="left"/>
    </xf>
    <xf numFmtId="0" fontId="61" fillId="34" borderId="40" xfId="0" applyNumberFormat="1" applyFont="1" applyFill="1" applyBorder="1" applyAlignment="1">
      <alignment horizontal="center" vertical="center" wrapText="1"/>
    </xf>
    <xf numFmtId="0" fontId="61" fillId="34" borderId="41" xfId="0" applyNumberFormat="1" applyFont="1" applyFill="1" applyBorder="1" applyAlignment="1">
      <alignment horizontal="center" vertical="center" wrapText="1"/>
    </xf>
    <xf numFmtId="0" fontId="71" fillId="35" borderId="11" xfId="0" applyFont="1" applyFill="1" applyBorder="1" applyAlignment="1">
      <alignment horizontal="center"/>
    </xf>
    <xf numFmtId="0" fontId="71" fillId="35" borderId="12" xfId="0" applyFont="1" applyFill="1" applyBorder="1" applyAlignment="1">
      <alignment horizontal="center"/>
    </xf>
    <xf numFmtId="0" fontId="71" fillId="35" borderId="13" xfId="0" applyFont="1" applyFill="1" applyBorder="1" applyAlignment="1">
      <alignment horizont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21"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13" fillId="0" borderId="42"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wrapText="1"/>
    </xf>
    <xf numFmtId="0" fontId="13" fillId="0" borderId="44" xfId="0" applyNumberFormat="1" applyFont="1" applyFill="1" applyBorder="1" applyAlignment="1">
      <alignment horizontal="center" vertical="center" wrapText="1"/>
    </xf>
    <xf numFmtId="0" fontId="3" fillId="33" borderId="35" xfId="0" applyFont="1" applyFill="1" applyBorder="1" applyAlignment="1">
      <alignment horizontal="center" vertical="center"/>
    </xf>
    <xf numFmtId="2" fontId="61" fillId="34" borderId="45" xfId="0" applyNumberFormat="1" applyFont="1" applyFill="1" applyBorder="1" applyAlignment="1">
      <alignment horizontal="center" vertical="top" wrapText="1"/>
    </xf>
    <xf numFmtId="2" fontId="61" fillId="34" borderId="23" xfId="0" applyNumberFormat="1" applyFont="1" applyFill="1" applyBorder="1" applyAlignment="1">
      <alignment horizontal="center" vertical="top" wrapText="1"/>
    </xf>
    <xf numFmtId="2" fontId="61" fillId="34" borderId="44" xfId="0" applyNumberFormat="1" applyFont="1" applyFill="1" applyBorder="1" applyAlignment="1">
      <alignment horizontal="center" vertical="top" wrapText="1"/>
    </xf>
    <xf numFmtId="2" fontId="61" fillId="34" borderId="46" xfId="0" applyNumberFormat="1" applyFont="1" applyFill="1" applyBorder="1" applyAlignment="1">
      <alignment horizontal="center" vertical="top" wrapText="1"/>
    </xf>
    <xf numFmtId="0" fontId="13" fillId="0" borderId="45" xfId="0" applyNumberFormat="1" applyFont="1" applyFill="1" applyBorder="1" applyAlignment="1">
      <alignment horizontal="center"/>
    </xf>
    <xf numFmtId="0" fontId="13" fillId="0" borderId="47" xfId="0" applyNumberFormat="1" applyFont="1" applyFill="1" applyBorder="1" applyAlignment="1">
      <alignment horizontal="center"/>
    </xf>
    <xf numFmtId="0" fontId="13" fillId="0" borderId="23" xfId="0" applyNumberFormat="1" applyFont="1" applyFill="1" applyBorder="1" applyAlignment="1">
      <alignment horizontal="center"/>
    </xf>
    <xf numFmtId="0" fontId="13" fillId="0" borderId="22"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24" xfId="0" applyNumberFormat="1" applyFont="1" applyFill="1" applyBorder="1" applyAlignment="1">
      <alignment horizontal="center"/>
    </xf>
    <xf numFmtId="0" fontId="13" fillId="0" borderId="44" xfId="0" applyNumberFormat="1" applyFont="1" applyFill="1" applyBorder="1" applyAlignment="1">
      <alignment horizontal="center"/>
    </xf>
    <xf numFmtId="0" fontId="13" fillId="0" borderId="48" xfId="0" applyNumberFormat="1" applyFont="1" applyFill="1" applyBorder="1" applyAlignment="1">
      <alignment horizontal="center"/>
    </xf>
    <xf numFmtId="0" fontId="13" fillId="0" borderId="46" xfId="0" applyNumberFormat="1" applyFont="1" applyFill="1" applyBorder="1" applyAlignment="1">
      <alignment horizontal="center"/>
    </xf>
    <xf numFmtId="0" fontId="72" fillId="0" borderId="45" xfId="0" applyFont="1" applyBorder="1" applyAlignment="1">
      <alignment horizontal="left" vertical="center" wrapText="1"/>
    </xf>
    <xf numFmtId="0" fontId="12" fillId="0" borderId="47" xfId="0" applyFont="1" applyBorder="1" applyAlignment="1">
      <alignment horizontal="left" vertical="center" wrapText="1"/>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Alignment="1">
      <alignment horizontal="left" vertical="center" wrapText="1"/>
    </xf>
    <xf numFmtId="0" fontId="12" fillId="0" borderId="24" xfId="0" applyFont="1" applyBorder="1" applyAlignment="1">
      <alignment horizontal="left" vertical="center" wrapText="1"/>
    </xf>
    <xf numFmtId="0" fontId="12" fillId="0" borderId="44" xfId="0" applyFont="1" applyBorder="1" applyAlignment="1">
      <alignment horizontal="left" vertical="center" wrapText="1"/>
    </xf>
    <xf numFmtId="0" fontId="12" fillId="0" borderId="48" xfId="0" applyFont="1" applyBorder="1" applyAlignment="1">
      <alignment horizontal="left" vertical="center" wrapText="1"/>
    </xf>
    <xf numFmtId="0" fontId="12" fillId="0" borderId="46" xfId="0" applyFont="1" applyBorder="1" applyAlignment="1">
      <alignment horizontal="left" vertical="center" wrapText="1"/>
    </xf>
    <xf numFmtId="0" fontId="61" fillId="34" borderId="25" xfId="0" applyNumberFormat="1" applyFont="1" applyFill="1" applyBorder="1" applyAlignment="1">
      <alignment horizontal="center"/>
    </xf>
    <xf numFmtId="0" fontId="61" fillId="34" borderId="26" xfId="0" applyNumberFormat="1" applyFont="1" applyFill="1" applyBorder="1" applyAlignment="1">
      <alignment horizontal="center"/>
    </xf>
    <xf numFmtId="0" fontId="61" fillId="34" borderId="20" xfId="0" applyNumberFormat="1" applyFont="1" applyFill="1" applyBorder="1" applyAlignment="1">
      <alignment horizontal="center"/>
    </xf>
    <xf numFmtId="0" fontId="13" fillId="0" borderId="45" xfId="0" applyNumberFormat="1" applyFont="1" applyFill="1" applyBorder="1" applyAlignment="1">
      <alignment horizontal="center" vertical="center" wrapText="1"/>
    </xf>
    <xf numFmtId="0" fontId="13" fillId="0" borderId="47"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49"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61" fillId="34" borderId="45" xfId="0" applyNumberFormat="1" applyFont="1" applyFill="1" applyBorder="1" applyAlignment="1">
      <alignment horizontal="center" vertical="center"/>
    </xf>
    <xf numFmtId="0" fontId="61" fillId="34" borderId="47" xfId="0" applyNumberFormat="1" applyFont="1" applyFill="1" applyBorder="1" applyAlignment="1">
      <alignment horizontal="center" vertical="center"/>
    </xf>
    <xf numFmtId="0" fontId="61" fillId="34" borderId="44" xfId="0" applyNumberFormat="1" applyFont="1" applyFill="1" applyBorder="1" applyAlignment="1">
      <alignment horizontal="center" vertical="center"/>
    </xf>
    <xf numFmtId="0" fontId="61" fillId="34" borderId="48" xfId="0" applyNumberFormat="1" applyFont="1" applyFill="1" applyBorder="1" applyAlignment="1">
      <alignment horizontal="center" vertical="center"/>
    </xf>
    <xf numFmtId="0" fontId="61" fillId="34" borderId="47" xfId="0" applyNumberFormat="1" applyFont="1" applyFill="1" applyBorder="1" applyAlignment="1">
      <alignment horizontal="center" vertical="center" wrapText="1"/>
    </xf>
    <xf numFmtId="0" fontId="61" fillId="34" borderId="23" xfId="0" applyNumberFormat="1" applyFont="1" applyFill="1" applyBorder="1" applyAlignment="1">
      <alignment horizontal="center" vertical="center" wrapText="1"/>
    </xf>
    <xf numFmtId="0" fontId="61" fillId="34" borderId="48" xfId="0" applyNumberFormat="1" applyFont="1" applyFill="1" applyBorder="1" applyAlignment="1">
      <alignment horizontal="center" vertical="center" wrapText="1"/>
    </xf>
    <xf numFmtId="0" fontId="61" fillId="34" borderId="46"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50" xfId="0" applyNumberFormat="1" applyFont="1" applyFill="1" applyBorder="1" applyAlignment="1">
      <alignment horizontal="center" vertical="center" wrapText="1"/>
    </xf>
    <xf numFmtId="0" fontId="61" fillId="34" borderId="44" xfId="0" applyNumberFormat="1" applyFont="1" applyFill="1" applyBorder="1" applyAlignment="1">
      <alignment horizontal="center" vertical="center" wrapText="1"/>
    </xf>
    <xf numFmtId="0" fontId="73" fillId="33" borderId="12" xfId="0" applyFont="1" applyFill="1" applyBorder="1" applyAlignment="1">
      <alignment horizontal="center" vertical="center"/>
    </xf>
    <xf numFmtId="0" fontId="73" fillId="33" borderId="0" xfId="0" applyFont="1" applyFill="1" applyBorder="1" applyAlignment="1">
      <alignment horizontal="center" vertical="center"/>
    </xf>
    <xf numFmtId="0" fontId="73" fillId="33" borderId="18" xfId="0" applyFont="1" applyFill="1" applyBorder="1" applyAlignment="1">
      <alignment horizontal="center" vertical="center"/>
    </xf>
    <xf numFmtId="0" fontId="61" fillId="34" borderId="45" xfId="0" applyNumberFormat="1" applyFont="1" applyFill="1" applyBorder="1" applyAlignment="1">
      <alignment horizontal="center" vertical="center" wrapText="1"/>
    </xf>
    <xf numFmtId="0" fontId="4" fillId="0" borderId="45" xfId="52" applyFont="1" applyBorder="1" applyAlignment="1">
      <alignment horizontal="center" vertical="center" wrapText="1"/>
      <protection/>
    </xf>
    <xf numFmtId="0" fontId="4" fillId="0" borderId="23" xfId="52" applyFont="1" applyBorder="1" applyAlignment="1">
      <alignment horizontal="center" vertical="center" wrapText="1"/>
      <protection/>
    </xf>
    <xf numFmtId="0" fontId="4" fillId="0" borderId="22" xfId="52" applyFont="1" applyBorder="1" applyAlignment="1">
      <alignment horizontal="center" vertical="center" wrapText="1"/>
      <protection/>
    </xf>
    <xf numFmtId="0" fontId="4" fillId="0" borderId="24" xfId="52" applyFont="1" applyBorder="1" applyAlignment="1">
      <alignment horizontal="center" vertical="center" wrapText="1"/>
      <protection/>
    </xf>
    <xf numFmtId="0" fontId="4" fillId="0" borderId="44" xfId="52" applyFont="1" applyBorder="1" applyAlignment="1">
      <alignment horizontal="center" vertical="center" wrapText="1"/>
      <protection/>
    </xf>
    <xf numFmtId="0" fontId="4" fillId="0" borderId="46" xfId="52" applyFont="1" applyBorder="1" applyAlignment="1">
      <alignment horizontal="center" vertical="center" wrapText="1"/>
      <protection/>
    </xf>
    <xf numFmtId="0" fontId="4" fillId="0" borderId="25" xfId="52" applyFont="1" applyBorder="1" applyAlignment="1">
      <alignment horizontal="center" vertical="center" wrapText="1"/>
      <protection/>
    </xf>
    <xf numFmtId="0" fontId="4" fillId="0" borderId="26" xfId="52" applyFont="1" applyBorder="1" applyAlignment="1">
      <alignment horizontal="center" vertical="center" wrapText="1"/>
      <protection/>
    </xf>
    <xf numFmtId="0" fontId="4" fillId="0" borderId="20" xfId="52" applyFont="1" applyBorder="1" applyAlignment="1">
      <alignment horizontal="center" vertical="center" wrapText="1"/>
      <protection/>
    </xf>
    <xf numFmtId="0" fontId="4" fillId="0" borderId="48" xfId="52" applyFont="1" applyBorder="1" applyAlignment="1">
      <alignment horizontal="center" vertical="center" wrapText="1"/>
      <protection/>
    </xf>
    <xf numFmtId="0" fontId="4" fillId="40" borderId="25" xfId="52" applyFont="1" applyFill="1" applyBorder="1" applyAlignment="1">
      <alignment horizontal="center"/>
      <protection/>
    </xf>
    <xf numFmtId="0" fontId="4" fillId="40" borderId="26" xfId="52" applyFont="1" applyFill="1" applyBorder="1" applyAlignment="1">
      <alignment horizontal="center"/>
      <protection/>
    </xf>
    <xf numFmtId="0" fontId="4" fillId="40" borderId="20" xfId="52" applyFont="1" applyFill="1" applyBorder="1" applyAlignment="1">
      <alignment horizontal="center"/>
      <protection/>
    </xf>
    <xf numFmtId="0" fontId="4" fillId="36" borderId="25" xfId="52" applyFont="1" applyFill="1" applyBorder="1" applyAlignment="1">
      <alignment horizontal="center" vertical="center" wrapText="1"/>
      <protection/>
    </xf>
    <xf numFmtId="0" fontId="4" fillId="36" borderId="26" xfId="52" applyFont="1" applyFill="1" applyBorder="1" applyAlignment="1">
      <alignment horizontal="center" vertical="center" wrapText="1"/>
      <protection/>
    </xf>
    <xf numFmtId="0" fontId="4" fillId="36" borderId="20" xfId="52" applyFont="1" applyFill="1" applyBorder="1" applyAlignment="1">
      <alignment horizontal="center" vertical="center" wrapText="1"/>
      <protection/>
    </xf>
    <xf numFmtId="14" fontId="4" fillId="0" borderId="25" xfId="52" applyNumberFormat="1" applyFont="1" applyBorder="1" applyAlignment="1">
      <alignment horizontal="center" vertical="center" wrapText="1"/>
      <protection/>
    </xf>
    <xf numFmtId="0" fontId="4" fillId="33" borderId="25" xfId="52" applyFont="1" applyFill="1" applyBorder="1" applyAlignment="1">
      <alignment horizontal="center" vertical="center" wrapText="1"/>
      <protection/>
    </xf>
    <xf numFmtId="0" fontId="4" fillId="33" borderId="26" xfId="52" applyFont="1" applyFill="1" applyBorder="1" applyAlignment="1">
      <alignment horizontal="center" vertical="center" wrapText="1"/>
      <protection/>
    </xf>
    <xf numFmtId="0" fontId="4" fillId="33" borderId="20" xfId="52" applyFont="1" applyFill="1" applyBorder="1" applyAlignment="1">
      <alignment horizontal="center" vertical="center" wrapText="1"/>
      <protection/>
    </xf>
    <xf numFmtId="0" fontId="4" fillId="36" borderId="16" xfId="52" applyFont="1" applyFill="1" applyBorder="1" applyAlignment="1">
      <alignment horizontal="center" vertical="center" wrapText="1"/>
      <protection/>
    </xf>
    <xf numFmtId="0" fontId="4" fillId="0" borderId="16" xfId="52" applyFont="1" applyBorder="1" applyAlignment="1">
      <alignment horizontal="center" vertical="center" wrapText="1"/>
      <protection/>
    </xf>
    <xf numFmtId="0" fontId="4" fillId="0" borderId="25" xfId="52" applyFont="1" applyBorder="1" applyAlignment="1">
      <alignment horizontal="left" vertical="center" wrapText="1"/>
      <protection/>
    </xf>
    <xf numFmtId="0" fontId="4" fillId="0" borderId="26" xfId="52" applyFont="1" applyBorder="1" applyAlignment="1">
      <alignment horizontal="left" vertical="center" wrapText="1"/>
      <protection/>
    </xf>
    <xf numFmtId="0" fontId="4" fillId="0" borderId="20" xfId="52" applyFont="1" applyBorder="1" applyAlignment="1">
      <alignment horizontal="left" vertical="center" wrapText="1"/>
      <protection/>
    </xf>
    <xf numFmtId="0" fontId="4" fillId="0" borderId="45" xfId="52" applyFont="1" applyFill="1" applyBorder="1" applyAlignment="1">
      <alignment horizontal="left" vertical="center" wrapText="1"/>
      <protection/>
    </xf>
    <xf numFmtId="0" fontId="4" fillId="0" borderId="47" xfId="52" applyFont="1" applyFill="1" applyBorder="1" applyAlignment="1">
      <alignment horizontal="left" vertical="center" wrapText="1"/>
      <protection/>
    </xf>
    <xf numFmtId="0" fontId="4" fillId="0" borderId="23" xfId="52" applyFont="1" applyFill="1" applyBorder="1" applyAlignment="1">
      <alignment horizontal="left" vertical="center" wrapText="1"/>
      <protection/>
    </xf>
    <xf numFmtId="0" fontId="4" fillId="0" borderId="44" xfId="52" applyFont="1" applyFill="1" applyBorder="1" applyAlignment="1">
      <alignment horizontal="left" vertical="center" wrapText="1"/>
      <protection/>
    </xf>
    <xf numFmtId="0" fontId="4" fillId="0" borderId="48" xfId="52" applyFont="1" applyFill="1" applyBorder="1" applyAlignment="1">
      <alignment horizontal="left" vertical="center" wrapText="1"/>
      <protection/>
    </xf>
    <xf numFmtId="0" fontId="4" fillId="0" borderId="46" xfId="52" applyFont="1" applyFill="1" applyBorder="1" applyAlignment="1">
      <alignment horizontal="left" vertical="center" wrapText="1"/>
      <protection/>
    </xf>
    <xf numFmtId="0" fontId="4" fillId="37" borderId="16" xfId="52" applyFont="1" applyFill="1" applyBorder="1" applyAlignment="1">
      <alignment horizontal="center" vertical="center" wrapText="1"/>
      <protection/>
    </xf>
    <xf numFmtId="0" fontId="4" fillId="41" borderId="16" xfId="52" applyFont="1" applyFill="1" applyBorder="1" applyAlignment="1">
      <alignment horizontal="center" vertical="center" wrapText="1"/>
      <protection/>
    </xf>
    <xf numFmtId="0" fontId="4" fillId="41" borderId="25" xfId="52" applyFont="1" applyFill="1" applyBorder="1" applyAlignment="1">
      <alignment horizontal="center" vertical="center" wrapText="1"/>
      <protection/>
    </xf>
    <xf numFmtId="0" fontId="4" fillId="41" borderId="26" xfId="52" applyFont="1" applyFill="1" applyBorder="1" applyAlignment="1">
      <alignment horizontal="center" vertical="center" wrapText="1"/>
      <protection/>
    </xf>
    <xf numFmtId="0" fontId="4" fillId="41" borderId="20" xfId="52" applyFont="1" applyFill="1" applyBorder="1" applyAlignment="1">
      <alignment horizontal="center" vertical="center" wrapText="1"/>
      <protection/>
    </xf>
    <xf numFmtId="0" fontId="4" fillId="0" borderId="51" xfId="52" applyFont="1" applyBorder="1" applyAlignment="1">
      <alignment horizontal="center" vertical="center" wrapText="1"/>
      <protection/>
    </xf>
    <xf numFmtId="0" fontId="4" fillId="0" borderId="52" xfId="52" applyFont="1" applyBorder="1" applyAlignment="1">
      <alignment horizontal="center" vertical="center" wrapText="1"/>
      <protection/>
    </xf>
    <xf numFmtId="0" fontId="4" fillId="0" borderId="53" xfId="52" applyFont="1" applyBorder="1" applyAlignment="1">
      <alignment horizontal="center" vertical="center" wrapText="1"/>
      <protection/>
    </xf>
    <xf numFmtId="0" fontId="5" fillId="0" borderId="54" xfId="52" applyFont="1" applyBorder="1" applyAlignment="1">
      <alignment horizontal="left" vertical="center" wrapText="1"/>
      <protection/>
    </xf>
    <xf numFmtId="0" fontId="4" fillId="37" borderId="45" xfId="52" applyFont="1" applyFill="1" applyBorder="1" applyAlignment="1">
      <alignment horizontal="center" vertical="center" wrapText="1"/>
      <protection/>
    </xf>
    <xf numFmtId="0" fontId="4" fillId="37" borderId="47" xfId="52" applyFont="1" applyFill="1" applyBorder="1" applyAlignment="1">
      <alignment horizontal="center" vertical="center" wrapText="1"/>
      <protection/>
    </xf>
    <xf numFmtId="0" fontId="4" fillId="37" borderId="23" xfId="52" applyFont="1" applyFill="1" applyBorder="1" applyAlignment="1">
      <alignment horizontal="center" vertical="center" wrapText="1"/>
      <protection/>
    </xf>
    <xf numFmtId="0" fontId="4" fillId="37" borderId="44" xfId="52" applyFont="1" applyFill="1" applyBorder="1" applyAlignment="1">
      <alignment horizontal="center" vertical="center" wrapText="1"/>
      <protection/>
    </xf>
    <xf numFmtId="0" fontId="4" fillId="37" borderId="48" xfId="52" applyFont="1" applyFill="1" applyBorder="1" applyAlignment="1">
      <alignment horizontal="center" vertical="center" wrapText="1"/>
      <protection/>
    </xf>
    <xf numFmtId="0" fontId="4" fillId="37" borderId="46" xfId="52" applyFont="1" applyFill="1" applyBorder="1" applyAlignment="1">
      <alignment horizontal="center" vertical="center" wrapText="1"/>
      <protection/>
    </xf>
    <xf numFmtId="0" fontId="4" fillId="0" borderId="55" xfId="52" applyFont="1" applyBorder="1" applyAlignment="1">
      <alignment horizontal="center" vertical="center" wrapText="1"/>
      <protection/>
    </xf>
    <xf numFmtId="0" fontId="4" fillId="0" borderId="56" xfId="52" applyFont="1" applyBorder="1" applyAlignment="1">
      <alignment horizontal="center" vertical="center" wrapText="1"/>
      <protection/>
    </xf>
    <xf numFmtId="0" fontId="4" fillId="33" borderId="25" xfId="52" applyFont="1" applyFill="1" applyBorder="1" applyAlignment="1">
      <alignment horizontal="left" vertical="center" wrapText="1"/>
      <protection/>
    </xf>
    <xf numFmtId="0" fontId="4" fillId="33" borderId="26" xfId="52" applyFont="1" applyFill="1" applyBorder="1" applyAlignment="1">
      <alignment horizontal="left" vertical="center" wrapText="1"/>
      <protection/>
    </xf>
    <xf numFmtId="0" fontId="4" fillId="33" borderId="20" xfId="52" applyFont="1" applyFill="1" applyBorder="1" applyAlignment="1">
      <alignment horizontal="left" vertical="center" wrapText="1"/>
      <protection/>
    </xf>
    <xf numFmtId="0" fontId="4" fillId="33" borderId="45" xfId="52" applyFont="1" applyFill="1" applyBorder="1" applyAlignment="1">
      <alignment horizontal="center" vertical="center" wrapText="1"/>
      <protection/>
    </xf>
    <xf numFmtId="0" fontId="4" fillId="33" borderId="23" xfId="52" applyFont="1" applyFill="1" applyBorder="1" applyAlignment="1">
      <alignment horizontal="center" vertical="center" wrapText="1"/>
      <protection/>
    </xf>
    <xf numFmtId="0" fontId="4" fillId="33" borderId="22" xfId="52" applyFont="1" applyFill="1" applyBorder="1" applyAlignment="1">
      <alignment horizontal="center" vertical="center" wrapText="1"/>
      <protection/>
    </xf>
    <xf numFmtId="0" fontId="4" fillId="33" borderId="24" xfId="52" applyFont="1" applyFill="1" applyBorder="1" applyAlignment="1">
      <alignment horizontal="center" vertical="center" wrapText="1"/>
      <protection/>
    </xf>
    <xf numFmtId="0" fontId="4" fillId="33" borderId="44" xfId="52" applyFont="1" applyFill="1" applyBorder="1" applyAlignment="1">
      <alignment horizontal="center" vertical="center" wrapText="1"/>
      <protection/>
    </xf>
    <xf numFmtId="0" fontId="4" fillId="33" borderId="46" xfId="52" applyFont="1" applyFill="1" applyBorder="1" applyAlignment="1">
      <alignment horizontal="center" vertical="center" wrapText="1"/>
      <protection/>
    </xf>
    <xf numFmtId="17" fontId="69" fillId="33" borderId="25" xfId="53" applyNumberFormat="1" applyFont="1" applyFill="1" applyBorder="1" applyAlignment="1">
      <alignment horizontal="center" vertical="center" wrapText="1"/>
      <protection/>
    </xf>
    <xf numFmtId="17" fontId="69" fillId="33" borderId="26" xfId="53" applyNumberFormat="1" applyFont="1" applyFill="1" applyBorder="1" applyAlignment="1">
      <alignment horizontal="center" vertical="center" wrapText="1"/>
      <protection/>
    </xf>
    <xf numFmtId="17" fontId="69" fillId="33" borderId="20" xfId="53" applyNumberFormat="1" applyFont="1" applyFill="1" applyBorder="1" applyAlignment="1">
      <alignment horizontal="center" vertical="center" wrapText="1"/>
      <protection/>
    </xf>
    <xf numFmtId="0" fontId="4" fillId="0" borderId="45" xfId="52" applyFont="1" applyFill="1" applyBorder="1" applyAlignment="1">
      <alignment horizontal="center" vertical="center" wrapText="1"/>
      <protection/>
    </xf>
    <xf numFmtId="0" fontId="4" fillId="0" borderId="47" xfId="52" applyFont="1" applyFill="1" applyBorder="1" applyAlignment="1">
      <alignment horizontal="center" vertical="center" wrapText="1"/>
      <protection/>
    </xf>
    <xf numFmtId="0" fontId="4" fillId="0" borderId="23"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0" borderId="0" xfId="52" applyFont="1" applyFill="1" applyBorder="1" applyAlignment="1">
      <alignment horizontal="center" vertical="center" wrapText="1"/>
      <protection/>
    </xf>
    <xf numFmtId="0" fontId="4" fillId="0" borderId="24" xfId="52" applyFont="1" applyFill="1" applyBorder="1" applyAlignment="1">
      <alignment horizontal="center" vertical="center" wrapText="1"/>
      <protection/>
    </xf>
    <xf numFmtId="0" fontId="4" fillId="36" borderId="45" xfId="52" applyFont="1" applyFill="1" applyBorder="1" applyAlignment="1">
      <alignment horizontal="center" vertical="center" wrapText="1"/>
      <protection/>
    </xf>
    <xf numFmtId="0" fontId="4" fillId="36" borderId="47" xfId="52" applyFont="1" applyFill="1" applyBorder="1" applyAlignment="1">
      <alignment horizontal="center" vertical="center" wrapText="1"/>
      <protection/>
    </xf>
    <xf numFmtId="0" fontId="4" fillId="36" borderId="23" xfId="52" applyFont="1" applyFill="1" applyBorder="1" applyAlignment="1">
      <alignment horizontal="center" vertical="center" wrapText="1"/>
      <protection/>
    </xf>
    <xf numFmtId="0" fontId="4" fillId="36" borderId="44" xfId="52" applyFont="1" applyFill="1" applyBorder="1" applyAlignment="1">
      <alignment horizontal="center" vertical="center" wrapText="1"/>
      <protection/>
    </xf>
    <xf numFmtId="0" fontId="4" fillId="36" borderId="48" xfId="52" applyFont="1" applyFill="1" applyBorder="1" applyAlignment="1">
      <alignment horizontal="center" vertical="center" wrapText="1"/>
      <protection/>
    </xf>
    <xf numFmtId="0" fontId="4" fillId="36" borderId="46" xfId="52" applyFont="1" applyFill="1" applyBorder="1" applyAlignment="1">
      <alignment horizontal="center" vertical="center" wrapText="1"/>
      <protection/>
    </xf>
    <xf numFmtId="0" fontId="4" fillId="0" borderId="25" xfId="52" applyFont="1" applyFill="1" applyBorder="1" applyAlignment="1">
      <alignment horizontal="center" vertical="center" wrapText="1"/>
      <protection/>
    </xf>
    <xf numFmtId="0" fontId="4" fillId="0" borderId="26" xfId="52" applyFont="1" applyFill="1" applyBorder="1" applyAlignment="1">
      <alignment horizontal="center" vertical="center" wrapText="1"/>
      <protection/>
    </xf>
    <xf numFmtId="0" fontId="4" fillId="0" borderId="20" xfId="52" applyFont="1" applyFill="1" applyBorder="1" applyAlignment="1">
      <alignment horizontal="center" vertical="center" wrapText="1"/>
      <protection/>
    </xf>
    <xf numFmtId="0" fontId="4" fillId="33" borderId="47" xfId="52" applyFont="1" applyFill="1" applyBorder="1" applyAlignment="1">
      <alignment horizontal="center" vertical="center" wrapText="1"/>
      <protection/>
    </xf>
    <xf numFmtId="0" fontId="4" fillId="37" borderId="25" xfId="52" applyFont="1" applyFill="1" applyBorder="1" applyAlignment="1">
      <alignment horizontal="center" vertical="center" wrapText="1"/>
      <protection/>
    </xf>
    <xf numFmtId="0" fontId="4" fillId="37" borderId="26" xfId="52" applyFont="1" applyFill="1" applyBorder="1" applyAlignment="1">
      <alignment horizontal="center" vertical="center" wrapText="1"/>
      <protection/>
    </xf>
    <xf numFmtId="0" fontId="4" fillId="37" borderId="20" xfId="52" applyFont="1" applyFill="1" applyBorder="1" applyAlignment="1">
      <alignment horizontal="center" vertical="center" wrapText="1"/>
      <protection/>
    </xf>
    <xf numFmtId="0" fontId="6" fillId="36" borderId="16" xfId="52" applyFont="1" applyFill="1" applyBorder="1" applyAlignment="1">
      <alignment horizontal="center" vertical="center" wrapText="1"/>
      <protection/>
    </xf>
    <xf numFmtId="0" fontId="6" fillId="36" borderId="25" xfId="52" applyFont="1" applyFill="1" applyBorder="1" applyAlignment="1">
      <alignment horizontal="center" vertical="center" wrapText="1"/>
      <protection/>
    </xf>
    <xf numFmtId="0" fontId="6" fillId="36" borderId="20" xfId="52" applyFont="1" applyFill="1" applyBorder="1" applyAlignment="1">
      <alignment horizontal="center" vertical="center" wrapText="1"/>
      <protection/>
    </xf>
    <xf numFmtId="0" fontId="4" fillId="36" borderId="45" xfId="53" applyFont="1" applyFill="1" applyBorder="1" applyAlignment="1">
      <alignment horizontal="center" vertical="center" wrapText="1"/>
      <protection/>
    </xf>
    <xf numFmtId="0" fontId="4" fillId="36" borderId="47" xfId="53" applyFont="1" applyFill="1" applyBorder="1" applyAlignment="1">
      <alignment horizontal="center" vertical="center" wrapText="1"/>
      <protection/>
    </xf>
    <xf numFmtId="0" fontId="4" fillId="36" borderId="23" xfId="53" applyFont="1" applyFill="1" applyBorder="1" applyAlignment="1">
      <alignment horizontal="center" vertical="center" wrapText="1"/>
      <protection/>
    </xf>
    <xf numFmtId="0" fontId="4" fillId="33" borderId="45" xfId="53" applyFont="1" applyFill="1" applyBorder="1" applyAlignment="1">
      <alignment horizontal="center" vertical="center" wrapText="1"/>
      <protection/>
    </xf>
    <xf numFmtId="0" fontId="4" fillId="33" borderId="47" xfId="53" applyFont="1" applyFill="1" applyBorder="1" applyAlignment="1">
      <alignment horizontal="center" vertical="center" wrapText="1"/>
      <protection/>
    </xf>
    <xf numFmtId="0" fontId="4" fillId="33" borderId="23" xfId="53" applyFont="1" applyFill="1" applyBorder="1" applyAlignment="1">
      <alignment horizontal="center" vertical="center" wrapText="1"/>
      <protection/>
    </xf>
    <xf numFmtId="0" fontId="4" fillId="0" borderId="44" xfId="53" applyFont="1" applyBorder="1" applyAlignment="1">
      <alignment horizontal="center" vertical="center" wrapText="1"/>
      <protection/>
    </xf>
    <xf numFmtId="0" fontId="4" fillId="0" borderId="48" xfId="53" applyFont="1" applyBorder="1" applyAlignment="1">
      <alignment horizontal="center" vertical="center" wrapText="1"/>
      <protection/>
    </xf>
    <xf numFmtId="0" fontId="4" fillId="0" borderId="46" xfId="53" applyFont="1" applyBorder="1" applyAlignment="1">
      <alignment horizontal="center" vertical="center" wrapText="1"/>
      <protection/>
    </xf>
    <xf numFmtId="0" fontId="4" fillId="37" borderId="25" xfId="53" applyFont="1" applyFill="1" applyBorder="1" applyAlignment="1">
      <alignment horizontal="center" vertical="center" wrapText="1"/>
      <protection/>
    </xf>
    <xf numFmtId="0" fontId="4" fillId="37" borderId="26" xfId="53" applyFont="1" applyFill="1" applyBorder="1" applyAlignment="1">
      <alignment horizontal="center" vertical="center" wrapText="1"/>
      <protection/>
    </xf>
    <xf numFmtId="0" fontId="4" fillId="37" borderId="20" xfId="53" applyFont="1" applyFill="1" applyBorder="1" applyAlignment="1">
      <alignment horizontal="center" vertical="center" wrapText="1"/>
      <protection/>
    </xf>
    <xf numFmtId="0" fontId="4" fillId="33" borderId="25" xfId="53" applyFont="1" applyFill="1" applyBorder="1" applyAlignment="1">
      <alignment horizontal="left" vertical="center" wrapText="1"/>
      <protection/>
    </xf>
    <xf numFmtId="0" fontId="4" fillId="33" borderId="26" xfId="53" applyFont="1" applyFill="1" applyBorder="1" applyAlignment="1">
      <alignment horizontal="left" vertical="center" wrapText="1"/>
      <protection/>
    </xf>
    <xf numFmtId="0" fontId="4" fillId="33" borderId="20" xfId="53" applyFont="1" applyFill="1" applyBorder="1" applyAlignment="1">
      <alignment horizontal="left" vertical="center" wrapText="1"/>
      <protection/>
    </xf>
    <xf numFmtId="0" fontId="4" fillId="33" borderId="25" xfId="53" applyFont="1" applyFill="1" applyBorder="1" applyAlignment="1">
      <alignment horizontal="center" vertical="center" wrapText="1"/>
      <protection/>
    </xf>
    <xf numFmtId="0" fontId="4" fillId="33" borderId="20" xfId="53" applyFont="1" applyFill="1" applyBorder="1" applyAlignment="1">
      <alignment horizontal="center" vertical="center" wrapText="1"/>
      <protection/>
    </xf>
    <xf numFmtId="0" fontId="6" fillId="36" borderId="16" xfId="53" applyFont="1" applyFill="1" applyBorder="1" applyAlignment="1">
      <alignment horizontal="center" vertical="center" wrapText="1"/>
      <protection/>
    </xf>
    <xf numFmtId="0" fontId="4" fillId="0" borderId="25"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6" fillId="36" borderId="25" xfId="53" applyFont="1" applyFill="1" applyBorder="1" applyAlignment="1">
      <alignment horizontal="center" vertical="center" wrapText="1"/>
      <protection/>
    </xf>
    <xf numFmtId="0" fontId="6" fillId="36" borderId="20" xfId="53" applyFont="1" applyFill="1" applyBorder="1" applyAlignment="1">
      <alignment horizontal="center" vertical="center" wrapText="1"/>
      <protection/>
    </xf>
    <xf numFmtId="0" fontId="4" fillId="0" borderId="25" xfId="53" applyFont="1" applyFill="1" applyBorder="1" applyAlignment="1">
      <alignment horizontal="center" vertical="center" wrapText="1"/>
      <protection/>
    </xf>
    <xf numFmtId="0" fontId="4" fillId="0" borderId="26" xfId="53" applyFont="1" applyFill="1" applyBorder="1" applyAlignment="1">
      <alignment horizontal="center" vertical="center" wrapText="1"/>
      <protection/>
    </xf>
    <xf numFmtId="0" fontId="4" fillId="0" borderId="20" xfId="53" applyFont="1" applyFill="1" applyBorder="1" applyAlignment="1">
      <alignment horizontal="center" vertical="center" wrapText="1"/>
      <protection/>
    </xf>
    <xf numFmtId="0" fontId="4" fillId="36" borderId="25" xfId="53" applyFont="1" applyFill="1" applyBorder="1" applyAlignment="1">
      <alignment horizontal="center" vertical="center" wrapText="1"/>
      <protection/>
    </xf>
    <xf numFmtId="0" fontId="4" fillId="36" borderId="26" xfId="53" applyFont="1" applyFill="1" applyBorder="1" applyAlignment="1">
      <alignment horizontal="center" vertical="center" wrapText="1"/>
      <protection/>
    </xf>
    <xf numFmtId="0" fontId="4" fillId="36" borderId="20" xfId="53" applyFont="1" applyFill="1" applyBorder="1" applyAlignment="1">
      <alignment horizontal="center" vertical="center" wrapText="1"/>
      <protection/>
    </xf>
    <xf numFmtId="0" fontId="4" fillId="37" borderId="16" xfId="53" applyFont="1" applyFill="1" applyBorder="1" applyAlignment="1">
      <alignment horizontal="center" vertical="center" wrapText="1"/>
      <protection/>
    </xf>
    <xf numFmtId="0" fontId="4" fillId="0" borderId="16" xfId="53" applyFont="1" applyBorder="1" applyAlignment="1">
      <alignment horizontal="center" vertical="center" wrapText="1"/>
      <protection/>
    </xf>
    <xf numFmtId="0" fontId="4" fillId="0" borderId="45" xfId="53" applyFont="1" applyFill="1" applyBorder="1" applyAlignment="1">
      <alignment horizontal="center" vertical="center" wrapText="1"/>
      <protection/>
    </xf>
    <xf numFmtId="0" fontId="4" fillId="0" borderId="47" xfId="53" applyFont="1" applyFill="1" applyBorder="1" applyAlignment="1">
      <alignment horizontal="center" vertical="center" wrapText="1"/>
      <protection/>
    </xf>
    <xf numFmtId="0" fontId="4" fillId="0" borderId="23"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24" xfId="53" applyFont="1" applyFill="1" applyBorder="1" applyAlignment="1">
      <alignment horizontal="center" vertical="center" wrapText="1"/>
      <protection/>
    </xf>
    <xf numFmtId="0" fontId="4" fillId="36" borderId="44" xfId="53" applyFont="1" applyFill="1" applyBorder="1" applyAlignment="1">
      <alignment horizontal="center" vertical="center" wrapText="1"/>
      <protection/>
    </xf>
    <xf numFmtId="0" fontId="4" fillId="36" borderId="48" xfId="53" applyFont="1" applyFill="1" applyBorder="1" applyAlignment="1">
      <alignment horizontal="center" vertical="center" wrapText="1"/>
      <protection/>
    </xf>
    <xf numFmtId="0" fontId="4" fillId="36" borderId="46" xfId="53" applyFont="1" applyFill="1" applyBorder="1" applyAlignment="1">
      <alignment horizontal="center" vertical="center" wrapText="1"/>
      <protection/>
    </xf>
    <xf numFmtId="0" fontId="4" fillId="41" borderId="16" xfId="53" applyFont="1" applyFill="1" applyBorder="1" applyAlignment="1">
      <alignment horizontal="center" vertical="center" wrapText="1"/>
      <protection/>
    </xf>
    <xf numFmtId="0" fontId="4" fillId="0" borderId="51" xfId="53" applyFont="1" applyBorder="1" applyAlignment="1">
      <alignment horizontal="center" vertical="center" wrapText="1"/>
      <protection/>
    </xf>
    <xf numFmtId="0" fontId="4" fillId="0" borderId="52" xfId="53" applyFont="1" applyBorder="1" applyAlignment="1">
      <alignment horizontal="center" vertical="center" wrapText="1"/>
      <protection/>
    </xf>
    <xf numFmtId="0" fontId="4" fillId="0" borderId="53" xfId="53" applyFont="1" applyBorder="1" applyAlignment="1">
      <alignment horizontal="center" vertical="center" wrapText="1"/>
      <protection/>
    </xf>
    <xf numFmtId="0" fontId="5" fillId="0" borderId="54" xfId="53" applyFont="1" applyBorder="1" applyAlignment="1">
      <alignment horizontal="left" vertical="center" wrapText="1"/>
      <protection/>
    </xf>
    <xf numFmtId="0" fontId="4" fillId="37" borderId="45" xfId="53" applyFont="1" applyFill="1" applyBorder="1" applyAlignment="1">
      <alignment horizontal="center" vertical="center" wrapText="1"/>
      <protection/>
    </xf>
    <xf numFmtId="0" fontId="4" fillId="37" borderId="47" xfId="53" applyFont="1" applyFill="1" applyBorder="1" applyAlignment="1">
      <alignment horizontal="center" vertical="center" wrapText="1"/>
      <protection/>
    </xf>
    <xf numFmtId="0" fontId="4" fillId="37" borderId="23" xfId="53" applyFont="1" applyFill="1" applyBorder="1" applyAlignment="1">
      <alignment horizontal="center" vertical="center" wrapText="1"/>
      <protection/>
    </xf>
    <xf numFmtId="0" fontId="4" fillId="37" borderId="44" xfId="53" applyFont="1" applyFill="1" applyBorder="1" applyAlignment="1">
      <alignment horizontal="center" vertical="center" wrapText="1"/>
      <protection/>
    </xf>
    <xf numFmtId="0" fontId="4" fillId="37" borderId="48" xfId="53" applyFont="1" applyFill="1" applyBorder="1" applyAlignment="1">
      <alignment horizontal="center" vertical="center" wrapText="1"/>
      <protection/>
    </xf>
    <xf numFmtId="0" fontId="4" fillId="37" borderId="46" xfId="53" applyFont="1" applyFill="1" applyBorder="1" applyAlignment="1">
      <alignment horizontal="center" vertical="center" wrapText="1"/>
      <protection/>
    </xf>
    <xf numFmtId="0" fontId="4" fillId="0" borderId="55" xfId="53" applyFont="1" applyBorder="1" applyAlignment="1">
      <alignment horizontal="center" vertical="center" wrapText="1"/>
      <protection/>
    </xf>
    <xf numFmtId="0" fontId="4" fillId="0" borderId="56" xfId="53" applyFont="1" applyBorder="1" applyAlignment="1">
      <alignment horizontal="center" vertical="center" wrapText="1"/>
      <protection/>
    </xf>
    <xf numFmtId="0" fontId="4" fillId="41" borderId="25" xfId="53" applyFont="1" applyFill="1" applyBorder="1" applyAlignment="1">
      <alignment horizontal="center" vertical="center" wrapText="1"/>
      <protection/>
    </xf>
    <xf numFmtId="0" fontId="4" fillId="41" borderId="26" xfId="53" applyFont="1" applyFill="1" applyBorder="1" applyAlignment="1">
      <alignment horizontal="center" vertical="center" wrapText="1"/>
      <protection/>
    </xf>
    <xf numFmtId="0" fontId="4" fillId="41" borderId="20" xfId="53" applyFont="1" applyFill="1" applyBorder="1" applyAlignment="1">
      <alignment horizontal="center" vertical="center" wrapText="1"/>
      <protection/>
    </xf>
    <xf numFmtId="0" fontId="4" fillId="0" borderId="26" xfId="53" applyFont="1" applyBorder="1" applyAlignment="1">
      <alignment horizontal="center" vertical="center" wrapText="1"/>
      <protection/>
    </xf>
    <xf numFmtId="14" fontId="4" fillId="0" borderId="25" xfId="53" applyNumberFormat="1" applyFont="1" applyBorder="1" applyAlignment="1">
      <alignment horizontal="center" vertical="center" wrapText="1"/>
      <protection/>
    </xf>
    <xf numFmtId="0" fontId="4" fillId="33" borderId="26" xfId="53" applyFont="1" applyFill="1" applyBorder="1" applyAlignment="1">
      <alignment horizontal="center" vertical="center" wrapText="1"/>
      <protection/>
    </xf>
    <xf numFmtId="0" fontId="4" fillId="36" borderId="16" xfId="53" applyFont="1" applyFill="1" applyBorder="1" applyAlignment="1">
      <alignment horizontal="center" vertical="center" wrapText="1"/>
      <protection/>
    </xf>
    <xf numFmtId="0" fontId="4" fillId="0" borderId="25" xfId="53" applyFont="1" applyBorder="1" applyAlignment="1">
      <alignment horizontal="left" vertical="center" wrapText="1"/>
      <protection/>
    </xf>
    <xf numFmtId="0" fontId="4" fillId="0" borderId="26"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4" fillId="0" borderId="45" xfId="53" applyFont="1" applyFill="1" applyBorder="1" applyAlignment="1">
      <alignment horizontal="left" vertical="center" wrapText="1"/>
      <protection/>
    </xf>
    <xf numFmtId="0" fontId="4" fillId="0" borderId="47" xfId="53" applyFont="1" applyFill="1" applyBorder="1" applyAlignment="1">
      <alignment horizontal="left" vertical="center" wrapText="1"/>
      <protection/>
    </xf>
    <xf numFmtId="0" fontId="4" fillId="0" borderId="23" xfId="53" applyFont="1" applyFill="1" applyBorder="1" applyAlignment="1">
      <alignment horizontal="left" vertical="center" wrapText="1"/>
      <protection/>
    </xf>
    <xf numFmtId="0" fontId="4" fillId="0" borderId="22"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4" fillId="0" borderId="24" xfId="53" applyFont="1" applyFill="1" applyBorder="1" applyAlignment="1">
      <alignment horizontal="left" vertical="center" wrapText="1"/>
      <protection/>
    </xf>
    <xf numFmtId="0" fontId="4" fillId="0" borderId="44" xfId="53" applyFont="1" applyFill="1" applyBorder="1" applyAlignment="1">
      <alignment horizontal="left" vertical="center" wrapText="1"/>
      <protection/>
    </xf>
    <xf numFmtId="0" fontId="4" fillId="0" borderId="48" xfId="53" applyFont="1" applyFill="1" applyBorder="1" applyAlignment="1">
      <alignment horizontal="left" vertical="center" wrapText="1"/>
      <protection/>
    </xf>
    <xf numFmtId="0" fontId="4" fillId="0" borderId="46" xfId="53" applyFont="1" applyFill="1" applyBorder="1" applyAlignment="1">
      <alignment horizontal="left" vertical="center" wrapText="1"/>
      <protection/>
    </xf>
    <xf numFmtId="0" fontId="4" fillId="0" borderId="45" xfId="53" applyFont="1" applyBorder="1" applyAlignment="1">
      <alignment horizontal="center" vertical="center" wrapText="1"/>
      <protection/>
    </xf>
    <xf numFmtId="0" fontId="4" fillId="0" borderId="23" xfId="53" applyFont="1" applyBorder="1" applyAlignment="1">
      <alignment horizontal="center" vertical="center" wrapText="1"/>
      <protection/>
    </xf>
    <xf numFmtId="0" fontId="4" fillId="0" borderId="22" xfId="53" applyFont="1" applyBorder="1" applyAlignment="1">
      <alignment horizontal="center" vertical="center" wrapText="1"/>
      <protection/>
    </xf>
    <xf numFmtId="0" fontId="4" fillId="0" borderId="24" xfId="53" applyFont="1" applyBorder="1" applyAlignment="1">
      <alignment horizontal="center" vertical="center" wrapText="1"/>
      <protection/>
    </xf>
    <xf numFmtId="0" fontId="4" fillId="40" borderId="25" xfId="53" applyFont="1" applyFill="1" applyBorder="1" applyAlignment="1">
      <alignment horizontal="center"/>
      <protection/>
    </xf>
    <xf numFmtId="0" fontId="4" fillId="40" borderId="26" xfId="53" applyFont="1" applyFill="1" applyBorder="1" applyAlignment="1">
      <alignment horizontal="center"/>
      <protection/>
    </xf>
    <xf numFmtId="0" fontId="4" fillId="40" borderId="20" xfId="53" applyFont="1" applyFill="1" applyBorder="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7625"/>
          <c:w val="0.96675"/>
          <c:h val="0.95625"/>
        </c:manualLayout>
      </c:layout>
      <c:lineChart>
        <c:grouping val="standard"/>
        <c:varyColors val="0"/>
        <c:ser>
          <c:idx val="0"/>
          <c:order val="0"/>
          <c:tx>
            <c:strRef>
              <c:f>'REPORTE DE DATOS III TRIMESTRE '!$E$13</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'REPORTE DE DATOS III TRIMESTRE '!$F$13:$N$13</c:f>
              <c:numCache>
                <c:ptCount val="9"/>
                <c:pt idx="0">
                  <c:v>0.1069182389937107</c:v>
                </c:pt>
                <c:pt idx="1">
                  <c:v>0.5537459283387622</c:v>
                </c:pt>
                <c:pt idx="2">
                  <c:v>1.9154228855721394</c:v>
                </c:pt>
                <c:pt idx="3">
                  <c:v>1.0950226244343892</c:v>
                </c:pt>
                <c:pt idx="4">
                  <c:v>1.330827067669173</c:v>
                </c:pt>
                <c:pt idx="5">
                  <c:v>1.2127659574468086</c:v>
                </c:pt>
                <c:pt idx="6">
                  <c:v>1.042857142857143</c:v>
                </c:pt>
                <c:pt idx="7">
                  <c:v>1.7333333333333334</c:v>
                </c:pt>
                <c:pt idx="8">
                  <c:v>1.0431795878312071</c:v>
                </c:pt>
              </c:numCache>
            </c:numRef>
          </c:val>
          <c:smooth val="0"/>
        </c:ser>
        <c:ser>
          <c:idx val="1"/>
          <c:order val="1"/>
          <c:tx>
            <c:strRef>
              <c:f>'REPORTE DE DATOS III TRIMESTRE '!$E$14</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'REPORTE DE DATOS III TRIMESTRE '!$F$14:$N$14</c:f>
              <c:numCache>
                <c:ptCount val="9"/>
                <c:pt idx="0">
                  <c:v>0.8</c:v>
                </c:pt>
                <c:pt idx="1">
                  <c:v>0.8</c:v>
                </c:pt>
                <c:pt idx="2">
                  <c:v>0.8</c:v>
                </c:pt>
                <c:pt idx="3">
                  <c:v>0.8</c:v>
                </c:pt>
                <c:pt idx="4">
                  <c:v>0.8</c:v>
                </c:pt>
                <c:pt idx="5">
                  <c:v>0.8</c:v>
                </c:pt>
                <c:pt idx="6">
                  <c:v>0.8</c:v>
                </c:pt>
                <c:pt idx="7">
                  <c:v>0.8</c:v>
                </c:pt>
                <c:pt idx="8">
                  <c:v>0.8</c:v>
                </c:pt>
              </c:numCache>
            </c:numRef>
          </c:val>
          <c:smooth val="0"/>
        </c:ser>
        <c:marker val="1"/>
        <c:axId val="41373473"/>
        <c:axId val="36816938"/>
      </c:lineChart>
      <c:catAx>
        <c:axId val="41373473"/>
        <c:scaling>
          <c:orientation val="minMax"/>
        </c:scaling>
        <c:axPos val="b"/>
        <c:delete val="0"/>
        <c:numFmt formatCode="General" sourceLinked="0"/>
        <c:majorTickMark val="none"/>
        <c:minorTickMark val="none"/>
        <c:tickLblPos val="nextTo"/>
        <c:spPr>
          <a:ln w="3175">
            <a:solidFill>
              <a:srgbClr val="808080"/>
            </a:solidFill>
          </a:ln>
        </c:spPr>
        <c:crossAx val="36816938"/>
        <c:crosses val="autoZero"/>
        <c:auto val="1"/>
        <c:lblOffset val="100"/>
        <c:tickLblSkip val="1"/>
        <c:noMultiLvlLbl val="0"/>
      </c:catAx>
      <c:valAx>
        <c:axId val="36816938"/>
        <c:scaling>
          <c:orientation val="minMax"/>
        </c:scaling>
        <c:axPos val="l"/>
        <c:delete val="1"/>
        <c:majorTickMark val="out"/>
        <c:minorTickMark val="none"/>
        <c:tickLblPos val="nextTo"/>
        <c:crossAx val="41373473"/>
        <c:crossesAt val="1"/>
        <c:crossBetween val="between"/>
        <c:dispUnits/>
      </c:valAx>
      <c:spPr>
        <a:solidFill>
          <a:srgbClr val="FFFFFF"/>
        </a:solidFill>
        <a:ln w="3175">
          <a:noFill/>
        </a:ln>
      </c:spPr>
    </c:plotArea>
    <c:legend>
      <c:legendPos val="r"/>
      <c:layout>
        <c:manualLayout>
          <c:xMode val="edge"/>
          <c:yMode val="edge"/>
          <c:x val="0.40875"/>
          <c:y val="0"/>
          <c:w val="0.179"/>
          <c:h val="0.03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655"/>
          <c:h val="0.8865"/>
        </c:manualLayout>
      </c:layout>
      <c:lineChart>
        <c:grouping val="standard"/>
        <c:varyColors val="0"/>
        <c:ser>
          <c:idx val="1"/>
          <c:order val="0"/>
          <c:tx>
            <c:strRef>
              <c:f>'REPORTE DE DATOS III TRIMESTRE '!$E$17</c:f>
              <c:strCache>
                <c:ptCount val="1"/>
                <c:pt idx="0">
                  <c:v>Índice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Ref>
              <c:f>'REPORTE DE DATOS III TRIMESTRE '!$F$17:$N$17</c:f>
              <c:numCache>
                <c:ptCount val="9"/>
                <c:pt idx="0">
                  <c:v>1</c:v>
                </c:pt>
                <c:pt idx="1">
                  <c:v>0</c:v>
                </c:pt>
                <c:pt idx="2">
                  <c:v>5</c:v>
                </c:pt>
                <c:pt idx="3">
                  <c:v>1</c:v>
                </c:pt>
                <c:pt idx="4">
                  <c:v>1</c:v>
                </c:pt>
                <c:pt idx="5">
                  <c:v>1</c:v>
                </c:pt>
                <c:pt idx="6">
                  <c:v>1</c:v>
                </c:pt>
                <c:pt idx="7">
                  <c:v>1</c:v>
                </c:pt>
                <c:pt idx="8">
                  <c:v>1</c:v>
                </c:pt>
              </c:numCache>
            </c:numRef>
          </c:val>
          <c:smooth val="0"/>
        </c:ser>
        <c:ser>
          <c:idx val="0"/>
          <c:order val="1"/>
          <c:tx>
            <c:strRef>
              <c:f>'REPORTE DE DATOS III TRIMESTRE '!$E$18</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val>
            <c:numRef>
              <c:f>'REPORTE DE DATOS III TRIMESTRE '!$F$18:$N$18</c:f>
              <c:numCache>
                <c:ptCount val="9"/>
                <c:pt idx="0">
                  <c:v>0.8</c:v>
                </c:pt>
                <c:pt idx="1">
                  <c:v>0.8</c:v>
                </c:pt>
                <c:pt idx="2">
                  <c:v>0.8</c:v>
                </c:pt>
                <c:pt idx="3">
                  <c:v>0.8</c:v>
                </c:pt>
                <c:pt idx="4">
                  <c:v>0.8</c:v>
                </c:pt>
                <c:pt idx="5">
                  <c:v>0.8</c:v>
                </c:pt>
                <c:pt idx="6">
                  <c:v>0.8</c:v>
                </c:pt>
                <c:pt idx="7">
                  <c:v>0.8</c:v>
                </c:pt>
                <c:pt idx="8">
                  <c:v>0.8</c:v>
                </c:pt>
              </c:numCache>
            </c:numRef>
          </c:val>
          <c:smooth val="0"/>
        </c:ser>
        <c:marker val="1"/>
        <c:axId val="62916987"/>
        <c:axId val="29381972"/>
      </c:lineChart>
      <c:catAx>
        <c:axId val="62916987"/>
        <c:scaling>
          <c:orientation val="minMax"/>
        </c:scaling>
        <c:axPos val="b"/>
        <c:delete val="1"/>
        <c:majorTickMark val="out"/>
        <c:minorTickMark val="none"/>
        <c:tickLblPos val="nextTo"/>
        <c:crossAx val="29381972"/>
        <c:crosses val="autoZero"/>
        <c:auto val="1"/>
        <c:lblOffset val="100"/>
        <c:tickLblSkip val="1"/>
        <c:noMultiLvlLbl val="0"/>
      </c:catAx>
      <c:valAx>
        <c:axId val="29381972"/>
        <c:scaling>
          <c:orientation val="minMax"/>
        </c:scaling>
        <c:axPos val="l"/>
        <c:delete val="1"/>
        <c:majorTickMark val="out"/>
        <c:minorTickMark val="none"/>
        <c:tickLblPos val="nextTo"/>
        <c:crossAx val="629169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chart" Target="/xl/charts/chart2.xml"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152400</xdr:rowOff>
    </xdr:from>
    <xdr:to>
      <xdr:col>2</xdr:col>
      <xdr:colOff>600075</xdr:colOff>
      <xdr:row>4</xdr:row>
      <xdr:rowOff>238125</xdr:rowOff>
    </xdr:to>
    <xdr:pic>
      <xdr:nvPicPr>
        <xdr:cNvPr id="1" name="4 Imagen"/>
        <xdr:cNvPicPr preferRelativeResize="1">
          <a:picLocks noChangeAspect="1"/>
        </xdr:cNvPicPr>
      </xdr:nvPicPr>
      <xdr:blipFill>
        <a:blip r:embed="rId1"/>
        <a:srcRect r="27873"/>
        <a:stretch>
          <a:fillRect/>
        </a:stretch>
      </xdr:blipFill>
      <xdr:spPr>
        <a:xfrm>
          <a:off x="466725" y="323850"/>
          <a:ext cx="1962150" cy="571500"/>
        </a:xfrm>
        <a:prstGeom prst="rect">
          <a:avLst/>
        </a:prstGeom>
        <a:noFill/>
        <a:ln w="9525" cmpd="sng">
          <a:noFill/>
        </a:ln>
      </xdr:spPr>
    </xdr:pic>
    <xdr:clientData/>
  </xdr:twoCellAnchor>
  <xdr:twoCellAnchor editAs="oneCell">
    <xdr:from>
      <xdr:col>9</xdr:col>
      <xdr:colOff>381000</xdr:colOff>
      <xdr:row>1</xdr:row>
      <xdr:rowOff>133350</xdr:rowOff>
    </xdr:from>
    <xdr:to>
      <xdr:col>10</xdr:col>
      <xdr:colOff>466725</xdr:colOff>
      <xdr:row>4</xdr:row>
      <xdr:rowOff>161925</xdr:rowOff>
    </xdr:to>
    <xdr:pic>
      <xdr:nvPicPr>
        <xdr:cNvPr id="2" name="Imagen 1"/>
        <xdr:cNvPicPr preferRelativeResize="1">
          <a:picLocks noChangeAspect="1"/>
        </xdr:cNvPicPr>
      </xdr:nvPicPr>
      <xdr:blipFill>
        <a:blip r:embed="rId2"/>
        <a:stretch>
          <a:fillRect/>
        </a:stretch>
      </xdr:blipFill>
      <xdr:spPr>
        <a:xfrm>
          <a:off x="14430375" y="304800"/>
          <a:ext cx="12477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95250</xdr:rowOff>
    </xdr:from>
    <xdr:to>
      <xdr:col>2</xdr:col>
      <xdr:colOff>238125</xdr:colOff>
      <xdr:row>5</xdr:row>
      <xdr:rowOff>47625</xdr:rowOff>
    </xdr:to>
    <xdr:pic>
      <xdr:nvPicPr>
        <xdr:cNvPr id="1" name="6 Imagen"/>
        <xdr:cNvPicPr preferRelativeResize="1">
          <a:picLocks noChangeAspect="1"/>
        </xdr:cNvPicPr>
      </xdr:nvPicPr>
      <xdr:blipFill>
        <a:blip r:embed="rId1"/>
        <a:srcRect r="27432"/>
        <a:stretch>
          <a:fillRect/>
        </a:stretch>
      </xdr:blipFill>
      <xdr:spPr>
        <a:xfrm>
          <a:off x="333375" y="266700"/>
          <a:ext cx="1562100" cy="733425"/>
        </a:xfrm>
        <a:prstGeom prst="rect">
          <a:avLst/>
        </a:prstGeom>
        <a:noFill/>
        <a:ln w="9525" cmpd="sng">
          <a:noFill/>
        </a:ln>
      </xdr:spPr>
    </xdr:pic>
    <xdr:clientData/>
  </xdr:twoCellAnchor>
  <xdr:twoCellAnchor editAs="oneCell">
    <xdr:from>
      <xdr:col>8</xdr:col>
      <xdr:colOff>276225</xdr:colOff>
      <xdr:row>1</xdr:row>
      <xdr:rowOff>123825</xdr:rowOff>
    </xdr:from>
    <xdr:to>
      <xdr:col>9</xdr:col>
      <xdr:colOff>476250</xdr:colOff>
      <xdr:row>4</xdr:row>
      <xdr:rowOff>142875</xdr:rowOff>
    </xdr:to>
    <xdr:pic>
      <xdr:nvPicPr>
        <xdr:cNvPr id="2" name="Imagen 1"/>
        <xdr:cNvPicPr preferRelativeResize="1">
          <a:picLocks noChangeAspect="1"/>
        </xdr:cNvPicPr>
      </xdr:nvPicPr>
      <xdr:blipFill>
        <a:blip r:embed="rId2"/>
        <a:stretch>
          <a:fillRect/>
        </a:stretch>
      </xdr:blipFill>
      <xdr:spPr>
        <a:xfrm>
          <a:off x="14097000" y="295275"/>
          <a:ext cx="12573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95250</xdr:rowOff>
    </xdr:from>
    <xdr:to>
      <xdr:col>9</xdr:col>
      <xdr:colOff>438150</xdr:colOff>
      <xdr:row>25</xdr:row>
      <xdr:rowOff>0</xdr:rowOff>
    </xdr:to>
    <xdr:graphicFrame>
      <xdr:nvGraphicFramePr>
        <xdr:cNvPr id="1" name="2 Gráfico"/>
        <xdr:cNvGraphicFramePr/>
      </xdr:nvGraphicFramePr>
      <xdr:xfrm>
        <a:off x="219075" y="1704975"/>
        <a:ext cx="11525250" cy="2724150"/>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2</xdr:row>
      <xdr:rowOff>0</xdr:rowOff>
    </xdr:from>
    <xdr:to>
      <xdr:col>2</xdr:col>
      <xdr:colOff>1543050</xdr:colOff>
      <xdr:row>5</xdr:row>
      <xdr:rowOff>133350</xdr:rowOff>
    </xdr:to>
    <xdr:pic>
      <xdr:nvPicPr>
        <xdr:cNvPr id="2" name="4 Imagen"/>
        <xdr:cNvPicPr preferRelativeResize="1">
          <a:picLocks noChangeAspect="1"/>
        </xdr:cNvPicPr>
      </xdr:nvPicPr>
      <xdr:blipFill>
        <a:blip r:embed="rId2"/>
        <a:srcRect r="27810"/>
        <a:stretch>
          <a:fillRect/>
        </a:stretch>
      </xdr:blipFill>
      <xdr:spPr>
        <a:xfrm>
          <a:off x="457200" y="333375"/>
          <a:ext cx="1933575" cy="762000"/>
        </a:xfrm>
        <a:prstGeom prst="rect">
          <a:avLst/>
        </a:prstGeom>
        <a:noFill/>
        <a:ln w="9525" cmpd="sng">
          <a:noFill/>
        </a:ln>
      </xdr:spPr>
    </xdr:pic>
    <xdr:clientData/>
  </xdr:twoCellAnchor>
  <xdr:twoCellAnchor>
    <xdr:from>
      <xdr:col>0</xdr:col>
      <xdr:colOff>219075</xdr:colOff>
      <xdr:row>27</xdr:row>
      <xdr:rowOff>28575</xdr:rowOff>
    </xdr:from>
    <xdr:to>
      <xdr:col>10</xdr:col>
      <xdr:colOff>266700</xdr:colOff>
      <xdr:row>43</xdr:row>
      <xdr:rowOff>171450</xdr:rowOff>
    </xdr:to>
    <xdr:graphicFrame>
      <xdr:nvGraphicFramePr>
        <xdr:cNvPr id="3" name="2 Gráfico"/>
        <xdr:cNvGraphicFramePr/>
      </xdr:nvGraphicFramePr>
      <xdr:xfrm>
        <a:off x="219075" y="4791075"/>
        <a:ext cx="11963400" cy="2733675"/>
      </xdr:xfrm>
      <a:graphic>
        <a:graphicData uri="http://schemas.openxmlformats.org/drawingml/2006/chart">
          <c:chart xmlns:c="http://schemas.openxmlformats.org/drawingml/2006/chart" r:id="rId3"/>
        </a:graphicData>
      </a:graphic>
    </xdr:graphicFrame>
    <xdr:clientData/>
  </xdr:twoCellAnchor>
  <xdr:twoCellAnchor editAs="oneCell">
    <xdr:from>
      <xdr:col>9</xdr:col>
      <xdr:colOff>285750</xdr:colOff>
      <xdr:row>1</xdr:row>
      <xdr:rowOff>133350</xdr:rowOff>
    </xdr:from>
    <xdr:to>
      <xdr:col>13</xdr:col>
      <xdr:colOff>47625</xdr:colOff>
      <xdr:row>4</xdr:row>
      <xdr:rowOff>171450</xdr:rowOff>
    </xdr:to>
    <xdr:pic>
      <xdr:nvPicPr>
        <xdr:cNvPr id="4" name="Imagen 1"/>
        <xdr:cNvPicPr preferRelativeResize="1">
          <a:picLocks noChangeAspect="1"/>
        </xdr:cNvPicPr>
      </xdr:nvPicPr>
      <xdr:blipFill>
        <a:blip r:embed="rId4"/>
        <a:stretch>
          <a:fillRect/>
        </a:stretch>
      </xdr:blipFill>
      <xdr:spPr>
        <a:xfrm>
          <a:off x="11591925" y="304800"/>
          <a:ext cx="126682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333375</xdr:colOff>
      <xdr:row>3</xdr:row>
      <xdr:rowOff>104775</xdr:rowOff>
    </xdr:to>
    <xdr:pic>
      <xdr:nvPicPr>
        <xdr:cNvPr id="1" name="Imagen 40" descr="Logo SNR menos resolucion"/>
        <xdr:cNvPicPr preferRelativeResize="1">
          <a:picLocks noChangeAspect="1"/>
        </xdr:cNvPicPr>
      </xdr:nvPicPr>
      <xdr:blipFill>
        <a:blip r:embed="rId1"/>
        <a:stretch>
          <a:fillRect/>
        </a:stretch>
      </xdr:blipFill>
      <xdr:spPr>
        <a:xfrm>
          <a:off x="28575" y="85725"/>
          <a:ext cx="106680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3"/>
  <sheetViews>
    <sheetView showGridLines="0" tabSelected="1" zoomScale="139" zoomScaleNormal="139" zoomScaleSheetLayoutView="130" zoomScalePageLayoutView="0" workbookViewId="0" topLeftCell="E1">
      <selection activeCell="C3" sqref="C3"/>
    </sheetView>
  </sheetViews>
  <sheetFormatPr defaultColWidth="11.421875" defaultRowHeight="16.5" customHeight="1"/>
  <cols>
    <col min="1" max="1" width="3.57421875" style="1" customWidth="1"/>
    <col min="2" max="2" width="23.8515625" style="1" customWidth="1"/>
    <col min="3" max="3" width="37.7109375" style="1" customWidth="1"/>
    <col min="4" max="4" width="52.140625" style="1" customWidth="1"/>
    <col min="5" max="5" width="9.8515625" style="1" customWidth="1"/>
    <col min="6" max="6" width="12.57421875" style="1" customWidth="1"/>
    <col min="7" max="7" width="44.140625" style="1" bestFit="1" customWidth="1"/>
    <col min="8" max="9" width="13.421875" style="1" customWidth="1"/>
    <col min="10" max="11" width="17.421875" style="1" customWidth="1"/>
    <col min="12" max="12" width="15.28125" style="1" customWidth="1"/>
    <col min="13" max="13" width="11.00390625" style="1" customWidth="1"/>
    <col min="14" max="14" width="11.7109375" style="1" customWidth="1"/>
    <col min="15" max="15" width="2.57421875" style="1" customWidth="1"/>
    <col min="16" max="16384" width="11.421875" style="2" customWidth="1"/>
  </cols>
  <sheetData>
    <row r="1" spans="1:15" s="18" customFormat="1" ht="13.5" thickBot="1">
      <c r="A1" s="5"/>
      <c r="B1" s="5"/>
      <c r="C1" s="6"/>
      <c r="D1" s="5"/>
      <c r="E1" s="5"/>
      <c r="F1" s="5"/>
      <c r="G1" s="5"/>
      <c r="H1" s="7"/>
      <c r="I1" s="5"/>
      <c r="J1" s="5"/>
      <c r="K1" s="5"/>
      <c r="L1" s="5"/>
      <c r="M1" s="5"/>
      <c r="N1" s="5"/>
      <c r="O1" s="5"/>
    </row>
    <row r="2" spans="1:15" s="18" customFormat="1" ht="12.75">
      <c r="A2" s="5"/>
      <c r="B2" s="9"/>
      <c r="C2" s="11"/>
      <c r="D2" s="139" t="s">
        <v>153</v>
      </c>
      <c r="E2" s="38"/>
      <c r="F2" s="12"/>
      <c r="G2" s="171" t="s">
        <v>4</v>
      </c>
      <c r="H2" s="13"/>
      <c r="I2" s="12"/>
      <c r="J2" s="12"/>
      <c r="K2" s="12"/>
      <c r="L2" s="12"/>
      <c r="M2" s="44"/>
      <c r="N2" s="14"/>
      <c r="O2" s="5"/>
    </row>
    <row r="3" spans="1:15" s="18" customFormat="1" ht="12.75">
      <c r="A3" s="5"/>
      <c r="B3" s="15"/>
      <c r="C3" s="17"/>
      <c r="D3" s="140" t="s">
        <v>154</v>
      </c>
      <c r="E3" s="39"/>
      <c r="G3" s="172"/>
      <c r="H3" s="19"/>
      <c r="L3" s="20"/>
      <c r="M3" s="45"/>
      <c r="N3" s="21"/>
      <c r="O3" s="5"/>
    </row>
    <row r="4" spans="1:15" s="18" customFormat="1" ht="12.75">
      <c r="A4" s="5"/>
      <c r="B4" s="22"/>
      <c r="C4" s="24"/>
      <c r="D4" s="141" t="s">
        <v>135</v>
      </c>
      <c r="E4" s="40"/>
      <c r="F4" s="20"/>
      <c r="G4" s="172"/>
      <c r="H4" s="25"/>
      <c r="I4" s="20"/>
      <c r="J4" s="20"/>
      <c r="K4" s="20"/>
      <c r="L4" s="20"/>
      <c r="M4" s="46"/>
      <c r="N4" s="26"/>
      <c r="O4" s="5"/>
    </row>
    <row r="5" spans="1:15" s="18" customFormat="1" ht="24" thickBot="1">
      <c r="A5" s="5"/>
      <c r="B5" s="48"/>
      <c r="C5" s="49"/>
      <c r="D5" s="49"/>
      <c r="E5" s="49"/>
      <c r="F5" s="49"/>
      <c r="G5" s="173"/>
      <c r="H5" s="49"/>
      <c r="I5" s="49"/>
      <c r="J5" s="49"/>
      <c r="K5" s="49"/>
      <c r="L5" s="49"/>
      <c r="M5" s="49"/>
      <c r="N5" s="50"/>
      <c r="O5" s="5"/>
    </row>
    <row r="6" spans="1:15" s="18" customFormat="1" ht="12.75">
      <c r="A6" s="5"/>
      <c r="B6" s="5"/>
      <c r="C6" s="5"/>
      <c r="D6" s="5"/>
      <c r="E6" s="5"/>
      <c r="F6" s="5"/>
      <c r="G6" s="5"/>
      <c r="H6" s="5"/>
      <c r="I6" s="5"/>
      <c r="J6" s="5"/>
      <c r="K6" s="5"/>
      <c r="L6" s="5"/>
      <c r="M6" s="5"/>
      <c r="N6" s="5"/>
      <c r="O6" s="5"/>
    </row>
    <row r="7" spans="1:15" ht="45" customHeight="1">
      <c r="A7" s="5"/>
      <c r="B7" s="42" t="s">
        <v>3</v>
      </c>
      <c r="C7" s="43" t="s">
        <v>5</v>
      </c>
      <c r="D7" s="43" t="s">
        <v>6</v>
      </c>
      <c r="E7" s="43" t="s">
        <v>19</v>
      </c>
      <c r="F7" s="43" t="s">
        <v>16</v>
      </c>
      <c r="G7" s="43" t="s">
        <v>7</v>
      </c>
      <c r="H7" s="43" t="s">
        <v>8</v>
      </c>
      <c r="I7" s="43" t="s">
        <v>9</v>
      </c>
      <c r="J7" s="43" t="s">
        <v>17</v>
      </c>
      <c r="K7" s="43" t="s">
        <v>18</v>
      </c>
      <c r="L7" s="43" t="s">
        <v>98</v>
      </c>
      <c r="M7" s="42" t="s">
        <v>23</v>
      </c>
      <c r="N7" s="42" t="s">
        <v>11</v>
      </c>
      <c r="O7" s="5"/>
    </row>
    <row r="8" spans="1:15" s="41" customFormat="1" ht="79.5" customHeight="1">
      <c r="A8" s="5"/>
      <c r="B8" s="76" t="s">
        <v>91</v>
      </c>
      <c r="C8" s="34" t="s">
        <v>129</v>
      </c>
      <c r="D8" s="34" t="s">
        <v>32</v>
      </c>
      <c r="E8" s="34" t="s">
        <v>26</v>
      </c>
      <c r="F8" s="34" t="s">
        <v>137</v>
      </c>
      <c r="G8" s="34" t="s">
        <v>136</v>
      </c>
      <c r="H8" s="34" t="s">
        <v>138</v>
      </c>
      <c r="I8" s="34" t="s">
        <v>138</v>
      </c>
      <c r="J8" s="34" t="s">
        <v>139</v>
      </c>
      <c r="K8" s="34" t="s">
        <v>24</v>
      </c>
      <c r="L8" s="34" t="s">
        <v>25</v>
      </c>
      <c r="M8" s="52">
        <v>0.8</v>
      </c>
      <c r="N8" s="34" t="s">
        <v>10</v>
      </c>
      <c r="O8" s="5"/>
    </row>
    <row r="9" spans="1:15" s="130" customFormat="1" ht="79.5" customHeight="1">
      <c r="A9" s="5"/>
      <c r="B9" s="76"/>
      <c r="C9" s="34" t="s">
        <v>140</v>
      </c>
      <c r="D9" s="34" t="s">
        <v>141</v>
      </c>
      <c r="E9" s="34" t="s">
        <v>26</v>
      </c>
      <c r="F9" s="34" t="s">
        <v>27</v>
      </c>
      <c r="G9" s="34" t="s">
        <v>142</v>
      </c>
      <c r="H9" s="34" t="s">
        <v>138</v>
      </c>
      <c r="I9" s="34" t="s">
        <v>138</v>
      </c>
      <c r="J9" s="34" t="s">
        <v>139</v>
      </c>
      <c r="K9" s="34" t="s">
        <v>24</v>
      </c>
      <c r="L9" s="34" t="s">
        <v>25</v>
      </c>
      <c r="M9" s="52">
        <v>0.8</v>
      </c>
      <c r="N9" s="34" t="s">
        <v>10</v>
      </c>
      <c r="O9" s="5"/>
    </row>
    <row r="10" spans="1:15" s="28" customFormat="1" ht="16.5" customHeight="1">
      <c r="A10" s="5"/>
      <c r="B10" s="5"/>
      <c r="C10" s="5"/>
      <c r="D10" s="5"/>
      <c r="E10" s="5"/>
      <c r="F10" s="5"/>
      <c r="G10" s="5"/>
      <c r="H10" s="5"/>
      <c r="I10" s="5"/>
      <c r="J10" s="5"/>
      <c r="K10" s="5"/>
      <c r="L10" s="5"/>
      <c r="M10" s="5"/>
      <c r="N10" s="5"/>
      <c r="O10" s="5"/>
    </row>
    <row r="11" spans="1:15" s="28" customFormat="1" ht="16.5" customHeight="1">
      <c r="A11" s="8"/>
      <c r="B11" s="8"/>
      <c r="C11" s="8"/>
      <c r="D11" s="8"/>
      <c r="E11" s="8"/>
      <c r="F11" s="8"/>
      <c r="G11" s="8"/>
      <c r="H11" s="8"/>
      <c r="I11" s="8"/>
      <c r="J11" s="8"/>
      <c r="K11" s="8"/>
      <c r="L11" s="8"/>
      <c r="M11" s="8"/>
      <c r="N11" s="8"/>
      <c r="O11" s="8"/>
    </row>
    <row r="12" spans="1:15" s="18" customFormat="1" ht="12.75">
      <c r="A12" s="8"/>
      <c r="B12" s="47" t="s">
        <v>14</v>
      </c>
      <c r="C12" s="170" t="s">
        <v>132</v>
      </c>
      <c r="D12" s="170"/>
      <c r="E12" s="108" t="s">
        <v>13</v>
      </c>
      <c r="F12" s="106" t="s">
        <v>113</v>
      </c>
      <c r="G12" s="107"/>
      <c r="H12" s="8"/>
      <c r="I12" s="8"/>
      <c r="J12" s="8"/>
      <c r="K12" s="8"/>
      <c r="L12" s="8"/>
      <c r="M12" s="8"/>
      <c r="N12" s="8"/>
      <c r="O12" s="8"/>
    </row>
    <row r="13" spans="1:15" s="18" customFormat="1" ht="12.75">
      <c r="A13" s="8"/>
      <c r="B13" s="47" t="s">
        <v>15</v>
      </c>
      <c r="C13" s="170" t="s">
        <v>130</v>
      </c>
      <c r="D13" s="170"/>
      <c r="E13" s="108" t="s">
        <v>13</v>
      </c>
      <c r="F13" s="106" t="s">
        <v>134</v>
      </c>
      <c r="G13" s="107"/>
      <c r="H13" s="8"/>
      <c r="I13" s="8"/>
      <c r="J13" s="8"/>
      <c r="K13" s="8"/>
      <c r="L13" s="8"/>
      <c r="M13" s="8"/>
      <c r="N13" s="8"/>
      <c r="O13" s="8"/>
    </row>
    <row r="14" spans="1:15" s="18" customFormat="1" ht="12.75">
      <c r="A14" s="8"/>
      <c r="B14" s="35"/>
      <c r="C14" s="36"/>
      <c r="D14" s="36"/>
      <c r="E14" s="36"/>
      <c r="F14" s="36"/>
      <c r="G14" s="36"/>
      <c r="H14" s="8"/>
      <c r="I14" s="8"/>
      <c r="J14" s="8"/>
      <c r="K14" s="8"/>
      <c r="L14" s="8"/>
      <c r="M14" s="8"/>
      <c r="N14" s="8"/>
      <c r="O14" s="8"/>
    </row>
    <row r="15" spans="1:15" s="18" customFormat="1" ht="12.75">
      <c r="A15" s="8"/>
      <c r="B15" s="35"/>
      <c r="C15" s="36"/>
      <c r="D15" s="36"/>
      <c r="E15" s="36"/>
      <c r="F15" s="36"/>
      <c r="G15" s="36"/>
      <c r="H15" s="8"/>
      <c r="I15" s="8"/>
      <c r="J15" s="8"/>
      <c r="K15" s="8"/>
      <c r="L15" s="8"/>
      <c r="M15" s="8"/>
      <c r="N15" s="8"/>
      <c r="O15" s="8"/>
    </row>
    <row r="16" spans="1:8" s="18" customFormat="1" ht="12.75">
      <c r="A16" s="8"/>
      <c r="B16" s="8"/>
      <c r="C16" s="8"/>
      <c r="D16" s="8"/>
      <c r="E16" s="8"/>
      <c r="F16" s="8"/>
      <c r="G16" s="8"/>
      <c r="H16" s="8"/>
    </row>
    <row r="17" spans="1:8" s="28" customFormat="1" ht="16.5" customHeight="1">
      <c r="A17" s="37"/>
      <c r="B17" s="8"/>
      <c r="C17" s="8"/>
      <c r="D17" s="8"/>
      <c r="E17" s="8"/>
      <c r="F17" s="8"/>
      <c r="G17" s="8"/>
      <c r="H17" s="8"/>
    </row>
    <row r="18" spans="2:15" ht="16.5" customHeight="1">
      <c r="B18" s="2"/>
      <c r="C18" s="2"/>
      <c r="D18" s="2"/>
      <c r="E18" s="2"/>
      <c r="F18" s="2"/>
      <c r="G18" s="2"/>
      <c r="H18" s="2"/>
      <c r="I18" s="2"/>
      <c r="J18" s="2"/>
      <c r="K18" s="2"/>
      <c r="L18" s="2"/>
      <c r="M18" s="2"/>
      <c r="N18" s="2"/>
      <c r="O18" s="2"/>
    </row>
    <row r="19" spans="2:15" ht="16.5" customHeight="1">
      <c r="B19" s="2"/>
      <c r="C19" s="2"/>
      <c r="D19" s="2"/>
      <c r="E19" s="2"/>
      <c r="F19" s="2"/>
      <c r="G19" s="2"/>
      <c r="H19" s="2"/>
      <c r="I19" s="2"/>
      <c r="J19" s="2"/>
      <c r="K19" s="2"/>
      <c r="L19" s="2"/>
      <c r="M19" s="2"/>
      <c r="N19" s="2"/>
      <c r="O19" s="2"/>
    </row>
    <row r="20" spans="2:15" ht="16.5" customHeight="1">
      <c r="B20" s="2"/>
      <c r="C20" s="2"/>
      <c r="D20" s="2"/>
      <c r="E20" s="2"/>
      <c r="F20" s="2"/>
      <c r="G20" s="2"/>
      <c r="H20" s="2"/>
      <c r="I20" s="2"/>
      <c r="J20" s="2"/>
      <c r="K20" s="2"/>
      <c r="L20" s="2"/>
      <c r="M20" s="2"/>
      <c r="N20" s="2"/>
      <c r="O20" s="2"/>
    </row>
    <row r="21" spans="1:15" ht="16.5" customHeight="1">
      <c r="A21" s="2"/>
      <c r="B21" s="2"/>
      <c r="C21" s="2"/>
      <c r="D21" s="2"/>
      <c r="E21" s="2"/>
      <c r="F21" s="2"/>
      <c r="G21" s="2"/>
      <c r="H21" s="2"/>
      <c r="I21" s="2"/>
      <c r="J21" s="2"/>
      <c r="K21" s="2"/>
      <c r="L21" s="2"/>
      <c r="M21" s="2"/>
      <c r="N21" s="2"/>
      <c r="O21" s="2"/>
    </row>
    <row r="22" spans="1:15" ht="16.5" customHeight="1">
      <c r="A22" s="2"/>
      <c r="B22" s="2"/>
      <c r="C22" s="2"/>
      <c r="D22" s="2"/>
      <c r="E22" s="2"/>
      <c r="F22" s="2"/>
      <c r="G22" s="2"/>
      <c r="H22" s="2"/>
      <c r="I22" s="2"/>
      <c r="J22" s="2"/>
      <c r="K22" s="2"/>
      <c r="L22" s="2"/>
      <c r="M22" s="2"/>
      <c r="N22" s="2"/>
      <c r="O22" s="2"/>
    </row>
    <row r="23" spans="1:15" ht="16.5" customHeight="1">
      <c r="A23" s="2"/>
      <c r="B23" s="2"/>
      <c r="C23" s="2"/>
      <c r="D23" s="2"/>
      <c r="E23" s="2"/>
      <c r="F23" s="2"/>
      <c r="G23" s="2"/>
      <c r="H23" s="2"/>
      <c r="I23" s="2"/>
      <c r="J23" s="2"/>
      <c r="K23" s="2"/>
      <c r="L23" s="2"/>
      <c r="M23" s="2"/>
      <c r="N23" s="2"/>
      <c r="O23" s="2"/>
    </row>
  </sheetData>
  <sheetProtection/>
  <mergeCells count="3">
    <mergeCell ref="C12:D12"/>
    <mergeCell ref="C13:D13"/>
    <mergeCell ref="G2:G5"/>
  </mergeCells>
  <printOptions horizontalCentered="1" verticalCentered="1"/>
  <pageMargins left="0.5905511811023623" right="0" top="0.984251968503937" bottom="0.984251968503937" header="0.5118110236220472" footer="0.5118110236220472"/>
  <pageSetup horizontalDpi="300" verticalDpi="300" orientation="landscape" scale="50" r:id="rId2"/>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29"/>
  <sheetViews>
    <sheetView showGridLines="0" zoomScalePageLayoutView="0" workbookViewId="0" topLeftCell="A1">
      <selection activeCell="J4" sqref="J4"/>
    </sheetView>
  </sheetViews>
  <sheetFormatPr defaultColWidth="14.57421875" defaultRowHeight="15" customHeight="1"/>
  <cols>
    <col min="1" max="1" width="3.57421875" style="3" customWidth="1"/>
    <col min="2" max="2" width="21.28125" style="3" customWidth="1"/>
    <col min="3" max="3" width="37.421875" style="3" customWidth="1"/>
    <col min="4" max="4" width="44.00390625" style="3" customWidth="1"/>
    <col min="5" max="5" width="53.421875" style="3" customWidth="1"/>
    <col min="6" max="13" width="15.8515625" style="3" customWidth="1"/>
    <col min="14" max="14" width="19.28125" style="3" customWidth="1"/>
    <col min="15" max="15" width="13.28125" style="3" customWidth="1"/>
    <col min="16" max="16384" width="14.57421875" style="3" customWidth="1"/>
  </cols>
  <sheetData>
    <row r="1" spans="1:15" s="8" customFormat="1" ht="13.5" thickBot="1">
      <c r="A1" s="5"/>
      <c r="B1" s="5"/>
      <c r="C1" s="5"/>
      <c r="D1" s="6"/>
      <c r="E1" s="5"/>
      <c r="F1" s="5"/>
      <c r="G1" s="5"/>
      <c r="H1" s="5"/>
      <c r="I1" s="5"/>
      <c r="J1" s="5"/>
      <c r="K1" s="5"/>
      <c r="L1" s="5"/>
      <c r="M1" s="5"/>
      <c r="N1" s="5"/>
      <c r="O1" s="5"/>
    </row>
    <row r="2" spans="1:15" s="8" customFormat="1" ht="13.5" customHeight="1">
      <c r="A2" s="5"/>
      <c r="B2" s="9"/>
      <c r="C2" s="10"/>
      <c r="D2" s="27" t="s">
        <v>153</v>
      </c>
      <c r="E2" s="29"/>
      <c r="F2" s="29"/>
      <c r="G2" s="29"/>
      <c r="H2" s="29"/>
      <c r="I2" s="29"/>
      <c r="J2" s="29"/>
      <c r="K2" s="29"/>
      <c r="L2" s="29"/>
      <c r="M2" s="29"/>
      <c r="N2" s="14"/>
      <c r="O2" s="5"/>
    </row>
    <row r="3" spans="1:15" s="8" customFormat="1" ht="13.5" customHeight="1">
      <c r="A3" s="5"/>
      <c r="B3"/>
      <c r="C3" s="16"/>
      <c r="D3" s="17" t="s">
        <v>154</v>
      </c>
      <c r="E3" s="30"/>
      <c r="F3" s="30"/>
      <c r="G3" s="30"/>
      <c r="H3" s="30"/>
      <c r="I3" s="30"/>
      <c r="J3" s="30"/>
      <c r="K3" s="30"/>
      <c r="L3" s="30"/>
      <c r="M3" s="30"/>
      <c r="N3" s="21"/>
      <c r="O3" s="5"/>
    </row>
    <row r="4" spans="1:15" s="8" customFormat="1" ht="12.75">
      <c r="A4" s="5"/>
      <c r="B4" s="22"/>
      <c r="C4" s="23"/>
      <c r="D4" s="53" t="s">
        <v>135</v>
      </c>
      <c r="E4" s="31"/>
      <c r="F4" s="31"/>
      <c r="G4" s="31"/>
      <c r="H4" s="31"/>
      <c r="I4" s="31"/>
      <c r="J4" s="31"/>
      <c r="K4" s="31"/>
      <c r="L4" s="31"/>
      <c r="M4" s="31"/>
      <c r="N4" s="26"/>
      <c r="O4" s="5"/>
    </row>
    <row r="5" spans="1:15" s="8" customFormat="1" ht="21.75" customHeight="1" thickBot="1">
      <c r="A5" s="5"/>
      <c r="B5" s="51"/>
      <c r="C5" s="49"/>
      <c r="D5" s="49"/>
      <c r="E5" s="49"/>
      <c r="F5" s="49"/>
      <c r="G5" s="49"/>
      <c r="H5" s="49"/>
      <c r="I5" s="49"/>
      <c r="J5" s="49"/>
      <c r="K5" s="49"/>
      <c r="L5" s="49"/>
      <c r="M5" s="49"/>
      <c r="N5" s="50"/>
      <c r="O5" s="5"/>
    </row>
    <row r="6" spans="1:15" s="8" customFormat="1" ht="21.75" customHeight="1" thickBot="1">
      <c r="A6" s="5"/>
      <c r="B6" s="5"/>
      <c r="C6" s="5"/>
      <c r="D6" s="5"/>
      <c r="E6" s="5"/>
      <c r="F6" s="5"/>
      <c r="G6" s="5"/>
      <c r="H6" s="5"/>
      <c r="I6" s="5"/>
      <c r="J6" s="5"/>
      <c r="K6" s="5"/>
      <c r="L6" s="5"/>
      <c r="M6" s="5"/>
      <c r="N6" s="5"/>
      <c r="O6" s="5"/>
    </row>
    <row r="7" spans="1:15" s="8" customFormat="1" ht="16.5" thickBot="1">
      <c r="A7" s="5"/>
      <c r="B7" s="180" t="s">
        <v>3</v>
      </c>
      <c r="C7" s="177" t="s">
        <v>1</v>
      </c>
      <c r="D7" s="177" t="s">
        <v>0</v>
      </c>
      <c r="E7" s="175" t="s">
        <v>22</v>
      </c>
      <c r="F7" s="182" t="s">
        <v>12</v>
      </c>
      <c r="G7" s="183"/>
      <c r="H7" s="183"/>
      <c r="I7" s="183"/>
      <c r="J7" s="183"/>
      <c r="K7" s="183"/>
      <c r="L7" s="183"/>
      <c r="M7" s="183"/>
      <c r="N7" s="184"/>
      <c r="O7" s="5"/>
    </row>
    <row r="8" spans="1:15" ht="13.5" thickBot="1">
      <c r="A8" s="5"/>
      <c r="B8" s="181"/>
      <c r="C8" s="178"/>
      <c r="D8" s="178"/>
      <c r="E8" s="176"/>
      <c r="F8" s="136" t="s">
        <v>144</v>
      </c>
      <c r="G8" s="136" t="s">
        <v>145</v>
      </c>
      <c r="H8" s="136" t="s">
        <v>146</v>
      </c>
      <c r="I8" s="136" t="s">
        <v>147</v>
      </c>
      <c r="J8" s="136" t="s">
        <v>159</v>
      </c>
      <c r="K8" s="136" t="s">
        <v>160</v>
      </c>
      <c r="L8" s="136" t="s">
        <v>161</v>
      </c>
      <c r="M8" s="136" t="s">
        <v>162</v>
      </c>
      <c r="N8" s="4" t="s">
        <v>20</v>
      </c>
      <c r="O8" s="5"/>
    </row>
    <row r="9" spans="1:15" ht="25.5" customHeight="1" thickBot="1">
      <c r="A9" s="5"/>
      <c r="B9" s="194" t="s">
        <v>91</v>
      </c>
      <c r="C9" s="174" t="str">
        <f>+'CARACTERIZACION INDICADOR'!C8</f>
        <v>Porcentaje de respuestas tramitadas dentro de los términos de ley a requerimientos de los ciudadanos frente al servicio notarial </v>
      </c>
      <c r="D9" s="174" t="str">
        <f>+'CARACTERIZACION INDICADOR'!G8</f>
        <v>Requerimientos tramitados dentro del término de Ley/
(Requerimientos recibidos en el período (+) Requerimientos en términos de períodos anteriores (-) Requerimientos  que continúan en termino de ley para el siguiente período)</v>
      </c>
      <c r="E9" s="127" t="s">
        <v>143</v>
      </c>
      <c r="F9" s="127">
        <f>31+3</f>
        <v>34</v>
      </c>
      <c r="G9" s="127">
        <f>164+6</f>
        <v>170</v>
      </c>
      <c r="H9" s="157">
        <f>16+369</f>
        <v>385</v>
      </c>
      <c r="I9" s="165">
        <f>238+4</f>
        <v>242</v>
      </c>
      <c r="J9" s="165">
        <v>354</v>
      </c>
      <c r="K9" s="165">
        <v>285</v>
      </c>
      <c r="L9" s="165">
        <v>292</v>
      </c>
      <c r="M9" s="165">
        <v>364</v>
      </c>
      <c r="N9" s="162">
        <f>F9+G9+H9+I9+J9+K9+L9+M9</f>
        <v>2126</v>
      </c>
      <c r="O9" s="5"/>
    </row>
    <row r="10" spans="1:15" ht="36.75" customHeight="1" thickBot="1">
      <c r="A10" s="5"/>
      <c r="B10" s="194"/>
      <c r="C10" s="174"/>
      <c r="D10" s="174"/>
      <c r="E10" s="128" t="s">
        <v>150</v>
      </c>
      <c r="F10" s="155">
        <v>318</v>
      </c>
      <c r="G10" s="155">
        <v>342</v>
      </c>
      <c r="H10" s="158">
        <v>347</v>
      </c>
      <c r="I10" s="166">
        <v>289</v>
      </c>
      <c r="J10" s="166">
        <v>376</v>
      </c>
      <c r="K10" s="166">
        <v>354</v>
      </c>
      <c r="L10" s="166">
        <v>369</v>
      </c>
      <c r="M10" s="166">
        <v>347</v>
      </c>
      <c r="N10" s="162">
        <f>SUM(F10:M10)</f>
        <v>2742</v>
      </c>
      <c r="O10" s="5"/>
    </row>
    <row r="11" spans="1:15" ht="36.75" customHeight="1" thickBot="1">
      <c r="A11" s="5"/>
      <c r="B11" s="194"/>
      <c r="C11" s="174"/>
      <c r="D11" s="174"/>
      <c r="E11" s="128" t="s">
        <v>151</v>
      </c>
      <c r="F11" s="142">
        <v>0</v>
      </c>
      <c r="G11" s="128">
        <v>0</v>
      </c>
      <c r="H11" s="159">
        <v>35</v>
      </c>
      <c r="I11" s="167">
        <v>181</v>
      </c>
      <c r="J11" s="167">
        <v>164</v>
      </c>
      <c r="K11" s="167">
        <v>193</v>
      </c>
      <c r="L11" s="167">
        <v>254</v>
      </c>
      <c r="M11" s="167">
        <v>206</v>
      </c>
      <c r="N11" s="162">
        <f>SUM(F11:M11)</f>
        <v>1033</v>
      </c>
      <c r="O11" s="5"/>
    </row>
    <row r="12" spans="1:15" ht="36.75" customHeight="1">
      <c r="A12" s="5"/>
      <c r="B12" s="194"/>
      <c r="C12" s="174"/>
      <c r="D12" s="174"/>
      <c r="E12" s="128" t="s">
        <v>152</v>
      </c>
      <c r="F12" s="128">
        <v>0</v>
      </c>
      <c r="G12" s="128">
        <v>35</v>
      </c>
      <c r="H12" s="159">
        <v>181</v>
      </c>
      <c r="I12" s="167">
        <v>249</v>
      </c>
      <c r="J12" s="167">
        <v>274</v>
      </c>
      <c r="K12" s="167">
        <v>312</v>
      </c>
      <c r="L12" s="167">
        <v>343</v>
      </c>
      <c r="M12" s="167">
        <v>343</v>
      </c>
      <c r="N12" s="162">
        <f>SUM(F12:M12)</f>
        <v>1737</v>
      </c>
      <c r="O12" s="5"/>
    </row>
    <row r="13" spans="1:15" ht="12.75">
      <c r="A13" s="5"/>
      <c r="B13" s="194"/>
      <c r="C13" s="174"/>
      <c r="D13" s="174"/>
      <c r="E13" s="147" t="s">
        <v>31</v>
      </c>
      <c r="F13" s="148">
        <f aca="true" t="shared" si="0" ref="F13:N13">F9/(F10+F11-F12)</f>
        <v>0.1069182389937107</v>
      </c>
      <c r="G13" s="148">
        <f t="shared" si="0"/>
        <v>0.5537459283387622</v>
      </c>
      <c r="H13" s="160">
        <f t="shared" si="0"/>
        <v>1.9154228855721394</v>
      </c>
      <c r="I13" s="168">
        <f t="shared" si="0"/>
        <v>1.0950226244343892</v>
      </c>
      <c r="J13" s="168">
        <f t="shared" si="0"/>
        <v>1.330827067669173</v>
      </c>
      <c r="K13" s="168">
        <f t="shared" si="0"/>
        <v>1.2127659574468086</v>
      </c>
      <c r="L13" s="168">
        <f t="shared" si="0"/>
        <v>1.042857142857143</v>
      </c>
      <c r="M13" s="168">
        <f t="shared" si="0"/>
        <v>1.7333333333333334</v>
      </c>
      <c r="N13" s="163">
        <f t="shared" si="0"/>
        <v>1.0431795878312071</v>
      </c>
      <c r="O13" s="5"/>
    </row>
    <row r="14" spans="1:15" ht="12.75">
      <c r="A14" s="5"/>
      <c r="B14" s="194"/>
      <c r="C14" s="174"/>
      <c r="D14" s="174"/>
      <c r="E14" s="149" t="s">
        <v>23</v>
      </c>
      <c r="F14" s="135">
        <v>0.8</v>
      </c>
      <c r="G14" s="135">
        <v>0.8</v>
      </c>
      <c r="H14" s="161">
        <v>0.8</v>
      </c>
      <c r="I14" s="169">
        <v>0.8</v>
      </c>
      <c r="J14" s="169">
        <v>0.8</v>
      </c>
      <c r="K14" s="169">
        <v>0.8</v>
      </c>
      <c r="L14" s="169">
        <v>0.8</v>
      </c>
      <c r="M14" s="169">
        <v>0.8</v>
      </c>
      <c r="N14" s="164">
        <v>0.8</v>
      </c>
      <c r="O14" s="5"/>
    </row>
    <row r="15" spans="1:15" ht="12.75">
      <c r="A15" s="5"/>
      <c r="B15" s="185"/>
      <c r="C15" s="188" t="str">
        <f>+'CARACTERIZACION INDICADOR'!C9</f>
        <v>Porcentaje de respuestas tramitadas a los requerimientos rezagados de los ciudadanos frente al servicio notarial.</v>
      </c>
      <c r="D15" s="191" t="str">
        <f>+'CARACTERIZACION INDICADOR'!G9</f>
        <v>Requerimientos vencidos finalizados/total de requerimientos vencidos abiertos</v>
      </c>
      <c r="E15" s="150" t="s">
        <v>148</v>
      </c>
      <c r="F15" s="146">
        <v>5</v>
      </c>
      <c r="G15" s="146">
        <v>0</v>
      </c>
      <c r="H15" s="146">
        <v>5</v>
      </c>
      <c r="I15" s="146">
        <v>6</v>
      </c>
      <c r="J15" s="146">
        <v>1</v>
      </c>
      <c r="K15" s="146">
        <v>5</v>
      </c>
      <c r="L15" s="146">
        <v>5</v>
      </c>
      <c r="M15" s="146">
        <v>15</v>
      </c>
      <c r="N15" s="151">
        <f>SUM(F15:M15)</f>
        <v>42</v>
      </c>
      <c r="O15" s="5"/>
    </row>
    <row r="16" spans="1:24" ht="12.75">
      <c r="A16" s="5"/>
      <c r="B16" s="186"/>
      <c r="C16" s="189"/>
      <c r="D16" s="192"/>
      <c r="E16" s="150" t="s">
        <v>149</v>
      </c>
      <c r="F16" s="146">
        <v>5</v>
      </c>
      <c r="G16" s="146">
        <v>4</v>
      </c>
      <c r="H16" s="146">
        <v>1</v>
      </c>
      <c r="I16" s="146">
        <v>6</v>
      </c>
      <c r="J16" s="146">
        <v>1</v>
      </c>
      <c r="K16" s="146">
        <v>5</v>
      </c>
      <c r="L16" s="146">
        <v>5</v>
      </c>
      <c r="M16" s="146">
        <v>15</v>
      </c>
      <c r="N16" s="151">
        <f>SUM(F16:M16)</f>
        <v>42</v>
      </c>
      <c r="O16" s="5"/>
      <c r="P16" s="133"/>
      <c r="Q16" s="133"/>
      <c r="R16" s="133"/>
      <c r="S16" s="133"/>
      <c r="T16" s="133"/>
      <c r="U16" s="133"/>
      <c r="V16" s="133"/>
      <c r="W16" s="137"/>
      <c r="X16" s="137"/>
    </row>
    <row r="17" spans="1:24" ht="12.75">
      <c r="A17" s="5"/>
      <c r="B17" s="186"/>
      <c r="C17" s="189"/>
      <c r="D17" s="192"/>
      <c r="E17" s="152" t="s">
        <v>31</v>
      </c>
      <c r="F17" s="153">
        <f>+F15/F16</f>
        <v>1</v>
      </c>
      <c r="G17" s="153">
        <f>(G15/G16)</f>
        <v>0</v>
      </c>
      <c r="H17" s="153">
        <f>(H15/H16)</f>
        <v>5</v>
      </c>
      <c r="I17" s="153">
        <f>(I15/I16)</f>
        <v>1</v>
      </c>
      <c r="J17" s="153">
        <f>(J15/J16)</f>
        <v>1</v>
      </c>
      <c r="K17" s="153">
        <v>1</v>
      </c>
      <c r="L17" s="153">
        <v>1</v>
      </c>
      <c r="M17" s="153">
        <v>1</v>
      </c>
      <c r="N17" s="153">
        <f>(N15/N16)</f>
        <v>1</v>
      </c>
      <c r="O17" s="5"/>
      <c r="P17" s="133"/>
      <c r="Q17" s="133"/>
      <c r="R17" s="133"/>
      <c r="S17" s="133"/>
      <c r="T17" s="133"/>
      <c r="U17" s="133"/>
      <c r="V17" s="133"/>
      <c r="W17" s="137"/>
      <c r="X17" s="137"/>
    </row>
    <row r="18" spans="1:24" ht="12.75">
      <c r="A18" s="5"/>
      <c r="B18" s="187"/>
      <c r="C18" s="190"/>
      <c r="D18" s="193"/>
      <c r="E18" s="154" t="s">
        <v>23</v>
      </c>
      <c r="F18" s="153">
        <v>0.8</v>
      </c>
      <c r="G18" s="153">
        <v>0.8</v>
      </c>
      <c r="H18" s="153">
        <v>0.8</v>
      </c>
      <c r="I18" s="153">
        <v>0.8</v>
      </c>
      <c r="J18" s="153">
        <v>0.8</v>
      </c>
      <c r="K18" s="153">
        <v>0.8</v>
      </c>
      <c r="L18" s="153">
        <v>0.8</v>
      </c>
      <c r="M18" s="153">
        <v>0.8</v>
      </c>
      <c r="N18" s="153">
        <v>0.8</v>
      </c>
      <c r="O18" s="5"/>
      <c r="P18" s="137"/>
      <c r="Q18" s="137"/>
      <c r="R18" s="137"/>
      <c r="S18" s="137"/>
      <c r="T18" s="137"/>
      <c r="U18" s="137"/>
      <c r="V18" s="137"/>
      <c r="W18" s="137"/>
      <c r="X18" s="137"/>
    </row>
    <row r="19" spans="1:24" ht="12.75">
      <c r="A19" s="5"/>
      <c r="B19" s="131"/>
      <c r="C19" s="132"/>
      <c r="D19" s="130"/>
      <c r="E19" s="133"/>
      <c r="F19" s="133"/>
      <c r="G19" s="133"/>
      <c r="H19" s="133"/>
      <c r="I19" s="133"/>
      <c r="J19" s="133"/>
      <c r="K19" s="133"/>
      <c r="L19" s="133"/>
      <c r="M19" s="133"/>
      <c r="N19" s="134"/>
      <c r="O19" s="138"/>
      <c r="P19" s="137"/>
      <c r="Q19" s="137"/>
      <c r="R19" s="137"/>
      <c r="S19" s="137"/>
      <c r="T19" s="137"/>
      <c r="U19" s="137"/>
      <c r="V19" s="137"/>
      <c r="W19" s="137"/>
      <c r="X19" s="137"/>
    </row>
    <row r="20" spans="1:15" ht="15" customHeight="1">
      <c r="A20" s="5"/>
      <c r="B20" s="5"/>
      <c r="C20" s="5"/>
      <c r="D20" s="5"/>
      <c r="E20" s="5"/>
      <c r="F20" s="5"/>
      <c r="G20" s="5"/>
      <c r="H20" s="5"/>
      <c r="I20" s="5"/>
      <c r="J20" s="5"/>
      <c r="K20" s="5"/>
      <c r="L20" s="5"/>
      <c r="M20" s="5"/>
      <c r="N20" s="5"/>
      <c r="O20" s="5"/>
    </row>
    <row r="21" spans="2:15" ht="15" customHeight="1">
      <c r="B21" s="47"/>
      <c r="C21" s="143" t="s">
        <v>14</v>
      </c>
      <c r="D21" s="179" t="s">
        <v>156</v>
      </c>
      <c r="E21" s="179"/>
      <c r="F21" s="144" t="s">
        <v>157</v>
      </c>
      <c r="G21" s="129"/>
      <c r="H21" s="129"/>
      <c r="I21" s="129"/>
      <c r="J21" s="145"/>
      <c r="K21" s="145"/>
      <c r="L21" s="145"/>
      <c r="M21" s="145"/>
      <c r="N21"/>
      <c r="O21"/>
    </row>
    <row r="22" spans="2:15" ht="15" customHeight="1">
      <c r="B22" s="47"/>
      <c r="C22" s="143" t="s">
        <v>15</v>
      </c>
      <c r="D22" s="179" t="s">
        <v>131</v>
      </c>
      <c r="E22" s="179"/>
      <c r="F22" s="144" t="s">
        <v>133</v>
      </c>
      <c r="G22" s="126"/>
      <c r="H22" s="126"/>
      <c r="I22" s="126"/>
      <c r="J22" s="126"/>
      <c r="K22" s="126"/>
      <c r="L22" s="126"/>
      <c r="M22" s="126"/>
      <c r="N22"/>
      <c r="O22"/>
    </row>
    <row r="23" spans="2:15" ht="15" customHeight="1">
      <c r="B23"/>
      <c r="C23" s="109"/>
      <c r="D23" s="109"/>
      <c r="E23" s="109"/>
      <c r="F23" s="109"/>
      <c r="G23" s="109"/>
      <c r="H23" s="109"/>
      <c r="I23" s="109"/>
      <c r="J23" s="109"/>
      <c r="K23" s="109"/>
      <c r="L23" s="109"/>
      <c r="M23" s="109"/>
      <c r="N23"/>
      <c r="O23"/>
    </row>
    <row r="27" ht="15" customHeight="1">
      <c r="G27" s="156">
        <f>I9/(I10+I11-I12)</f>
        <v>1.0950226244343892</v>
      </c>
    </row>
    <row r="29" ht="15" customHeight="1">
      <c r="F29" s="3">
        <f>I25</f>
        <v>0</v>
      </c>
    </row>
  </sheetData>
  <sheetProtection/>
  <mergeCells count="13">
    <mergeCell ref="B7:B8"/>
    <mergeCell ref="F7:N7"/>
    <mergeCell ref="B15:B18"/>
    <mergeCell ref="C15:C18"/>
    <mergeCell ref="D15:D18"/>
    <mergeCell ref="B9:B14"/>
    <mergeCell ref="C9:C14"/>
    <mergeCell ref="D9:D14"/>
    <mergeCell ref="E7:E8"/>
    <mergeCell ref="D7:D8"/>
    <mergeCell ref="D21:E21"/>
    <mergeCell ref="D22:E22"/>
    <mergeCell ref="C7:C8"/>
  </mergeCells>
  <printOptions horizontalCentered="1" verticalCentered="1"/>
  <pageMargins left="0" right="0" top="0.5905511811023623" bottom="0.984251968503937" header="0.5118110236220472" footer="0.5118110236220472"/>
  <pageSetup fitToHeight="1" fitToWidth="1" horizontalDpi="600" verticalDpi="600" orientation="landscape" scale="64" r:id="rId2"/>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44"/>
  <sheetViews>
    <sheetView showGridLines="0" zoomScale="130" zoomScaleNormal="130" zoomScalePageLayoutView="0" workbookViewId="0" topLeftCell="A1">
      <selection activeCell="V19" sqref="V19"/>
    </sheetView>
  </sheetViews>
  <sheetFormatPr defaultColWidth="11.421875" defaultRowHeight="12.75"/>
  <cols>
    <col min="1" max="1" width="3.57421875" style="0" customWidth="1"/>
    <col min="2" max="2" width="9.140625" style="0" customWidth="1"/>
    <col min="3" max="3" width="39.28125" style="0" customWidth="1"/>
    <col min="4" max="4" width="67.140625" style="0" customWidth="1"/>
    <col min="5" max="5" width="13.8515625" style="0" customWidth="1"/>
    <col min="6" max="10" width="9.140625" style="0" customWidth="1"/>
    <col min="11" max="11" width="4.421875" style="0" customWidth="1"/>
    <col min="12" max="12" width="1.1484375" style="0" customWidth="1"/>
    <col min="13" max="13" width="7.8515625" style="0" customWidth="1"/>
    <col min="14" max="14" width="7.8515625" style="125" customWidth="1"/>
    <col min="15" max="17" width="7.8515625" style="0" customWidth="1"/>
    <col min="18" max="18" width="6.57421875" style="0" customWidth="1"/>
    <col min="19" max="19" width="48.00390625" style="0" customWidth="1"/>
    <col min="20" max="20" width="3.8515625" style="0" customWidth="1"/>
  </cols>
  <sheetData>
    <row r="1" spans="1:20" s="8" customFormat="1" ht="13.5" thickBot="1">
      <c r="A1" s="5"/>
      <c r="B1" s="5"/>
      <c r="C1" s="5"/>
      <c r="D1" s="6"/>
      <c r="E1" s="5"/>
      <c r="F1" s="5"/>
      <c r="G1" s="5"/>
      <c r="H1" s="5"/>
      <c r="I1" s="5"/>
      <c r="J1" s="7"/>
      <c r="K1" s="5"/>
      <c r="L1" s="5"/>
      <c r="M1" s="5"/>
      <c r="N1" s="124"/>
      <c r="O1" s="5"/>
      <c r="P1" s="5"/>
      <c r="Q1" s="5"/>
      <c r="R1" s="5"/>
      <c r="S1" s="5"/>
      <c r="T1" s="5"/>
    </row>
    <row r="2" spans="1:20" s="8" customFormat="1" ht="12.75">
      <c r="A2" s="5"/>
      <c r="B2" s="9"/>
      <c r="C2" s="10"/>
      <c r="D2" s="27" t="s">
        <v>153</v>
      </c>
      <c r="F2" s="29"/>
      <c r="G2" s="29"/>
      <c r="H2" s="12"/>
      <c r="I2" s="32"/>
      <c r="J2" s="13"/>
      <c r="K2" s="12"/>
      <c r="L2" s="12"/>
      <c r="M2" s="238" t="s">
        <v>29</v>
      </c>
      <c r="N2" s="238"/>
      <c r="O2" s="238"/>
      <c r="P2" s="238"/>
      <c r="Q2" s="238"/>
      <c r="R2" s="238"/>
      <c r="S2" s="238"/>
      <c r="T2" s="5"/>
    </row>
    <row r="3" spans="1:20" s="8" customFormat="1" ht="12.75">
      <c r="A3" s="5"/>
      <c r="B3" s="15"/>
      <c r="C3" s="16"/>
      <c r="D3" s="17" t="s">
        <v>154</v>
      </c>
      <c r="F3" s="30"/>
      <c r="G3" s="30"/>
      <c r="H3" s="18"/>
      <c r="I3" s="18"/>
      <c r="J3" s="19"/>
      <c r="K3" s="18"/>
      <c r="L3" s="18"/>
      <c r="M3" s="239"/>
      <c r="N3" s="239"/>
      <c r="O3" s="239"/>
      <c r="P3" s="239"/>
      <c r="Q3" s="239"/>
      <c r="R3" s="239"/>
      <c r="S3" s="239"/>
      <c r="T3" s="5"/>
    </row>
    <row r="4" spans="1:20" s="8" customFormat="1" ht="12.75">
      <c r="A4" s="5"/>
      <c r="B4" s="22"/>
      <c r="C4" s="23"/>
      <c r="D4" s="17" t="s">
        <v>135</v>
      </c>
      <c r="F4" s="24"/>
      <c r="G4" s="24"/>
      <c r="H4" s="24"/>
      <c r="I4" s="24"/>
      <c r="J4" s="33"/>
      <c r="K4" s="20"/>
      <c r="L4" s="20"/>
      <c r="M4" s="239"/>
      <c r="N4" s="239"/>
      <c r="O4" s="239"/>
      <c r="P4" s="239"/>
      <c r="Q4" s="239"/>
      <c r="R4" s="239"/>
      <c r="S4" s="239"/>
      <c r="T4" s="5"/>
    </row>
    <row r="5" spans="1:20" s="8" customFormat="1" ht="24" thickBot="1">
      <c r="A5" s="5"/>
      <c r="B5" s="48"/>
      <c r="C5" s="49"/>
      <c r="D5" s="49"/>
      <c r="E5" s="49"/>
      <c r="F5" s="49"/>
      <c r="G5" s="49"/>
      <c r="H5" s="49"/>
      <c r="I5" s="49"/>
      <c r="J5" s="49"/>
      <c r="K5" s="49"/>
      <c r="L5" s="49"/>
      <c r="M5" s="240"/>
      <c r="N5" s="240"/>
      <c r="O5" s="240"/>
      <c r="P5" s="240"/>
      <c r="Q5" s="240"/>
      <c r="R5" s="240"/>
      <c r="S5" s="240"/>
      <c r="T5" s="5"/>
    </row>
    <row r="6" spans="1:20" s="8" customFormat="1" ht="12.75">
      <c r="A6" s="5"/>
      <c r="B6" s="5"/>
      <c r="C6" s="5"/>
      <c r="D6" s="5"/>
      <c r="E6" s="5"/>
      <c r="F6" s="5"/>
      <c r="G6" s="5"/>
      <c r="H6" s="5"/>
      <c r="I6" s="5"/>
      <c r="J6" s="5"/>
      <c r="K6" s="5"/>
      <c r="L6" s="5"/>
      <c r="M6" s="5"/>
      <c r="N6" s="124"/>
      <c r="O6" s="5"/>
      <c r="P6" s="5"/>
      <c r="Q6" s="5"/>
      <c r="R6" s="5"/>
      <c r="S6" s="5"/>
      <c r="T6" s="5"/>
    </row>
    <row r="7" spans="1:20" s="1" customFormat="1" ht="12.75" customHeight="1">
      <c r="A7" s="5" t="s">
        <v>87</v>
      </c>
      <c r="B7" s="226" t="s">
        <v>21</v>
      </c>
      <c r="C7" s="227"/>
      <c r="D7" s="227"/>
      <c r="E7" s="230" t="s">
        <v>129</v>
      </c>
      <c r="F7" s="230"/>
      <c r="G7" s="230"/>
      <c r="H7" s="230"/>
      <c r="I7" s="230"/>
      <c r="J7" s="230"/>
      <c r="K7" s="230"/>
      <c r="L7" s="231"/>
      <c r="M7" s="241" t="s">
        <v>30</v>
      </c>
      <c r="N7" s="230"/>
      <c r="O7" s="230"/>
      <c r="P7" s="230"/>
      <c r="Q7" s="230"/>
      <c r="R7" s="230"/>
      <c r="S7" s="231"/>
      <c r="T7" s="5"/>
    </row>
    <row r="8" spans="1:20" s="1" customFormat="1" ht="12.75" customHeight="1">
      <c r="A8" s="5"/>
      <c r="B8" s="228"/>
      <c r="C8" s="229"/>
      <c r="D8" s="229"/>
      <c r="E8" s="232"/>
      <c r="F8" s="232"/>
      <c r="G8" s="232"/>
      <c r="H8" s="232"/>
      <c r="I8" s="232"/>
      <c r="J8" s="232"/>
      <c r="K8" s="232"/>
      <c r="L8" s="233"/>
      <c r="M8" s="237" t="s">
        <v>155</v>
      </c>
      <c r="N8" s="232"/>
      <c r="O8" s="232"/>
      <c r="P8" s="232"/>
      <c r="Q8" s="232"/>
      <c r="R8" s="232"/>
      <c r="S8" s="233"/>
      <c r="T8" s="5"/>
    </row>
    <row r="9" spans="1:20" s="1" customFormat="1" ht="12.75" customHeight="1">
      <c r="A9" s="5"/>
      <c r="B9" s="199"/>
      <c r="C9" s="200"/>
      <c r="D9" s="200"/>
      <c r="E9" s="200"/>
      <c r="F9" s="200"/>
      <c r="G9" s="200"/>
      <c r="H9" s="200"/>
      <c r="I9" s="200"/>
      <c r="J9" s="200"/>
      <c r="K9" s="200"/>
      <c r="L9" s="201"/>
      <c r="M9" s="208" t="s">
        <v>163</v>
      </c>
      <c r="N9" s="209"/>
      <c r="O9" s="209"/>
      <c r="P9" s="209"/>
      <c r="Q9" s="209"/>
      <c r="R9" s="209"/>
      <c r="S9" s="210"/>
      <c r="T9" s="5"/>
    </row>
    <row r="10" spans="1:20" s="1" customFormat="1" ht="12.75">
      <c r="A10" s="5"/>
      <c r="B10" s="202"/>
      <c r="C10" s="203"/>
      <c r="D10" s="203"/>
      <c r="E10" s="203"/>
      <c r="F10" s="203"/>
      <c r="G10" s="203"/>
      <c r="H10" s="203"/>
      <c r="I10" s="203"/>
      <c r="J10" s="203"/>
      <c r="K10" s="203"/>
      <c r="L10" s="204"/>
      <c r="M10" s="211"/>
      <c r="N10" s="212"/>
      <c r="O10" s="212"/>
      <c r="P10" s="212"/>
      <c r="Q10" s="212"/>
      <c r="R10" s="212"/>
      <c r="S10" s="213"/>
      <c r="T10" s="5"/>
    </row>
    <row r="11" spans="1:20" s="1" customFormat="1" ht="12.75">
      <c r="A11" s="5"/>
      <c r="B11" s="202"/>
      <c r="C11" s="203"/>
      <c r="D11" s="203"/>
      <c r="E11" s="203"/>
      <c r="F11" s="203"/>
      <c r="G11" s="203"/>
      <c r="H11" s="203"/>
      <c r="I11" s="203"/>
      <c r="J11" s="203"/>
      <c r="K11" s="203"/>
      <c r="L11" s="204"/>
      <c r="M11" s="211"/>
      <c r="N11" s="212"/>
      <c r="O11" s="212"/>
      <c r="P11" s="212"/>
      <c r="Q11" s="212"/>
      <c r="R11" s="212"/>
      <c r="S11" s="213"/>
      <c r="T11" s="5"/>
    </row>
    <row r="12" spans="1:20" s="1" customFormat="1" ht="12.75">
      <c r="A12" s="5"/>
      <c r="B12" s="202"/>
      <c r="C12" s="203"/>
      <c r="D12" s="203"/>
      <c r="E12" s="203"/>
      <c r="F12" s="203"/>
      <c r="G12" s="203"/>
      <c r="H12" s="203"/>
      <c r="I12" s="203"/>
      <c r="J12" s="203"/>
      <c r="K12" s="203"/>
      <c r="L12" s="204"/>
      <c r="M12" s="211"/>
      <c r="N12" s="212"/>
      <c r="O12" s="212"/>
      <c r="P12" s="212"/>
      <c r="Q12" s="212"/>
      <c r="R12" s="212"/>
      <c r="S12" s="213"/>
      <c r="T12" s="5"/>
    </row>
    <row r="13" spans="1:20" s="1" customFormat="1" ht="12.75">
      <c r="A13" s="5"/>
      <c r="B13" s="202"/>
      <c r="C13" s="203"/>
      <c r="D13" s="203"/>
      <c r="E13" s="203"/>
      <c r="F13" s="203"/>
      <c r="G13" s="203"/>
      <c r="H13" s="203"/>
      <c r="I13" s="203"/>
      <c r="J13" s="203"/>
      <c r="K13" s="203"/>
      <c r="L13" s="204"/>
      <c r="M13" s="211"/>
      <c r="N13" s="212"/>
      <c r="O13" s="212"/>
      <c r="P13" s="212"/>
      <c r="Q13" s="212"/>
      <c r="R13" s="212"/>
      <c r="S13" s="213"/>
      <c r="T13" s="5"/>
    </row>
    <row r="14" spans="1:20" s="1" customFormat="1" ht="12.75">
      <c r="A14" s="5"/>
      <c r="B14" s="202"/>
      <c r="C14" s="203"/>
      <c r="D14" s="203"/>
      <c r="E14" s="203"/>
      <c r="F14" s="203"/>
      <c r="G14" s="203"/>
      <c r="H14" s="203"/>
      <c r="I14" s="203"/>
      <c r="J14" s="203"/>
      <c r="K14" s="203"/>
      <c r="L14" s="204"/>
      <c r="M14" s="211"/>
      <c r="N14" s="212"/>
      <c r="O14" s="212"/>
      <c r="P14" s="212"/>
      <c r="Q14" s="212"/>
      <c r="R14" s="212"/>
      <c r="S14" s="213"/>
      <c r="T14" s="5"/>
    </row>
    <row r="15" spans="1:20" s="1" customFormat="1" ht="12.75">
      <c r="A15" s="5"/>
      <c r="B15" s="202"/>
      <c r="C15" s="203"/>
      <c r="D15" s="203"/>
      <c r="E15" s="203"/>
      <c r="F15" s="203"/>
      <c r="G15" s="203"/>
      <c r="H15" s="203"/>
      <c r="I15" s="203"/>
      <c r="J15" s="203"/>
      <c r="K15" s="203"/>
      <c r="L15" s="204"/>
      <c r="M15" s="211"/>
      <c r="N15" s="212"/>
      <c r="O15" s="212"/>
      <c r="P15" s="212"/>
      <c r="Q15" s="212"/>
      <c r="R15" s="212"/>
      <c r="S15" s="213"/>
      <c r="T15" s="5"/>
    </row>
    <row r="16" spans="1:20" s="1" customFormat="1" ht="12.75">
      <c r="A16" s="5"/>
      <c r="B16" s="202"/>
      <c r="C16" s="203"/>
      <c r="D16" s="203"/>
      <c r="E16" s="203"/>
      <c r="F16" s="203"/>
      <c r="G16" s="203"/>
      <c r="H16" s="203"/>
      <c r="I16" s="203"/>
      <c r="J16" s="203"/>
      <c r="K16" s="203"/>
      <c r="L16" s="204"/>
      <c r="M16" s="211"/>
      <c r="N16" s="212"/>
      <c r="O16" s="212"/>
      <c r="P16" s="212"/>
      <c r="Q16" s="212"/>
      <c r="R16" s="212"/>
      <c r="S16" s="213"/>
      <c r="T16" s="5"/>
    </row>
    <row r="17" spans="1:20" s="1" customFormat="1" ht="12.75">
      <c r="A17" s="5"/>
      <c r="B17" s="202"/>
      <c r="C17" s="203"/>
      <c r="D17" s="203"/>
      <c r="E17" s="203"/>
      <c r="F17" s="203"/>
      <c r="G17" s="203"/>
      <c r="H17" s="203"/>
      <c r="I17" s="203"/>
      <c r="J17" s="203"/>
      <c r="K17" s="203"/>
      <c r="L17" s="204"/>
      <c r="M17" s="211"/>
      <c r="N17" s="212"/>
      <c r="O17" s="212"/>
      <c r="P17" s="212"/>
      <c r="Q17" s="212"/>
      <c r="R17" s="212"/>
      <c r="S17" s="213"/>
      <c r="T17" s="5"/>
    </row>
    <row r="18" spans="1:20" s="1" customFormat="1" ht="12.75">
      <c r="A18" s="5"/>
      <c r="B18" s="202"/>
      <c r="C18" s="203"/>
      <c r="D18" s="203"/>
      <c r="E18" s="203"/>
      <c r="F18" s="203"/>
      <c r="G18" s="203"/>
      <c r="H18" s="203"/>
      <c r="I18" s="203"/>
      <c r="J18" s="203"/>
      <c r="K18" s="203"/>
      <c r="L18" s="204"/>
      <c r="M18" s="211"/>
      <c r="N18" s="212"/>
      <c r="O18" s="212"/>
      <c r="P18" s="212"/>
      <c r="Q18" s="212"/>
      <c r="R18" s="212"/>
      <c r="S18" s="213"/>
      <c r="T18" s="5"/>
    </row>
    <row r="19" spans="1:20" s="1" customFormat="1" ht="30" customHeight="1">
      <c r="A19" s="5"/>
      <c r="B19" s="202"/>
      <c r="C19" s="203"/>
      <c r="D19" s="203"/>
      <c r="E19" s="203"/>
      <c r="F19" s="203"/>
      <c r="G19" s="203"/>
      <c r="H19" s="203"/>
      <c r="I19" s="203"/>
      <c r="J19" s="203"/>
      <c r="K19" s="203"/>
      <c r="L19" s="204"/>
      <c r="M19" s="214"/>
      <c r="N19" s="215"/>
      <c r="O19" s="215"/>
      <c r="P19" s="215"/>
      <c r="Q19" s="215"/>
      <c r="R19" s="215"/>
      <c r="S19" s="216"/>
      <c r="T19" s="5"/>
    </row>
    <row r="20" spans="1:20" s="1" customFormat="1" ht="12.75">
      <c r="A20" s="5"/>
      <c r="B20" s="202"/>
      <c r="C20" s="203"/>
      <c r="D20" s="203"/>
      <c r="E20" s="203"/>
      <c r="F20" s="203"/>
      <c r="G20" s="203"/>
      <c r="H20" s="203"/>
      <c r="I20" s="203"/>
      <c r="J20" s="203"/>
      <c r="K20" s="203"/>
      <c r="L20" s="204"/>
      <c r="M20" s="217" t="s">
        <v>2</v>
      </c>
      <c r="N20" s="218"/>
      <c r="O20" s="218"/>
      <c r="P20" s="218"/>
      <c r="Q20" s="218"/>
      <c r="R20" s="218"/>
      <c r="S20" s="219"/>
      <c r="T20" s="5"/>
    </row>
    <row r="21" spans="1:20" s="1" customFormat="1" ht="12.75" customHeight="1">
      <c r="A21" s="5"/>
      <c r="B21" s="202"/>
      <c r="C21" s="203"/>
      <c r="D21" s="203"/>
      <c r="E21" s="203"/>
      <c r="F21" s="203"/>
      <c r="G21" s="203"/>
      <c r="H21" s="203"/>
      <c r="I21" s="203"/>
      <c r="J21" s="203"/>
      <c r="K21" s="203"/>
      <c r="L21" s="204"/>
      <c r="M21" s="220"/>
      <c r="N21" s="221"/>
      <c r="O21" s="221"/>
      <c r="P21" s="221"/>
      <c r="Q21" s="234"/>
      <c r="R21" s="195" t="s">
        <v>28</v>
      </c>
      <c r="S21" s="196"/>
      <c r="T21" s="5"/>
    </row>
    <row r="22" spans="1:20" s="1" customFormat="1" ht="12.75">
      <c r="A22" s="5"/>
      <c r="B22" s="202"/>
      <c r="C22" s="203"/>
      <c r="D22" s="203"/>
      <c r="E22" s="203"/>
      <c r="F22" s="203"/>
      <c r="G22" s="203"/>
      <c r="H22" s="203"/>
      <c r="I22" s="203"/>
      <c r="J22" s="203"/>
      <c r="K22" s="203"/>
      <c r="L22" s="204"/>
      <c r="M22" s="222"/>
      <c r="N22" s="223"/>
      <c r="O22" s="223"/>
      <c r="P22" s="223"/>
      <c r="Q22" s="235"/>
      <c r="R22" s="197"/>
      <c r="S22" s="198"/>
      <c r="T22" s="5"/>
    </row>
    <row r="23" spans="1:20" s="1" customFormat="1" ht="12.75">
      <c r="A23" s="5"/>
      <c r="B23" s="202"/>
      <c r="C23" s="203"/>
      <c r="D23" s="203"/>
      <c r="E23" s="203"/>
      <c r="F23" s="203"/>
      <c r="G23" s="203"/>
      <c r="H23" s="203"/>
      <c r="I23" s="203"/>
      <c r="J23" s="203"/>
      <c r="K23" s="203"/>
      <c r="L23" s="204"/>
      <c r="M23" s="222"/>
      <c r="N23" s="223"/>
      <c r="O23" s="223"/>
      <c r="P23" s="223"/>
      <c r="Q23" s="235"/>
      <c r="R23" s="220"/>
      <c r="S23" s="221"/>
      <c r="T23" s="5"/>
    </row>
    <row r="24" spans="1:20" s="1" customFormat="1" ht="12.75">
      <c r="A24" s="5"/>
      <c r="B24" s="202"/>
      <c r="C24" s="203"/>
      <c r="D24" s="203"/>
      <c r="E24" s="203"/>
      <c r="F24" s="203"/>
      <c r="G24" s="203"/>
      <c r="H24" s="203"/>
      <c r="I24" s="203"/>
      <c r="J24" s="203"/>
      <c r="K24" s="203"/>
      <c r="L24" s="204"/>
      <c r="M24" s="222"/>
      <c r="N24" s="223"/>
      <c r="O24" s="223"/>
      <c r="P24" s="223"/>
      <c r="Q24" s="235"/>
      <c r="R24" s="222"/>
      <c r="S24" s="223"/>
      <c r="T24" s="5"/>
    </row>
    <row r="25" spans="1:20" s="1" customFormat="1" ht="13.5" thickBot="1">
      <c r="A25" s="5"/>
      <c r="B25" s="205"/>
      <c r="C25" s="206"/>
      <c r="D25" s="206"/>
      <c r="E25" s="206"/>
      <c r="F25" s="206"/>
      <c r="G25" s="206"/>
      <c r="H25" s="206"/>
      <c r="I25" s="206"/>
      <c r="J25" s="206"/>
      <c r="K25" s="206"/>
      <c r="L25" s="207"/>
      <c r="M25" s="224"/>
      <c r="N25" s="225"/>
      <c r="O25" s="225"/>
      <c r="P25" s="225"/>
      <c r="Q25" s="236"/>
      <c r="R25" s="224"/>
      <c r="S25" s="225"/>
      <c r="T25" s="5"/>
    </row>
    <row r="26" spans="1:20" s="1" customFormat="1" ht="12.75" customHeight="1">
      <c r="A26" s="5"/>
      <c r="B26" s="226" t="s">
        <v>21</v>
      </c>
      <c r="C26" s="227"/>
      <c r="D26" s="227"/>
      <c r="E26" s="230" t="s">
        <v>140</v>
      </c>
      <c r="F26" s="230"/>
      <c r="G26" s="230"/>
      <c r="H26" s="230"/>
      <c r="I26" s="230"/>
      <c r="J26" s="230"/>
      <c r="K26" s="230"/>
      <c r="L26" s="231"/>
      <c r="M26" s="241" t="s">
        <v>30</v>
      </c>
      <c r="N26" s="230"/>
      <c r="O26" s="230"/>
      <c r="P26" s="230"/>
      <c r="Q26" s="230"/>
      <c r="R26" s="230"/>
      <c r="S26" s="231"/>
      <c r="T26" s="5"/>
    </row>
    <row r="27" spans="1:20" ht="13.5" customHeight="1">
      <c r="A27" s="5"/>
      <c r="B27" s="228"/>
      <c r="C27" s="229"/>
      <c r="D27" s="229"/>
      <c r="E27" s="232"/>
      <c r="F27" s="232"/>
      <c r="G27" s="232"/>
      <c r="H27" s="232"/>
      <c r="I27" s="232"/>
      <c r="J27" s="232"/>
      <c r="K27" s="232"/>
      <c r="L27" s="233"/>
      <c r="M27" s="237" t="s">
        <v>155</v>
      </c>
      <c r="N27" s="232"/>
      <c r="O27" s="232"/>
      <c r="P27" s="232"/>
      <c r="Q27" s="232"/>
      <c r="R27" s="232"/>
      <c r="S27" s="233"/>
      <c r="T27" s="5"/>
    </row>
    <row r="28" spans="1:19" ht="12.75" customHeight="1">
      <c r="A28" s="109"/>
      <c r="B28" s="199"/>
      <c r="C28" s="200"/>
      <c r="D28" s="200"/>
      <c r="E28" s="200"/>
      <c r="F28" s="200"/>
      <c r="G28" s="200"/>
      <c r="H28" s="200"/>
      <c r="I28" s="200"/>
      <c r="J28" s="200"/>
      <c r="K28" s="200"/>
      <c r="L28" s="201"/>
      <c r="M28" s="208" t="s">
        <v>158</v>
      </c>
      <c r="N28" s="209"/>
      <c r="O28" s="209"/>
      <c r="P28" s="209"/>
      <c r="Q28" s="209"/>
      <c r="R28" s="209"/>
      <c r="S28" s="210"/>
    </row>
    <row r="29" spans="1:19" ht="12.75">
      <c r="A29" s="109"/>
      <c r="B29" s="202"/>
      <c r="C29" s="203"/>
      <c r="D29" s="203"/>
      <c r="E29" s="203"/>
      <c r="F29" s="203"/>
      <c r="G29" s="203"/>
      <c r="H29" s="203"/>
      <c r="I29" s="203"/>
      <c r="J29" s="203"/>
      <c r="K29" s="203"/>
      <c r="L29" s="204"/>
      <c r="M29" s="211"/>
      <c r="N29" s="212"/>
      <c r="O29" s="212"/>
      <c r="P29" s="212"/>
      <c r="Q29" s="212"/>
      <c r="R29" s="212"/>
      <c r="S29" s="213"/>
    </row>
    <row r="30" spans="1:19" ht="12.75">
      <c r="A30" s="109"/>
      <c r="B30" s="202"/>
      <c r="C30" s="203"/>
      <c r="D30" s="203"/>
      <c r="E30" s="203"/>
      <c r="F30" s="203"/>
      <c r="G30" s="203"/>
      <c r="H30" s="203"/>
      <c r="I30" s="203"/>
      <c r="J30" s="203"/>
      <c r="K30" s="203"/>
      <c r="L30" s="204"/>
      <c r="M30" s="211"/>
      <c r="N30" s="212"/>
      <c r="O30" s="212"/>
      <c r="P30" s="212"/>
      <c r="Q30" s="212"/>
      <c r="R30" s="212"/>
      <c r="S30" s="213"/>
    </row>
    <row r="31" spans="2:19" ht="12.75">
      <c r="B31" s="202"/>
      <c r="C31" s="203"/>
      <c r="D31" s="203"/>
      <c r="E31" s="203"/>
      <c r="F31" s="203"/>
      <c r="G31" s="203"/>
      <c r="H31" s="203"/>
      <c r="I31" s="203"/>
      <c r="J31" s="203"/>
      <c r="K31" s="203"/>
      <c r="L31" s="204"/>
      <c r="M31" s="211"/>
      <c r="N31" s="212"/>
      <c r="O31" s="212"/>
      <c r="P31" s="212"/>
      <c r="Q31" s="212"/>
      <c r="R31" s="212"/>
      <c r="S31" s="213"/>
    </row>
    <row r="32" spans="2:19" ht="12.75">
      <c r="B32" s="202"/>
      <c r="C32" s="203"/>
      <c r="D32" s="203"/>
      <c r="E32" s="203"/>
      <c r="F32" s="203"/>
      <c r="G32" s="203"/>
      <c r="H32" s="203"/>
      <c r="I32" s="203"/>
      <c r="J32" s="203"/>
      <c r="K32" s="203"/>
      <c r="L32" s="204"/>
      <c r="M32" s="211"/>
      <c r="N32" s="212"/>
      <c r="O32" s="212"/>
      <c r="P32" s="212"/>
      <c r="Q32" s="212"/>
      <c r="R32" s="212"/>
      <c r="S32" s="213"/>
    </row>
    <row r="33" spans="2:19" ht="12.75">
      <c r="B33" s="202"/>
      <c r="C33" s="203"/>
      <c r="D33" s="203"/>
      <c r="E33" s="203"/>
      <c r="F33" s="203"/>
      <c r="G33" s="203"/>
      <c r="H33" s="203"/>
      <c r="I33" s="203"/>
      <c r="J33" s="203"/>
      <c r="K33" s="203"/>
      <c r="L33" s="204"/>
      <c r="M33" s="211"/>
      <c r="N33" s="212"/>
      <c r="O33" s="212"/>
      <c r="P33" s="212"/>
      <c r="Q33" s="212"/>
      <c r="R33" s="212"/>
      <c r="S33" s="213"/>
    </row>
    <row r="34" spans="2:19" ht="12.75">
      <c r="B34" s="202"/>
      <c r="C34" s="203"/>
      <c r="D34" s="203"/>
      <c r="E34" s="203"/>
      <c r="F34" s="203"/>
      <c r="G34" s="203"/>
      <c r="H34" s="203"/>
      <c r="I34" s="203"/>
      <c r="J34" s="203"/>
      <c r="K34" s="203"/>
      <c r="L34" s="204"/>
      <c r="M34" s="211"/>
      <c r="N34" s="212"/>
      <c r="O34" s="212"/>
      <c r="P34" s="212"/>
      <c r="Q34" s="212"/>
      <c r="R34" s="212"/>
      <c r="S34" s="213"/>
    </row>
    <row r="35" spans="2:19" ht="12.75">
      <c r="B35" s="202"/>
      <c r="C35" s="203"/>
      <c r="D35" s="203"/>
      <c r="E35" s="203"/>
      <c r="F35" s="203"/>
      <c r="G35" s="203"/>
      <c r="H35" s="203"/>
      <c r="I35" s="203"/>
      <c r="J35" s="203"/>
      <c r="K35" s="203"/>
      <c r="L35" s="204"/>
      <c r="M35" s="211"/>
      <c r="N35" s="212"/>
      <c r="O35" s="212"/>
      <c r="P35" s="212"/>
      <c r="Q35" s="212"/>
      <c r="R35" s="212"/>
      <c r="S35" s="213"/>
    </row>
    <row r="36" spans="2:19" ht="12.75">
      <c r="B36" s="202"/>
      <c r="C36" s="203"/>
      <c r="D36" s="203"/>
      <c r="E36" s="203"/>
      <c r="F36" s="203"/>
      <c r="G36" s="203"/>
      <c r="H36" s="203"/>
      <c r="I36" s="203"/>
      <c r="J36" s="203"/>
      <c r="K36" s="203"/>
      <c r="L36" s="204"/>
      <c r="M36" s="211"/>
      <c r="N36" s="212"/>
      <c r="O36" s="212"/>
      <c r="P36" s="212"/>
      <c r="Q36" s="212"/>
      <c r="R36" s="212"/>
      <c r="S36" s="213"/>
    </row>
    <row r="37" spans="2:19" ht="12.75">
      <c r="B37" s="202"/>
      <c r="C37" s="203"/>
      <c r="D37" s="203"/>
      <c r="E37" s="203"/>
      <c r="F37" s="203"/>
      <c r="G37" s="203"/>
      <c r="H37" s="203"/>
      <c r="I37" s="203"/>
      <c r="J37" s="203"/>
      <c r="K37" s="203"/>
      <c r="L37" s="204"/>
      <c r="M37" s="211"/>
      <c r="N37" s="212"/>
      <c r="O37" s="212"/>
      <c r="P37" s="212"/>
      <c r="Q37" s="212"/>
      <c r="R37" s="212"/>
      <c r="S37" s="213"/>
    </row>
    <row r="38" spans="2:19" ht="12.75">
      <c r="B38" s="202"/>
      <c r="C38" s="203"/>
      <c r="D38" s="203"/>
      <c r="E38" s="203"/>
      <c r="F38" s="203"/>
      <c r="G38" s="203"/>
      <c r="H38" s="203"/>
      <c r="I38" s="203"/>
      <c r="J38" s="203"/>
      <c r="K38" s="203"/>
      <c r="L38" s="204"/>
      <c r="M38" s="214"/>
      <c r="N38" s="215"/>
      <c r="O38" s="215"/>
      <c r="P38" s="215"/>
      <c r="Q38" s="215"/>
      <c r="R38" s="215"/>
      <c r="S38" s="216"/>
    </row>
    <row r="39" spans="2:19" ht="12.75">
      <c r="B39" s="202"/>
      <c r="C39" s="203"/>
      <c r="D39" s="203"/>
      <c r="E39" s="203"/>
      <c r="F39" s="203"/>
      <c r="G39" s="203"/>
      <c r="H39" s="203"/>
      <c r="I39" s="203"/>
      <c r="J39" s="203"/>
      <c r="K39" s="203"/>
      <c r="L39" s="204"/>
      <c r="M39" s="217" t="s">
        <v>2</v>
      </c>
      <c r="N39" s="218"/>
      <c r="O39" s="218"/>
      <c r="P39" s="218"/>
      <c r="Q39" s="218"/>
      <c r="R39" s="218"/>
      <c r="S39" s="219"/>
    </row>
    <row r="40" spans="2:19" ht="12.75" customHeight="1">
      <c r="B40" s="202"/>
      <c r="C40" s="203"/>
      <c r="D40" s="203"/>
      <c r="E40" s="203"/>
      <c r="F40" s="203"/>
      <c r="G40" s="203"/>
      <c r="H40" s="203"/>
      <c r="I40" s="203"/>
      <c r="J40" s="203"/>
      <c r="K40" s="203"/>
      <c r="L40" s="204"/>
      <c r="M40" s="220"/>
      <c r="N40" s="221"/>
      <c r="O40" s="221"/>
      <c r="P40" s="221"/>
      <c r="Q40" s="234"/>
      <c r="R40" s="195" t="s">
        <v>28</v>
      </c>
      <c r="S40" s="196"/>
    </row>
    <row r="41" spans="2:19" ht="12.75">
      <c r="B41" s="202"/>
      <c r="C41" s="203"/>
      <c r="D41" s="203"/>
      <c r="E41" s="203"/>
      <c r="F41" s="203"/>
      <c r="G41" s="203"/>
      <c r="H41" s="203"/>
      <c r="I41" s="203"/>
      <c r="J41" s="203"/>
      <c r="K41" s="203"/>
      <c r="L41" s="204"/>
      <c r="M41" s="222"/>
      <c r="N41" s="223"/>
      <c r="O41" s="223"/>
      <c r="P41" s="223"/>
      <c r="Q41" s="235"/>
      <c r="R41" s="197"/>
      <c r="S41" s="198"/>
    </row>
    <row r="42" spans="2:19" ht="12.75">
      <c r="B42" s="202"/>
      <c r="C42" s="203"/>
      <c r="D42" s="203"/>
      <c r="E42" s="203"/>
      <c r="F42" s="203"/>
      <c r="G42" s="203"/>
      <c r="H42" s="203"/>
      <c r="I42" s="203"/>
      <c r="J42" s="203"/>
      <c r="K42" s="203"/>
      <c r="L42" s="204"/>
      <c r="M42" s="222"/>
      <c r="N42" s="223"/>
      <c r="O42" s="223"/>
      <c r="P42" s="223"/>
      <c r="Q42" s="235"/>
      <c r="R42" s="220"/>
      <c r="S42" s="221"/>
    </row>
    <row r="43" spans="2:19" ht="12.75">
      <c r="B43" s="202"/>
      <c r="C43" s="203"/>
      <c r="D43" s="203"/>
      <c r="E43" s="203"/>
      <c r="F43" s="203"/>
      <c r="G43" s="203"/>
      <c r="H43" s="203"/>
      <c r="I43" s="203"/>
      <c r="J43" s="203"/>
      <c r="K43" s="203"/>
      <c r="L43" s="204"/>
      <c r="M43" s="222"/>
      <c r="N43" s="223"/>
      <c r="O43" s="223"/>
      <c r="P43" s="223"/>
      <c r="Q43" s="235"/>
      <c r="R43" s="222"/>
      <c r="S43" s="223"/>
    </row>
    <row r="44" spans="2:19" ht="13.5" thickBot="1">
      <c r="B44" s="205"/>
      <c r="C44" s="206"/>
      <c r="D44" s="206"/>
      <c r="E44" s="206"/>
      <c r="F44" s="206"/>
      <c r="G44" s="206"/>
      <c r="H44" s="206"/>
      <c r="I44" s="206"/>
      <c r="J44" s="206"/>
      <c r="K44" s="206"/>
      <c r="L44" s="207"/>
      <c r="M44" s="224"/>
      <c r="N44" s="225"/>
      <c r="O44" s="225"/>
      <c r="P44" s="225"/>
      <c r="Q44" s="236"/>
      <c r="R44" s="224"/>
      <c r="S44" s="225"/>
    </row>
  </sheetData>
  <sheetProtection/>
  <mergeCells count="21">
    <mergeCell ref="M8:S8"/>
    <mergeCell ref="M27:S27"/>
    <mergeCell ref="R23:S25"/>
    <mergeCell ref="R21:S22"/>
    <mergeCell ref="M2:S5"/>
    <mergeCell ref="M40:Q44"/>
    <mergeCell ref="B26:D27"/>
    <mergeCell ref="E26:L27"/>
    <mergeCell ref="M26:S26"/>
    <mergeCell ref="B9:L25"/>
    <mergeCell ref="M7:S7"/>
    <mergeCell ref="R40:S41"/>
    <mergeCell ref="B28:L44"/>
    <mergeCell ref="M28:S38"/>
    <mergeCell ref="M39:S39"/>
    <mergeCell ref="R42:S44"/>
    <mergeCell ref="B7:D8"/>
    <mergeCell ref="E7:L8"/>
    <mergeCell ref="M20:S20"/>
    <mergeCell ref="M9:S19"/>
    <mergeCell ref="M21:Q25"/>
  </mergeCells>
  <printOptions horizontalCentered="1" verticalCentered="1"/>
  <pageMargins left="0.2362204724409449" right="0.2362204724409449" top="0.7480314960629921" bottom="0.7480314960629921" header="0.31496062992125984" footer="0.31496062992125984"/>
  <pageSetup fitToHeight="1" fitToWidth="1" horizontalDpi="300" verticalDpi="300" orientation="landscape" scale="38" r:id="rId2"/>
  <headerFooter>
    <oddFooter>&amp;L&amp;8DE-GE-PR-03-FR-05 V03 F04-12-2014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22">
      <selection activeCell="I49" sqref="A1:P49"/>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21.140625" style="0" customWidth="1"/>
    <col min="11" max="11" width="19.57421875" style="0" customWidth="1"/>
  </cols>
  <sheetData>
    <row r="1" spans="1:16" ht="15.75">
      <c r="A1" s="242"/>
      <c r="B1" s="243"/>
      <c r="C1" s="248" t="s">
        <v>33</v>
      </c>
      <c r="D1" s="249"/>
      <c r="E1" s="249"/>
      <c r="F1" s="249"/>
      <c r="G1" s="249"/>
      <c r="H1" s="249"/>
      <c r="I1" s="249"/>
      <c r="J1" s="249"/>
      <c r="K1" s="249"/>
      <c r="L1" s="249"/>
      <c r="M1" s="249"/>
      <c r="N1" s="249"/>
      <c r="O1" s="249"/>
      <c r="P1" s="250"/>
    </row>
    <row r="2" spans="1:16" ht="15.75">
      <c r="A2" s="244"/>
      <c r="B2" s="245"/>
      <c r="C2" s="248" t="s">
        <v>34</v>
      </c>
      <c r="D2" s="249"/>
      <c r="E2" s="249"/>
      <c r="F2" s="249"/>
      <c r="G2" s="249"/>
      <c r="H2" s="249"/>
      <c r="I2" s="249"/>
      <c r="J2" s="249"/>
      <c r="K2" s="249"/>
      <c r="L2" s="249"/>
      <c r="M2" s="249"/>
      <c r="N2" s="249"/>
      <c r="O2" s="249"/>
      <c r="P2" s="250"/>
    </row>
    <row r="3" spans="1:16" ht="15.75">
      <c r="A3" s="244"/>
      <c r="B3" s="245"/>
      <c r="C3" s="248" t="s">
        <v>35</v>
      </c>
      <c r="D3" s="249"/>
      <c r="E3" s="249"/>
      <c r="F3" s="249"/>
      <c r="G3" s="249"/>
      <c r="H3" s="249"/>
      <c r="I3" s="249"/>
      <c r="J3" s="249"/>
      <c r="K3" s="249"/>
      <c r="L3" s="249"/>
      <c r="M3" s="249"/>
      <c r="N3" s="249"/>
      <c r="O3" s="249"/>
      <c r="P3" s="250"/>
    </row>
    <row r="4" spans="1:16" ht="15.75">
      <c r="A4" s="246"/>
      <c r="B4" s="247"/>
      <c r="C4" s="246" t="s">
        <v>36</v>
      </c>
      <c r="D4" s="251"/>
      <c r="E4" s="251"/>
      <c r="F4" s="247"/>
      <c r="G4" s="246" t="s">
        <v>37</v>
      </c>
      <c r="H4" s="251"/>
      <c r="I4" s="251"/>
      <c r="J4" s="251"/>
      <c r="K4" s="251"/>
      <c r="L4" s="247"/>
      <c r="M4" s="248" t="s">
        <v>38</v>
      </c>
      <c r="N4" s="249"/>
      <c r="O4" s="249"/>
      <c r="P4" s="250"/>
    </row>
    <row r="5" spans="1:16" ht="15.75">
      <c r="A5" s="252" t="s">
        <v>39</v>
      </c>
      <c r="B5" s="253"/>
      <c r="C5" s="253"/>
      <c r="D5" s="253"/>
      <c r="E5" s="253"/>
      <c r="F5" s="253"/>
      <c r="G5" s="253"/>
      <c r="H5" s="253"/>
      <c r="I5" s="253"/>
      <c r="J5" s="253"/>
      <c r="K5" s="253"/>
      <c r="L5" s="253"/>
      <c r="M5" s="253"/>
      <c r="N5" s="253"/>
      <c r="O5" s="253"/>
      <c r="P5" s="254"/>
    </row>
    <row r="6" spans="1:16" ht="31.5">
      <c r="A6" s="255" t="s">
        <v>40</v>
      </c>
      <c r="B6" s="256"/>
      <c r="C6" s="257"/>
      <c r="D6" s="248" t="s">
        <v>81</v>
      </c>
      <c r="E6" s="250"/>
      <c r="F6" s="54" t="s">
        <v>41</v>
      </c>
      <c r="G6" s="248" t="s">
        <v>42</v>
      </c>
      <c r="H6" s="250"/>
      <c r="I6" s="55" t="s">
        <v>43</v>
      </c>
      <c r="J6" s="56" t="s">
        <v>89</v>
      </c>
      <c r="K6" s="56" t="s">
        <v>44</v>
      </c>
      <c r="L6" s="57" t="s">
        <v>88</v>
      </c>
      <c r="M6" s="255" t="s">
        <v>45</v>
      </c>
      <c r="N6" s="257"/>
      <c r="O6" s="248" t="s">
        <v>82</v>
      </c>
      <c r="P6" s="250"/>
    </row>
    <row r="7" spans="1:16" ht="31.5">
      <c r="A7" s="255" t="s">
        <v>46</v>
      </c>
      <c r="B7" s="256"/>
      <c r="C7" s="256"/>
      <c r="D7" s="258">
        <v>43137</v>
      </c>
      <c r="E7" s="250"/>
      <c r="F7" s="58" t="s">
        <v>47</v>
      </c>
      <c r="G7" s="259" t="s">
        <v>92</v>
      </c>
      <c r="H7" s="260"/>
      <c r="I7" s="260"/>
      <c r="J7" s="260"/>
      <c r="K7" s="260"/>
      <c r="L7" s="260"/>
      <c r="M7" s="260"/>
      <c r="N7" s="260"/>
      <c r="O7" s="260"/>
      <c r="P7" s="261"/>
    </row>
    <row r="8" spans="1:16" ht="63">
      <c r="A8" s="262" t="s">
        <v>48</v>
      </c>
      <c r="B8" s="262"/>
      <c r="C8" s="262"/>
      <c r="D8" s="59" t="s">
        <v>49</v>
      </c>
      <c r="E8" s="59" t="s">
        <v>50</v>
      </c>
      <c r="F8" s="248" t="s">
        <v>83</v>
      </c>
      <c r="G8" s="250"/>
      <c r="H8" s="60" t="s">
        <v>51</v>
      </c>
      <c r="I8" s="60" t="s">
        <v>52</v>
      </c>
      <c r="J8" s="263" t="s">
        <v>53</v>
      </c>
      <c r="K8" s="263"/>
      <c r="L8" s="263" t="s">
        <v>54</v>
      </c>
      <c r="M8" s="263"/>
      <c r="N8" s="263"/>
      <c r="O8" s="263"/>
      <c r="P8" s="263"/>
    </row>
    <row r="9" spans="1:16" ht="47.25">
      <c r="A9" s="262"/>
      <c r="B9" s="262"/>
      <c r="C9" s="262"/>
      <c r="D9" s="59" t="s">
        <v>55</v>
      </c>
      <c r="E9" s="248" t="s">
        <v>84</v>
      </c>
      <c r="F9" s="249"/>
      <c r="G9" s="250"/>
      <c r="H9" s="248" t="s">
        <v>56</v>
      </c>
      <c r="I9" s="250"/>
      <c r="J9" s="264" t="s">
        <v>57</v>
      </c>
      <c r="K9" s="265"/>
      <c r="L9" s="265"/>
      <c r="M9" s="265"/>
      <c r="N9" s="265"/>
      <c r="O9" s="265"/>
      <c r="P9" s="266"/>
    </row>
    <row r="10" spans="1:16" ht="15.75">
      <c r="A10" s="255" t="s">
        <v>58</v>
      </c>
      <c r="B10" s="256"/>
      <c r="C10" s="256"/>
      <c r="D10" s="256"/>
      <c r="E10" s="256"/>
      <c r="F10" s="256"/>
      <c r="G10" s="256"/>
      <c r="H10" s="256"/>
      <c r="I10" s="256"/>
      <c r="J10" s="256"/>
      <c r="K10" s="256"/>
      <c r="L10" s="256"/>
      <c r="M10" s="256"/>
      <c r="N10" s="256"/>
      <c r="O10" s="256"/>
      <c r="P10" s="257"/>
    </row>
    <row r="11" spans="1:16" ht="60" customHeight="1">
      <c r="A11" s="248" t="s">
        <v>86</v>
      </c>
      <c r="B11" s="249"/>
      <c r="C11" s="249"/>
      <c r="D11" s="249"/>
      <c r="E11" s="249"/>
      <c r="F11" s="249"/>
      <c r="G11" s="249"/>
      <c r="H11" s="249"/>
      <c r="I11" s="249"/>
      <c r="J11" s="249"/>
      <c r="K11" s="249"/>
      <c r="L11" s="249"/>
      <c r="M11" s="249"/>
      <c r="N11" s="249"/>
      <c r="O11" s="249"/>
      <c r="P11" s="250"/>
    </row>
    <row r="12" spans="1:16" ht="15.75">
      <c r="A12" s="255" t="s">
        <v>59</v>
      </c>
      <c r="B12" s="256"/>
      <c r="C12" s="256"/>
      <c r="D12" s="256"/>
      <c r="E12" s="256"/>
      <c r="F12" s="256"/>
      <c r="G12" s="256"/>
      <c r="H12" s="256"/>
      <c r="I12" s="256"/>
      <c r="J12" s="256"/>
      <c r="K12" s="256"/>
      <c r="L12" s="256"/>
      <c r="M12" s="256"/>
      <c r="N12" s="256"/>
      <c r="O12" s="256"/>
      <c r="P12" s="257"/>
    </row>
    <row r="13" spans="1:16" ht="81" customHeight="1">
      <c r="A13" s="264" t="s">
        <v>93</v>
      </c>
      <c r="B13" s="265"/>
      <c r="C13" s="265"/>
      <c r="D13" s="265"/>
      <c r="E13" s="265"/>
      <c r="F13" s="265"/>
      <c r="G13" s="265"/>
      <c r="H13" s="265"/>
      <c r="I13" s="265"/>
      <c r="J13" s="265"/>
      <c r="K13" s="265"/>
      <c r="L13" s="265"/>
      <c r="M13" s="265"/>
      <c r="N13" s="265"/>
      <c r="O13" s="265"/>
      <c r="P13" s="266"/>
    </row>
    <row r="14" spans="1:16" ht="15.75">
      <c r="A14" s="255"/>
      <c r="B14" s="256"/>
      <c r="C14" s="256"/>
      <c r="D14" s="256"/>
      <c r="E14" s="256"/>
      <c r="F14" s="256"/>
      <c r="G14" s="256"/>
      <c r="H14" s="256"/>
      <c r="I14" s="256"/>
      <c r="J14" s="256"/>
      <c r="K14" s="256"/>
      <c r="L14" s="256"/>
      <c r="M14" s="256"/>
      <c r="N14" s="256"/>
      <c r="O14" s="256"/>
      <c r="P14" s="257"/>
    </row>
    <row r="15" spans="1:16" ht="15.75">
      <c r="A15" s="255" t="s">
        <v>60</v>
      </c>
      <c r="B15" s="256"/>
      <c r="C15" s="256"/>
      <c r="D15" s="256"/>
      <c r="E15" s="256"/>
      <c r="F15" s="256"/>
      <c r="G15" s="256"/>
      <c r="H15" s="256"/>
      <c r="I15" s="256"/>
      <c r="J15" s="256"/>
      <c r="K15" s="256"/>
      <c r="L15" s="256"/>
      <c r="M15" s="256"/>
      <c r="N15" s="256"/>
      <c r="O15" s="256"/>
      <c r="P15" s="257"/>
    </row>
    <row r="16" spans="1:16" ht="102.75" customHeight="1">
      <c r="A16" s="267" t="s">
        <v>90</v>
      </c>
      <c r="B16" s="268"/>
      <c r="C16" s="268"/>
      <c r="D16" s="268"/>
      <c r="E16" s="268"/>
      <c r="F16" s="268"/>
      <c r="G16" s="268"/>
      <c r="H16" s="268"/>
      <c r="I16" s="268"/>
      <c r="J16" s="268"/>
      <c r="K16" s="268"/>
      <c r="L16" s="268"/>
      <c r="M16" s="268"/>
      <c r="N16" s="268"/>
      <c r="O16" s="268"/>
      <c r="P16" s="269"/>
    </row>
    <row r="17" spans="1:16" ht="1.5" customHeight="1">
      <c r="A17" s="270"/>
      <c r="B17" s="271"/>
      <c r="C17" s="271"/>
      <c r="D17" s="271"/>
      <c r="E17" s="271"/>
      <c r="F17" s="271"/>
      <c r="G17" s="271"/>
      <c r="H17" s="271"/>
      <c r="I17" s="271"/>
      <c r="J17" s="271"/>
      <c r="K17" s="271"/>
      <c r="L17" s="271"/>
      <c r="M17" s="271"/>
      <c r="N17" s="271"/>
      <c r="O17" s="271"/>
      <c r="P17" s="272"/>
    </row>
    <row r="18" spans="1:16" ht="15.75">
      <c r="A18" s="273" t="s">
        <v>61</v>
      </c>
      <c r="B18" s="273"/>
      <c r="C18" s="273"/>
      <c r="D18" s="273"/>
      <c r="E18" s="273"/>
      <c r="F18" s="273"/>
      <c r="G18" s="273"/>
      <c r="H18" s="273"/>
      <c r="I18" s="273"/>
      <c r="J18" s="273"/>
      <c r="K18" s="273"/>
      <c r="L18" s="273"/>
      <c r="M18" s="273"/>
      <c r="N18" s="273"/>
      <c r="O18" s="273"/>
      <c r="P18" s="273"/>
    </row>
    <row r="19" spans="1:16" ht="15.75">
      <c r="A19" s="61"/>
      <c r="B19" s="62"/>
      <c r="C19" s="62"/>
      <c r="D19" s="62"/>
      <c r="E19" s="62"/>
      <c r="F19" s="62"/>
      <c r="G19" s="62"/>
      <c r="H19" s="62"/>
      <c r="I19" s="62"/>
      <c r="J19" s="62"/>
      <c r="K19" s="62"/>
      <c r="L19" s="62"/>
      <c r="M19" s="63"/>
      <c r="N19" s="63"/>
      <c r="O19" s="63"/>
      <c r="P19" s="64"/>
    </row>
    <row r="20" spans="1:16" ht="15.75">
      <c r="A20" s="274" t="s">
        <v>62</v>
      </c>
      <c r="B20" s="274"/>
      <c r="C20" s="274"/>
      <c r="D20" s="274"/>
      <c r="E20" s="274"/>
      <c r="F20" s="274"/>
      <c r="G20" s="274"/>
      <c r="H20" s="63"/>
      <c r="I20" s="274" t="s">
        <v>63</v>
      </c>
      <c r="J20" s="274"/>
      <c r="K20" s="274"/>
      <c r="L20" s="274"/>
      <c r="M20" s="274"/>
      <c r="N20" s="274"/>
      <c r="O20" s="274"/>
      <c r="P20" s="65"/>
    </row>
    <row r="21" spans="1:16" ht="15.75">
      <c r="A21" s="274"/>
      <c r="B21" s="274"/>
      <c r="C21" s="274"/>
      <c r="D21" s="274"/>
      <c r="E21" s="274"/>
      <c r="F21" s="274"/>
      <c r="G21" s="274"/>
      <c r="H21" s="63"/>
      <c r="I21" s="263"/>
      <c r="J21" s="263"/>
      <c r="K21" s="263"/>
      <c r="L21" s="263"/>
      <c r="M21" s="263"/>
      <c r="N21" s="263"/>
      <c r="O21" s="263"/>
      <c r="P21" s="65"/>
    </row>
    <row r="22" spans="1:16" ht="15.75">
      <c r="A22" s="274"/>
      <c r="B22" s="274"/>
      <c r="C22" s="274"/>
      <c r="D22" s="274"/>
      <c r="E22" s="274"/>
      <c r="F22" s="274"/>
      <c r="G22" s="274"/>
      <c r="H22" s="63"/>
      <c r="I22" s="263"/>
      <c r="J22" s="263"/>
      <c r="K22" s="263"/>
      <c r="L22" s="263"/>
      <c r="M22" s="263"/>
      <c r="N22" s="263"/>
      <c r="O22" s="263"/>
      <c r="P22" s="65"/>
    </row>
    <row r="23" spans="1:16" ht="15.75">
      <c r="A23" s="275"/>
      <c r="B23" s="276"/>
      <c r="C23" s="276"/>
      <c r="D23" s="276"/>
      <c r="E23" s="276"/>
      <c r="F23" s="276"/>
      <c r="G23" s="277"/>
      <c r="H23" s="63"/>
      <c r="I23" s="248"/>
      <c r="J23" s="249"/>
      <c r="K23" s="249"/>
      <c r="L23" s="249"/>
      <c r="M23" s="249"/>
      <c r="N23" s="249"/>
      <c r="O23" s="250"/>
      <c r="P23" s="65"/>
    </row>
    <row r="24" spans="1:16" ht="15.75">
      <c r="A24" s="274"/>
      <c r="B24" s="274"/>
      <c r="C24" s="274"/>
      <c r="D24" s="274"/>
      <c r="E24" s="274"/>
      <c r="F24" s="274"/>
      <c r="G24" s="274"/>
      <c r="H24" s="63"/>
      <c r="I24" s="263"/>
      <c r="J24" s="263"/>
      <c r="K24" s="263"/>
      <c r="L24" s="263"/>
      <c r="M24" s="263"/>
      <c r="N24" s="263"/>
      <c r="O24" s="263"/>
      <c r="P24" s="65"/>
    </row>
    <row r="25" spans="1:16" ht="15.75">
      <c r="A25" s="61"/>
      <c r="B25" s="63"/>
      <c r="C25" s="63"/>
      <c r="D25" s="62"/>
      <c r="E25" s="278"/>
      <c r="F25" s="62"/>
      <c r="G25" s="62"/>
      <c r="H25" s="62"/>
      <c r="I25" s="278"/>
      <c r="J25" s="66"/>
      <c r="K25" s="66"/>
      <c r="L25" s="62"/>
      <c r="M25" s="62"/>
      <c r="N25" s="63"/>
      <c r="O25" s="63"/>
      <c r="P25" s="65"/>
    </row>
    <row r="26" spans="1:16" ht="44.25" customHeight="1" thickBot="1">
      <c r="A26" s="61"/>
      <c r="B26" s="63"/>
      <c r="C26" s="63"/>
      <c r="D26" s="62"/>
      <c r="E26" s="279"/>
      <c r="F26" s="281"/>
      <c r="G26" s="281"/>
      <c r="H26" s="281"/>
      <c r="I26" s="280"/>
      <c r="J26" s="66"/>
      <c r="K26" s="66"/>
      <c r="L26" s="282"/>
      <c r="M26" s="283"/>
      <c r="N26" s="283"/>
      <c r="O26" s="284"/>
      <c r="P26" s="65"/>
    </row>
    <row r="27" spans="1:16" ht="16.5" thickTop="1">
      <c r="A27" s="61"/>
      <c r="B27" s="62"/>
      <c r="C27" s="63"/>
      <c r="D27" s="63"/>
      <c r="E27" s="288"/>
      <c r="F27" s="62"/>
      <c r="G27" s="63"/>
      <c r="H27" s="63"/>
      <c r="I27" s="289"/>
      <c r="J27" s="66"/>
      <c r="K27" s="66"/>
      <c r="L27" s="285"/>
      <c r="M27" s="286"/>
      <c r="N27" s="286"/>
      <c r="O27" s="287"/>
      <c r="P27" s="65"/>
    </row>
    <row r="28" spans="1:16" ht="15.75">
      <c r="A28" s="61"/>
      <c r="B28" s="62"/>
      <c r="C28" s="63"/>
      <c r="D28" s="62"/>
      <c r="E28" s="288"/>
      <c r="F28" s="62"/>
      <c r="G28" s="63"/>
      <c r="H28" s="62"/>
      <c r="I28" s="288"/>
      <c r="J28" s="66"/>
      <c r="K28" s="66"/>
      <c r="L28" s="62"/>
      <c r="M28" s="62"/>
      <c r="N28" s="63"/>
      <c r="O28" s="63"/>
      <c r="P28" s="65"/>
    </row>
    <row r="29" spans="1:16" ht="15.75">
      <c r="A29" s="274" t="s">
        <v>64</v>
      </c>
      <c r="B29" s="274"/>
      <c r="C29" s="274"/>
      <c r="D29" s="274"/>
      <c r="E29" s="274"/>
      <c r="F29" s="274"/>
      <c r="G29" s="274"/>
      <c r="H29" s="63"/>
      <c r="I29" s="274" t="s">
        <v>65</v>
      </c>
      <c r="J29" s="274"/>
      <c r="K29" s="274"/>
      <c r="L29" s="274"/>
      <c r="M29" s="274"/>
      <c r="N29" s="274"/>
      <c r="O29" s="274"/>
      <c r="P29" s="65"/>
    </row>
    <row r="30" spans="1:16" ht="15.75">
      <c r="A30" s="263"/>
      <c r="B30" s="263"/>
      <c r="C30" s="263"/>
      <c r="D30" s="263"/>
      <c r="E30" s="263"/>
      <c r="F30" s="263"/>
      <c r="G30" s="263"/>
      <c r="H30" s="63"/>
      <c r="I30" s="263"/>
      <c r="J30" s="263"/>
      <c r="K30" s="263"/>
      <c r="L30" s="263"/>
      <c r="M30" s="263"/>
      <c r="N30" s="263"/>
      <c r="O30" s="263"/>
      <c r="P30" s="65"/>
    </row>
    <row r="31" spans="1:16" ht="15.75">
      <c r="A31" s="263"/>
      <c r="B31" s="263"/>
      <c r="C31" s="263"/>
      <c r="D31" s="263"/>
      <c r="E31" s="263"/>
      <c r="F31" s="263"/>
      <c r="G31" s="263"/>
      <c r="H31" s="63"/>
      <c r="I31" s="263"/>
      <c r="J31" s="263"/>
      <c r="K31" s="263"/>
      <c r="L31" s="263"/>
      <c r="M31" s="263"/>
      <c r="N31" s="263"/>
      <c r="O31" s="263"/>
      <c r="P31" s="65"/>
    </row>
    <row r="32" spans="1:16" ht="15.75">
      <c r="A32" s="263"/>
      <c r="B32" s="263"/>
      <c r="C32" s="263"/>
      <c r="D32" s="263"/>
      <c r="E32" s="263"/>
      <c r="F32" s="263"/>
      <c r="G32" s="263"/>
      <c r="H32" s="63"/>
      <c r="I32" s="263"/>
      <c r="J32" s="263"/>
      <c r="K32" s="263"/>
      <c r="L32" s="263"/>
      <c r="M32" s="263"/>
      <c r="N32" s="263"/>
      <c r="O32" s="263"/>
      <c r="P32" s="65"/>
    </row>
    <row r="33" spans="1:16" ht="15.75">
      <c r="A33" s="63"/>
      <c r="B33" s="63"/>
      <c r="C33" s="63"/>
      <c r="D33" s="63"/>
      <c r="E33" s="62"/>
      <c r="F33" s="63"/>
      <c r="G33" s="63"/>
      <c r="H33" s="63"/>
      <c r="I33" s="63"/>
      <c r="J33" s="63"/>
      <c r="K33" s="63"/>
      <c r="L33" s="62"/>
      <c r="M33" s="62"/>
      <c r="N33" s="63"/>
      <c r="O33" s="63"/>
      <c r="P33" s="65"/>
    </row>
    <row r="34" spans="1:16" ht="15.75">
      <c r="A34" s="273" t="s">
        <v>66</v>
      </c>
      <c r="B34" s="273"/>
      <c r="C34" s="273"/>
      <c r="D34" s="273"/>
      <c r="E34" s="273"/>
      <c r="F34" s="273"/>
      <c r="G34" s="273"/>
      <c r="H34" s="273"/>
      <c r="I34" s="273"/>
      <c r="J34" s="273"/>
      <c r="K34" s="273"/>
      <c r="L34" s="273"/>
      <c r="M34" s="273"/>
      <c r="N34" s="273"/>
      <c r="O34" s="273"/>
      <c r="P34" s="273"/>
    </row>
    <row r="35" spans="1:16" ht="12.75">
      <c r="A35" s="302" t="s">
        <v>85</v>
      </c>
      <c r="B35" s="303"/>
      <c r="C35" s="303"/>
      <c r="D35" s="303"/>
      <c r="E35" s="303"/>
      <c r="F35" s="303"/>
      <c r="G35" s="303"/>
      <c r="H35" s="303"/>
      <c r="I35" s="303"/>
      <c r="J35" s="303"/>
      <c r="K35" s="303"/>
      <c r="L35" s="303"/>
      <c r="M35" s="303"/>
      <c r="N35" s="303"/>
      <c r="O35" s="303"/>
      <c r="P35" s="304"/>
    </row>
    <row r="36" spans="1:16" ht="12.75">
      <c r="A36" s="305"/>
      <c r="B36" s="306"/>
      <c r="C36" s="306"/>
      <c r="D36" s="306"/>
      <c r="E36" s="306"/>
      <c r="F36" s="306"/>
      <c r="G36" s="306"/>
      <c r="H36" s="306"/>
      <c r="I36" s="306"/>
      <c r="J36" s="306"/>
      <c r="K36" s="306"/>
      <c r="L36" s="306"/>
      <c r="M36" s="306"/>
      <c r="N36" s="306"/>
      <c r="O36" s="306"/>
      <c r="P36" s="307"/>
    </row>
    <row r="37" spans="1:16" ht="12.75">
      <c r="A37" s="305"/>
      <c r="B37" s="306"/>
      <c r="C37" s="306"/>
      <c r="D37" s="306"/>
      <c r="E37" s="306"/>
      <c r="F37" s="306"/>
      <c r="G37" s="306"/>
      <c r="H37" s="306"/>
      <c r="I37" s="306"/>
      <c r="J37" s="306"/>
      <c r="K37" s="306"/>
      <c r="L37" s="306"/>
      <c r="M37" s="306"/>
      <c r="N37" s="306"/>
      <c r="O37" s="306"/>
      <c r="P37" s="307"/>
    </row>
    <row r="38" spans="1:16" ht="12.75">
      <c r="A38" s="305"/>
      <c r="B38" s="306"/>
      <c r="C38" s="306"/>
      <c r="D38" s="306"/>
      <c r="E38" s="306"/>
      <c r="F38" s="306"/>
      <c r="G38" s="306"/>
      <c r="H38" s="306"/>
      <c r="I38" s="306"/>
      <c r="J38" s="306"/>
      <c r="K38" s="306"/>
      <c r="L38" s="306"/>
      <c r="M38" s="306"/>
      <c r="N38" s="306"/>
      <c r="O38" s="306"/>
      <c r="P38" s="307"/>
    </row>
    <row r="39" spans="1:16" ht="12.75">
      <c r="A39" s="305"/>
      <c r="B39" s="306"/>
      <c r="C39" s="306"/>
      <c r="D39" s="306"/>
      <c r="E39" s="306"/>
      <c r="F39" s="306"/>
      <c r="G39" s="306"/>
      <c r="H39" s="306"/>
      <c r="I39" s="306"/>
      <c r="J39" s="306"/>
      <c r="K39" s="306"/>
      <c r="L39" s="306"/>
      <c r="M39" s="306"/>
      <c r="N39" s="306"/>
      <c r="O39" s="306"/>
      <c r="P39" s="307"/>
    </row>
    <row r="40" spans="1:16" ht="15.75">
      <c r="A40" s="61"/>
      <c r="B40" s="62"/>
      <c r="C40" s="62"/>
      <c r="D40" s="62"/>
      <c r="E40" s="62"/>
      <c r="F40" s="62"/>
      <c r="G40" s="62"/>
      <c r="H40" s="62"/>
      <c r="I40" s="62"/>
      <c r="J40" s="62"/>
      <c r="K40" s="62"/>
      <c r="L40" s="62"/>
      <c r="M40" s="62"/>
      <c r="N40" s="63"/>
      <c r="O40" s="63"/>
      <c r="P40" s="65"/>
    </row>
    <row r="41" spans="1:16" ht="12.75">
      <c r="A41" s="308" t="s">
        <v>67</v>
      </c>
      <c r="B41" s="309"/>
      <c r="C41" s="309"/>
      <c r="D41" s="309"/>
      <c r="E41" s="309"/>
      <c r="F41" s="309"/>
      <c r="G41" s="309"/>
      <c r="H41" s="310"/>
      <c r="I41" s="309" t="s">
        <v>68</v>
      </c>
      <c r="J41" s="309"/>
      <c r="K41" s="309"/>
      <c r="L41" s="309"/>
      <c r="M41" s="309"/>
      <c r="N41" s="309"/>
      <c r="O41" s="309"/>
      <c r="P41" s="310"/>
    </row>
    <row r="42" spans="1:16" ht="12.75">
      <c r="A42" s="311"/>
      <c r="B42" s="312"/>
      <c r="C42" s="312"/>
      <c r="D42" s="312"/>
      <c r="E42" s="312"/>
      <c r="F42" s="312"/>
      <c r="G42" s="312"/>
      <c r="H42" s="313"/>
      <c r="I42" s="312"/>
      <c r="J42" s="312"/>
      <c r="K42" s="312"/>
      <c r="L42" s="312"/>
      <c r="M42" s="312"/>
      <c r="N42" s="312"/>
      <c r="O42" s="312"/>
      <c r="P42" s="313"/>
    </row>
    <row r="43" spans="1:16" ht="15.75">
      <c r="A43" s="255" t="s">
        <v>69</v>
      </c>
      <c r="B43" s="256"/>
      <c r="C43" s="256"/>
      <c r="D43" s="256"/>
      <c r="E43" s="256"/>
      <c r="F43" s="257"/>
      <c r="G43" s="255" t="s">
        <v>70</v>
      </c>
      <c r="H43" s="257"/>
      <c r="I43" s="58" t="s">
        <v>71</v>
      </c>
      <c r="J43" s="67" t="s">
        <v>72</v>
      </c>
      <c r="K43" s="67"/>
      <c r="L43" s="273" t="s">
        <v>73</v>
      </c>
      <c r="M43" s="273"/>
      <c r="N43" s="273"/>
      <c r="O43" s="273"/>
      <c r="P43" s="273"/>
    </row>
    <row r="44" spans="1:16" ht="30" customHeight="1">
      <c r="A44" s="290" t="s">
        <v>97</v>
      </c>
      <c r="B44" s="291"/>
      <c r="C44" s="291"/>
      <c r="D44" s="291"/>
      <c r="E44" s="291"/>
      <c r="F44" s="292"/>
      <c r="G44" s="293" t="s">
        <v>96</v>
      </c>
      <c r="H44" s="294"/>
      <c r="I44" s="74">
        <v>43151</v>
      </c>
      <c r="J44" s="75"/>
      <c r="K44" s="69"/>
      <c r="L44" s="299"/>
      <c r="M44" s="300"/>
      <c r="N44" s="300"/>
      <c r="O44" s="300"/>
      <c r="P44" s="301"/>
    </row>
    <row r="45" spans="1:16" ht="35.25" customHeight="1">
      <c r="A45" s="290" t="s">
        <v>94</v>
      </c>
      <c r="B45" s="291"/>
      <c r="C45" s="291"/>
      <c r="D45" s="291"/>
      <c r="E45" s="291"/>
      <c r="F45" s="292"/>
      <c r="G45" s="295"/>
      <c r="H45" s="296"/>
      <c r="I45" s="74">
        <v>43182</v>
      </c>
      <c r="J45" s="75"/>
      <c r="K45" s="73"/>
      <c r="L45" s="77"/>
      <c r="M45" s="78"/>
      <c r="N45" s="78"/>
      <c r="O45" s="78"/>
      <c r="P45" s="79"/>
    </row>
    <row r="46" spans="1:16" ht="47.25" customHeight="1">
      <c r="A46" s="290" t="s">
        <v>95</v>
      </c>
      <c r="B46" s="291"/>
      <c r="C46" s="291"/>
      <c r="D46" s="291"/>
      <c r="E46" s="291"/>
      <c r="F46" s="292"/>
      <c r="G46" s="297"/>
      <c r="H46" s="298"/>
      <c r="I46" s="74">
        <v>43151</v>
      </c>
      <c r="J46" s="68"/>
      <c r="K46" s="73"/>
      <c r="L46" s="299"/>
      <c r="M46" s="300"/>
      <c r="N46" s="300"/>
      <c r="O46" s="300"/>
      <c r="P46" s="301"/>
    </row>
    <row r="47" spans="1:16" ht="31.5">
      <c r="A47" s="321" t="s">
        <v>74</v>
      </c>
      <c r="B47" s="321"/>
      <c r="C47" s="248" t="s">
        <v>75</v>
      </c>
      <c r="D47" s="250"/>
      <c r="E47" s="59" t="s">
        <v>76</v>
      </c>
      <c r="F47" s="322" t="s">
        <v>77</v>
      </c>
      <c r="G47" s="323"/>
      <c r="H47" s="70" t="s">
        <v>75</v>
      </c>
      <c r="I47" s="71" t="s">
        <v>76</v>
      </c>
      <c r="J47" s="55" t="s">
        <v>78</v>
      </c>
      <c r="K47" s="72"/>
      <c r="L47" s="314"/>
      <c r="M47" s="315"/>
      <c r="N47" s="315"/>
      <c r="O47" s="315"/>
      <c r="P47" s="316"/>
    </row>
    <row r="48" spans="1:16" ht="15.75">
      <c r="A48" s="308" t="s">
        <v>79</v>
      </c>
      <c r="B48" s="309"/>
      <c r="C48" s="309"/>
      <c r="D48" s="309"/>
      <c r="E48" s="309"/>
      <c r="F48" s="309"/>
      <c r="G48" s="309"/>
      <c r="H48" s="310"/>
      <c r="I48" s="293"/>
      <c r="J48" s="317"/>
      <c r="K48" s="317"/>
      <c r="L48" s="317"/>
      <c r="M48" s="317"/>
      <c r="N48" s="317"/>
      <c r="O48" s="317"/>
      <c r="P48" s="294"/>
    </row>
    <row r="49" spans="1:16" ht="15.75">
      <c r="A49" s="246"/>
      <c r="B49" s="251"/>
      <c r="C49" s="251"/>
      <c r="D49" s="251"/>
      <c r="E49" s="251"/>
      <c r="F49" s="251"/>
      <c r="G49" s="251"/>
      <c r="H49" s="247"/>
      <c r="I49" s="318" t="s">
        <v>80</v>
      </c>
      <c r="J49" s="319"/>
      <c r="K49" s="319"/>
      <c r="L49" s="319"/>
      <c r="M49" s="319"/>
      <c r="N49" s="319"/>
      <c r="O49" s="319"/>
      <c r="P49" s="320"/>
    </row>
  </sheetData>
  <sheetProtection/>
  <mergeCells count="76">
    <mergeCell ref="L47:P47"/>
    <mergeCell ref="A48:H48"/>
    <mergeCell ref="I48:P48"/>
    <mergeCell ref="A49:H49"/>
    <mergeCell ref="I49:P49"/>
    <mergeCell ref="A47:B47"/>
    <mergeCell ref="C47:D47"/>
    <mergeCell ref="F47:G47"/>
    <mergeCell ref="A32:G32"/>
    <mergeCell ref="I32:O32"/>
    <mergeCell ref="A34:P34"/>
    <mergeCell ref="A35:P39"/>
    <mergeCell ref="A41:H42"/>
    <mergeCell ref="I41:P42"/>
    <mergeCell ref="A43:F43"/>
    <mergeCell ref="G43:H43"/>
    <mergeCell ref="L43:P43"/>
    <mergeCell ref="A44:F44"/>
    <mergeCell ref="A45:F45"/>
    <mergeCell ref="G44:H46"/>
    <mergeCell ref="A46:F46"/>
    <mergeCell ref="L44:P44"/>
    <mergeCell ref="L46:P46"/>
    <mergeCell ref="A29:G29"/>
    <mergeCell ref="I29:O29"/>
    <mergeCell ref="A30:G30"/>
    <mergeCell ref="I30:O30"/>
    <mergeCell ref="A31:G31"/>
    <mergeCell ref="I31:O31"/>
    <mergeCell ref="E25:E26"/>
    <mergeCell ref="I25:I26"/>
    <mergeCell ref="F26:H26"/>
    <mergeCell ref="L26:O27"/>
    <mergeCell ref="E27:E28"/>
    <mergeCell ref="I27:I28"/>
    <mergeCell ref="A22:G22"/>
    <mergeCell ref="I22:O22"/>
    <mergeCell ref="A23:G23"/>
    <mergeCell ref="I23:O23"/>
    <mergeCell ref="A24:G24"/>
    <mergeCell ref="I24:O24"/>
    <mergeCell ref="A16:P17"/>
    <mergeCell ref="A18:P18"/>
    <mergeCell ref="A20:G20"/>
    <mergeCell ref="I20:O20"/>
    <mergeCell ref="A21:G21"/>
    <mergeCell ref="I21:O21"/>
    <mergeCell ref="J9:P9"/>
    <mergeCell ref="A10:P10"/>
    <mergeCell ref="A11:P11"/>
    <mergeCell ref="A12:P12"/>
    <mergeCell ref="A13:P13"/>
    <mergeCell ref="A14:P14"/>
    <mergeCell ref="A15:P15"/>
    <mergeCell ref="A7:C7"/>
    <mergeCell ref="D7:E7"/>
    <mergeCell ref="G7:P7"/>
    <mergeCell ref="A8:C9"/>
    <mergeCell ref="F8:G8"/>
    <mergeCell ref="J8:K8"/>
    <mergeCell ref="L8:P8"/>
    <mergeCell ref="E9:G9"/>
    <mergeCell ref="H9:I9"/>
    <mergeCell ref="A5:P5"/>
    <mergeCell ref="A6:C6"/>
    <mergeCell ref="D6:E6"/>
    <mergeCell ref="G6:H6"/>
    <mergeCell ref="M6:N6"/>
    <mergeCell ref="O6:P6"/>
    <mergeCell ref="A1:B4"/>
    <mergeCell ref="C1:P1"/>
    <mergeCell ref="C2:P2"/>
    <mergeCell ref="C3:P3"/>
    <mergeCell ref="C4:F4"/>
    <mergeCell ref="G4:L4"/>
    <mergeCell ref="M4:P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39" scale="4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A46">
      <selection activeCell="A11" sqref="A11:P11"/>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18.57421875" style="0" customWidth="1"/>
    <col min="11" max="11" width="19.57421875" style="0" customWidth="1"/>
  </cols>
  <sheetData>
    <row r="1" spans="1:16" ht="15.75">
      <c r="A1" s="395"/>
      <c r="B1" s="396"/>
      <c r="C1" s="342" t="s">
        <v>33</v>
      </c>
      <c r="D1" s="379"/>
      <c r="E1" s="379"/>
      <c r="F1" s="379"/>
      <c r="G1" s="379"/>
      <c r="H1" s="379"/>
      <c r="I1" s="379"/>
      <c r="J1" s="379"/>
      <c r="K1" s="379"/>
      <c r="L1" s="379"/>
      <c r="M1" s="379"/>
      <c r="N1" s="379"/>
      <c r="O1" s="379"/>
      <c r="P1" s="343"/>
    </row>
    <row r="2" spans="1:16" ht="15.75">
      <c r="A2" s="397"/>
      <c r="B2" s="398"/>
      <c r="C2" s="342" t="s">
        <v>34</v>
      </c>
      <c r="D2" s="379"/>
      <c r="E2" s="379"/>
      <c r="F2" s="379"/>
      <c r="G2" s="379"/>
      <c r="H2" s="379"/>
      <c r="I2" s="379"/>
      <c r="J2" s="379"/>
      <c r="K2" s="379"/>
      <c r="L2" s="379"/>
      <c r="M2" s="379"/>
      <c r="N2" s="379"/>
      <c r="O2" s="379"/>
      <c r="P2" s="343"/>
    </row>
    <row r="3" spans="1:16" ht="15.75">
      <c r="A3" s="397"/>
      <c r="B3" s="398"/>
      <c r="C3" s="342" t="s">
        <v>35</v>
      </c>
      <c r="D3" s="379"/>
      <c r="E3" s="379"/>
      <c r="F3" s="379"/>
      <c r="G3" s="379"/>
      <c r="H3" s="379"/>
      <c r="I3" s="379"/>
      <c r="J3" s="379"/>
      <c r="K3" s="379"/>
      <c r="L3" s="379"/>
      <c r="M3" s="379"/>
      <c r="N3" s="379"/>
      <c r="O3" s="379"/>
      <c r="P3" s="343"/>
    </row>
    <row r="4" spans="1:16" ht="15.75">
      <c r="A4" s="330"/>
      <c r="B4" s="332"/>
      <c r="C4" s="330" t="s">
        <v>36</v>
      </c>
      <c r="D4" s="331"/>
      <c r="E4" s="331"/>
      <c r="F4" s="332"/>
      <c r="G4" s="330" t="s">
        <v>37</v>
      </c>
      <c r="H4" s="331"/>
      <c r="I4" s="331"/>
      <c r="J4" s="331"/>
      <c r="K4" s="331"/>
      <c r="L4" s="332"/>
      <c r="M4" s="342" t="s">
        <v>38</v>
      </c>
      <c r="N4" s="379"/>
      <c r="O4" s="379"/>
      <c r="P4" s="343"/>
    </row>
    <row r="5" spans="1:16" ht="15.75">
      <c r="A5" s="399" t="s">
        <v>39</v>
      </c>
      <c r="B5" s="400"/>
      <c r="C5" s="400"/>
      <c r="D5" s="400"/>
      <c r="E5" s="400"/>
      <c r="F5" s="400"/>
      <c r="G5" s="400"/>
      <c r="H5" s="400"/>
      <c r="I5" s="400"/>
      <c r="J5" s="400"/>
      <c r="K5" s="400"/>
      <c r="L5" s="400"/>
      <c r="M5" s="400"/>
      <c r="N5" s="400"/>
      <c r="O5" s="400"/>
      <c r="P5" s="401"/>
    </row>
    <row r="6" spans="1:16" ht="31.5">
      <c r="A6" s="349" t="s">
        <v>40</v>
      </c>
      <c r="B6" s="350"/>
      <c r="C6" s="351"/>
      <c r="D6" s="342" t="s">
        <v>81</v>
      </c>
      <c r="E6" s="343"/>
      <c r="F6" s="80" t="s">
        <v>41</v>
      </c>
      <c r="G6" s="342" t="s">
        <v>42</v>
      </c>
      <c r="H6" s="343"/>
      <c r="I6" s="81" t="s">
        <v>43</v>
      </c>
      <c r="J6" s="82" t="s">
        <v>89</v>
      </c>
      <c r="K6" s="82" t="s">
        <v>44</v>
      </c>
      <c r="L6" s="83" t="s">
        <v>88</v>
      </c>
      <c r="M6" s="349" t="s">
        <v>45</v>
      </c>
      <c r="N6" s="351"/>
      <c r="O6" s="342" t="s">
        <v>104</v>
      </c>
      <c r="P6" s="343"/>
    </row>
    <row r="7" spans="1:16" ht="41.25" customHeight="1">
      <c r="A7" s="349" t="s">
        <v>46</v>
      </c>
      <c r="B7" s="350"/>
      <c r="C7" s="350"/>
      <c r="D7" s="380">
        <v>43669</v>
      </c>
      <c r="E7" s="343"/>
      <c r="F7" s="84" t="s">
        <v>47</v>
      </c>
      <c r="G7" s="339" t="s">
        <v>103</v>
      </c>
      <c r="H7" s="381"/>
      <c r="I7" s="381"/>
      <c r="J7" s="381"/>
      <c r="K7" s="381"/>
      <c r="L7" s="381"/>
      <c r="M7" s="381"/>
      <c r="N7" s="381"/>
      <c r="O7" s="381"/>
      <c r="P7" s="340"/>
    </row>
    <row r="8" spans="1:16" ht="63">
      <c r="A8" s="382" t="s">
        <v>48</v>
      </c>
      <c r="B8" s="382"/>
      <c r="C8" s="382"/>
      <c r="D8" s="85" t="s">
        <v>49</v>
      </c>
      <c r="E8" s="85" t="s">
        <v>50</v>
      </c>
      <c r="F8" s="342" t="s">
        <v>100</v>
      </c>
      <c r="G8" s="343"/>
      <c r="H8" s="86" t="s">
        <v>51</v>
      </c>
      <c r="I8" s="86" t="s">
        <v>52</v>
      </c>
      <c r="J8" s="353" t="s">
        <v>53</v>
      </c>
      <c r="K8" s="353"/>
      <c r="L8" s="353" t="s">
        <v>54</v>
      </c>
      <c r="M8" s="353"/>
      <c r="N8" s="353"/>
      <c r="O8" s="353"/>
      <c r="P8" s="353"/>
    </row>
    <row r="9" spans="1:16" ht="47.25">
      <c r="A9" s="382"/>
      <c r="B9" s="382"/>
      <c r="C9" s="382"/>
      <c r="D9" s="85" t="s">
        <v>55</v>
      </c>
      <c r="E9" s="342" t="s">
        <v>101</v>
      </c>
      <c r="F9" s="379"/>
      <c r="G9" s="343"/>
      <c r="H9" s="342" t="s">
        <v>56</v>
      </c>
      <c r="I9" s="343"/>
      <c r="J9" s="383" t="s">
        <v>57</v>
      </c>
      <c r="K9" s="384"/>
      <c r="L9" s="384"/>
      <c r="M9" s="384"/>
      <c r="N9" s="384"/>
      <c r="O9" s="384"/>
      <c r="P9" s="385"/>
    </row>
    <row r="10" spans="1:16" ht="15.75">
      <c r="A10" s="349" t="s">
        <v>58</v>
      </c>
      <c r="B10" s="350"/>
      <c r="C10" s="350"/>
      <c r="D10" s="350"/>
      <c r="E10" s="350"/>
      <c r="F10" s="350"/>
      <c r="G10" s="350"/>
      <c r="H10" s="350"/>
      <c r="I10" s="350"/>
      <c r="J10" s="350"/>
      <c r="K10" s="350"/>
      <c r="L10" s="350"/>
      <c r="M10" s="350"/>
      <c r="N10" s="350"/>
      <c r="O10" s="350"/>
      <c r="P10" s="351"/>
    </row>
    <row r="11" spans="1:16" ht="60" customHeight="1">
      <c r="A11" s="342" t="s">
        <v>86</v>
      </c>
      <c r="B11" s="379"/>
      <c r="C11" s="379"/>
      <c r="D11" s="379"/>
      <c r="E11" s="379"/>
      <c r="F11" s="379"/>
      <c r="G11" s="379"/>
      <c r="H11" s="379"/>
      <c r="I11" s="379"/>
      <c r="J11" s="379"/>
      <c r="K11" s="379"/>
      <c r="L11" s="379"/>
      <c r="M11" s="379"/>
      <c r="N11" s="379"/>
      <c r="O11" s="379"/>
      <c r="P11" s="343"/>
    </row>
    <row r="12" spans="1:16" ht="15.75">
      <c r="A12" s="349" t="s">
        <v>59</v>
      </c>
      <c r="B12" s="350"/>
      <c r="C12" s="350"/>
      <c r="D12" s="350"/>
      <c r="E12" s="350"/>
      <c r="F12" s="350"/>
      <c r="G12" s="350"/>
      <c r="H12" s="350"/>
      <c r="I12" s="350"/>
      <c r="J12" s="350"/>
      <c r="K12" s="350"/>
      <c r="L12" s="350"/>
      <c r="M12" s="350"/>
      <c r="N12" s="350"/>
      <c r="O12" s="350"/>
      <c r="P12" s="351"/>
    </row>
    <row r="13" spans="1:16" ht="37.5" customHeight="1">
      <c r="A13" s="342" t="s">
        <v>105</v>
      </c>
      <c r="B13" s="379"/>
      <c r="C13" s="379"/>
      <c r="D13" s="379"/>
      <c r="E13" s="379"/>
      <c r="F13" s="379"/>
      <c r="G13" s="379"/>
      <c r="H13" s="379"/>
      <c r="I13" s="379"/>
      <c r="J13" s="379"/>
      <c r="K13" s="379"/>
      <c r="L13" s="379"/>
      <c r="M13" s="379"/>
      <c r="N13" s="379"/>
      <c r="O13" s="379"/>
      <c r="P13" s="343"/>
    </row>
    <row r="14" spans="1:16" ht="15.75">
      <c r="A14" s="349" t="s">
        <v>99</v>
      </c>
      <c r="B14" s="350"/>
      <c r="C14" s="350"/>
      <c r="D14" s="350"/>
      <c r="E14" s="350"/>
      <c r="F14" s="350"/>
      <c r="G14" s="350"/>
      <c r="H14" s="350"/>
      <c r="I14" s="350"/>
      <c r="J14" s="350"/>
      <c r="K14" s="350"/>
      <c r="L14" s="350"/>
      <c r="M14" s="350"/>
      <c r="N14" s="350"/>
      <c r="O14" s="350"/>
      <c r="P14" s="351"/>
    </row>
    <row r="15" spans="1:16" ht="15.75">
      <c r="A15" s="349" t="s">
        <v>60</v>
      </c>
      <c r="B15" s="350"/>
      <c r="C15" s="350"/>
      <c r="D15" s="350"/>
      <c r="E15" s="350"/>
      <c r="F15" s="350"/>
      <c r="G15" s="350"/>
      <c r="H15" s="350"/>
      <c r="I15" s="350"/>
      <c r="J15" s="350"/>
      <c r="K15" s="350"/>
      <c r="L15" s="350"/>
      <c r="M15" s="350"/>
      <c r="N15" s="350"/>
      <c r="O15" s="350"/>
      <c r="P15" s="351"/>
    </row>
    <row r="16" spans="1:16" ht="56.25" customHeight="1">
      <c r="A16" s="386" t="s">
        <v>112</v>
      </c>
      <c r="B16" s="387"/>
      <c r="C16" s="387"/>
      <c r="D16" s="387"/>
      <c r="E16" s="387"/>
      <c r="F16" s="387"/>
      <c r="G16" s="387"/>
      <c r="H16" s="387"/>
      <c r="I16" s="387"/>
      <c r="J16" s="387"/>
      <c r="K16" s="387"/>
      <c r="L16" s="387"/>
      <c r="M16" s="387"/>
      <c r="N16" s="387"/>
      <c r="O16" s="387"/>
      <c r="P16" s="388"/>
    </row>
    <row r="17" spans="1:16" ht="12.75">
      <c r="A17" s="389"/>
      <c r="B17" s="390"/>
      <c r="C17" s="390"/>
      <c r="D17" s="390"/>
      <c r="E17" s="390"/>
      <c r="F17" s="390"/>
      <c r="G17" s="390"/>
      <c r="H17" s="390"/>
      <c r="I17" s="390"/>
      <c r="J17" s="390"/>
      <c r="K17" s="390"/>
      <c r="L17" s="390"/>
      <c r="M17" s="390"/>
      <c r="N17" s="390"/>
      <c r="O17" s="390"/>
      <c r="P17" s="391"/>
    </row>
    <row r="18" spans="1:16" ht="12.75">
      <c r="A18" s="389"/>
      <c r="B18" s="390"/>
      <c r="C18" s="390"/>
      <c r="D18" s="390"/>
      <c r="E18" s="390"/>
      <c r="F18" s="390"/>
      <c r="G18" s="390"/>
      <c r="H18" s="390"/>
      <c r="I18" s="390"/>
      <c r="J18" s="390"/>
      <c r="K18" s="390"/>
      <c r="L18" s="390"/>
      <c r="M18" s="390"/>
      <c r="N18" s="390"/>
      <c r="O18" s="390"/>
      <c r="P18" s="391"/>
    </row>
    <row r="19" spans="1:16" ht="12.75">
      <c r="A19" s="389"/>
      <c r="B19" s="390"/>
      <c r="C19" s="390"/>
      <c r="D19" s="390"/>
      <c r="E19" s="390"/>
      <c r="F19" s="390"/>
      <c r="G19" s="390"/>
      <c r="H19" s="390"/>
      <c r="I19" s="390"/>
      <c r="J19" s="390"/>
      <c r="K19" s="390"/>
      <c r="L19" s="390"/>
      <c r="M19" s="390"/>
      <c r="N19" s="390"/>
      <c r="O19" s="390"/>
      <c r="P19" s="391"/>
    </row>
    <row r="20" spans="1:16" ht="20.25" customHeight="1">
      <c r="A20" s="389"/>
      <c r="B20" s="390"/>
      <c r="C20" s="390"/>
      <c r="D20" s="390"/>
      <c r="E20" s="390"/>
      <c r="F20" s="390"/>
      <c r="G20" s="390"/>
      <c r="H20" s="390"/>
      <c r="I20" s="390"/>
      <c r="J20" s="390"/>
      <c r="K20" s="390"/>
      <c r="L20" s="390"/>
      <c r="M20" s="390"/>
      <c r="N20" s="390"/>
      <c r="O20" s="390"/>
      <c r="P20" s="391"/>
    </row>
    <row r="21" spans="1:16" ht="12.75" hidden="1">
      <c r="A21" s="389"/>
      <c r="B21" s="390"/>
      <c r="C21" s="390"/>
      <c r="D21" s="390"/>
      <c r="E21" s="390"/>
      <c r="F21" s="390"/>
      <c r="G21" s="390"/>
      <c r="H21" s="390"/>
      <c r="I21" s="390"/>
      <c r="J21" s="390"/>
      <c r="K21" s="390"/>
      <c r="L21" s="390"/>
      <c r="M21" s="390"/>
      <c r="N21" s="390"/>
      <c r="O21" s="390"/>
      <c r="P21" s="391"/>
    </row>
    <row r="22" spans="1:16" ht="1.5" customHeight="1">
      <c r="A22" s="392"/>
      <c r="B22" s="393"/>
      <c r="C22" s="393"/>
      <c r="D22" s="393"/>
      <c r="E22" s="393"/>
      <c r="F22" s="393"/>
      <c r="G22" s="393"/>
      <c r="H22" s="393"/>
      <c r="I22" s="393"/>
      <c r="J22" s="393"/>
      <c r="K22" s="393"/>
      <c r="L22" s="393"/>
      <c r="M22" s="393"/>
      <c r="N22" s="393"/>
      <c r="O22" s="393"/>
      <c r="P22" s="394"/>
    </row>
    <row r="23" spans="1:16" ht="15.75">
      <c r="A23" s="352" t="s">
        <v>61</v>
      </c>
      <c r="B23" s="352"/>
      <c r="C23" s="352"/>
      <c r="D23" s="352"/>
      <c r="E23" s="352"/>
      <c r="F23" s="352"/>
      <c r="G23" s="352"/>
      <c r="H23" s="352"/>
      <c r="I23" s="352"/>
      <c r="J23" s="352"/>
      <c r="K23" s="352"/>
      <c r="L23" s="352"/>
      <c r="M23" s="352"/>
      <c r="N23" s="352"/>
      <c r="O23" s="352"/>
      <c r="P23" s="352"/>
    </row>
    <row r="24" spans="1:16" ht="15.75">
      <c r="A24" s="87"/>
      <c r="B24" s="88"/>
      <c r="C24" s="88"/>
      <c r="D24" s="88"/>
      <c r="E24" s="88"/>
      <c r="F24" s="88"/>
      <c r="G24" s="88"/>
      <c r="H24" s="88"/>
      <c r="I24" s="88"/>
      <c r="J24" s="88"/>
      <c r="K24" s="88"/>
      <c r="L24" s="88"/>
      <c r="M24" s="89"/>
      <c r="N24" s="89"/>
      <c r="O24" s="89"/>
      <c r="P24" s="90"/>
    </row>
    <row r="25" spans="1:16" ht="15.75">
      <c r="A25" s="363" t="s">
        <v>62</v>
      </c>
      <c r="B25" s="363"/>
      <c r="C25" s="363"/>
      <c r="D25" s="363"/>
      <c r="E25" s="363"/>
      <c r="F25" s="363"/>
      <c r="G25" s="363"/>
      <c r="H25" s="89"/>
      <c r="I25" s="363" t="s">
        <v>63</v>
      </c>
      <c r="J25" s="363"/>
      <c r="K25" s="363"/>
      <c r="L25" s="363"/>
      <c r="M25" s="363"/>
      <c r="N25" s="363"/>
      <c r="O25" s="363"/>
      <c r="P25" s="91"/>
    </row>
    <row r="26" spans="1:16" ht="15.75">
      <c r="A26" s="363"/>
      <c r="B26" s="363"/>
      <c r="C26" s="363"/>
      <c r="D26" s="363"/>
      <c r="E26" s="363"/>
      <c r="F26" s="363"/>
      <c r="G26" s="363"/>
      <c r="H26" s="89"/>
      <c r="I26" s="353"/>
      <c r="J26" s="353"/>
      <c r="K26" s="353"/>
      <c r="L26" s="353"/>
      <c r="M26" s="353"/>
      <c r="N26" s="353"/>
      <c r="O26" s="353"/>
      <c r="P26" s="91"/>
    </row>
    <row r="27" spans="1:16" ht="15.75">
      <c r="A27" s="363"/>
      <c r="B27" s="363"/>
      <c r="C27" s="363"/>
      <c r="D27" s="363"/>
      <c r="E27" s="363"/>
      <c r="F27" s="363"/>
      <c r="G27" s="363"/>
      <c r="H27" s="89"/>
      <c r="I27" s="353"/>
      <c r="J27" s="353"/>
      <c r="K27" s="353"/>
      <c r="L27" s="353"/>
      <c r="M27" s="353"/>
      <c r="N27" s="353"/>
      <c r="O27" s="353"/>
      <c r="P27" s="91"/>
    </row>
    <row r="28" spans="1:16" ht="15.75">
      <c r="A28" s="376"/>
      <c r="B28" s="377"/>
      <c r="C28" s="377"/>
      <c r="D28" s="377"/>
      <c r="E28" s="377"/>
      <c r="F28" s="377"/>
      <c r="G28" s="378"/>
      <c r="H28" s="89"/>
      <c r="I28" s="342"/>
      <c r="J28" s="379"/>
      <c r="K28" s="379"/>
      <c r="L28" s="379"/>
      <c r="M28" s="379"/>
      <c r="N28" s="379"/>
      <c r="O28" s="343"/>
      <c r="P28" s="91"/>
    </row>
    <row r="29" spans="1:16" ht="15.75">
      <c r="A29" s="363"/>
      <c r="B29" s="363"/>
      <c r="C29" s="363"/>
      <c r="D29" s="363"/>
      <c r="E29" s="363"/>
      <c r="F29" s="363"/>
      <c r="G29" s="363"/>
      <c r="H29" s="89"/>
      <c r="I29" s="353"/>
      <c r="J29" s="353"/>
      <c r="K29" s="353"/>
      <c r="L29" s="353"/>
      <c r="M29" s="353"/>
      <c r="N29" s="353"/>
      <c r="O29" s="353"/>
      <c r="P29" s="91"/>
    </row>
    <row r="30" spans="1:16" ht="15.75">
      <c r="A30" s="87"/>
      <c r="B30" s="89"/>
      <c r="C30" s="89"/>
      <c r="D30" s="88"/>
      <c r="E30" s="364"/>
      <c r="F30" s="88"/>
      <c r="G30" s="88"/>
      <c r="H30" s="88"/>
      <c r="I30" s="364"/>
      <c r="J30" s="92"/>
      <c r="K30" s="92"/>
      <c r="L30" s="88"/>
      <c r="M30" s="88"/>
      <c r="N30" s="89"/>
      <c r="O30" s="89"/>
      <c r="P30" s="91"/>
    </row>
    <row r="31" spans="1:16" ht="44.25" customHeight="1" thickBot="1">
      <c r="A31" s="87"/>
      <c r="B31" s="89"/>
      <c r="C31" s="89"/>
      <c r="D31" s="88"/>
      <c r="E31" s="365"/>
      <c r="F31" s="367"/>
      <c r="G31" s="367"/>
      <c r="H31" s="367"/>
      <c r="I31" s="366"/>
      <c r="J31" s="92"/>
      <c r="K31" s="92"/>
      <c r="L31" s="368"/>
      <c r="M31" s="369"/>
      <c r="N31" s="369"/>
      <c r="O31" s="370"/>
      <c r="P31" s="91"/>
    </row>
    <row r="32" spans="1:16" ht="16.5" thickTop="1">
      <c r="A32" s="87"/>
      <c r="B32" s="88"/>
      <c r="C32" s="89"/>
      <c r="D32" s="89"/>
      <c r="E32" s="374"/>
      <c r="F32" s="88"/>
      <c r="G32" s="89"/>
      <c r="H32" s="89"/>
      <c r="I32" s="375"/>
      <c r="J32" s="92"/>
      <c r="K32" s="92"/>
      <c r="L32" s="371"/>
      <c r="M32" s="372"/>
      <c r="N32" s="372"/>
      <c r="O32" s="373"/>
      <c r="P32" s="91"/>
    </row>
    <row r="33" spans="1:16" ht="15.75">
      <c r="A33" s="87"/>
      <c r="B33" s="88"/>
      <c r="C33" s="89"/>
      <c r="D33" s="88"/>
      <c r="E33" s="374"/>
      <c r="F33" s="88"/>
      <c r="G33" s="89"/>
      <c r="H33" s="88"/>
      <c r="I33" s="374"/>
      <c r="J33" s="92"/>
      <c r="K33" s="92"/>
      <c r="L33" s="88"/>
      <c r="M33" s="88"/>
      <c r="N33" s="89"/>
      <c r="O33" s="89"/>
      <c r="P33" s="91"/>
    </row>
    <row r="34" spans="1:16" ht="15.75">
      <c r="A34" s="363" t="s">
        <v>64</v>
      </c>
      <c r="B34" s="363"/>
      <c r="C34" s="363"/>
      <c r="D34" s="363"/>
      <c r="E34" s="363"/>
      <c r="F34" s="363"/>
      <c r="G34" s="363"/>
      <c r="H34" s="89"/>
      <c r="I34" s="363" t="s">
        <v>65</v>
      </c>
      <c r="J34" s="363"/>
      <c r="K34" s="363"/>
      <c r="L34" s="363"/>
      <c r="M34" s="363"/>
      <c r="N34" s="363"/>
      <c r="O34" s="363"/>
      <c r="P34" s="91"/>
    </row>
    <row r="35" spans="1:16" ht="15.75">
      <c r="A35" s="353"/>
      <c r="B35" s="353"/>
      <c r="C35" s="353"/>
      <c r="D35" s="353"/>
      <c r="E35" s="353"/>
      <c r="F35" s="353"/>
      <c r="G35" s="353"/>
      <c r="H35" s="89"/>
      <c r="I35" s="353"/>
      <c r="J35" s="353"/>
      <c r="K35" s="353"/>
      <c r="L35" s="353"/>
      <c r="M35" s="353"/>
      <c r="N35" s="353"/>
      <c r="O35" s="353"/>
      <c r="P35" s="91"/>
    </row>
    <row r="36" spans="1:16" ht="15.75">
      <c r="A36" s="353"/>
      <c r="B36" s="353"/>
      <c r="C36" s="353"/>
      <c r="D36" s="353"/>
      <c r="E36" s="353"/>
      <c r="F36" s="353"/>
      <c r="G36" s="353"/>
      <c r="H36" s="89"/>
      <c r="I36" s="353"/>
      <c r="J36" s="353"/>
      <c r="K36" s="353"/>
      <c r="L36" s="353"/>
      <c r="M36" s="353"/>
      <c r="N36" s="353"/>
      <c r="O36" s="353"/>
      <c r="P36" s="91"/>
    </row>
    <row r="37" spans="1:16" ht="15.75">
      <c r="A37" s="353"/>
      <c r="B37" s="353"/>
      <c r="C37" s="353"/>
      <c r="D37" s="353"/>
      <c r="E37" s="353"/>
      <c r="F37" s="353"/>
      <c r="G37" s="353"/>
      <c r="H37" s="89"/>
      <c r="I37" s="353"/>
      <c r="J37" s="353"/>
      <c r="K37" s="353"/>
      <c r="L37" s="353"/>
      <c r="M37" s="353"/>
      <c r="N37" s="353"/>
      <c r="O37" s="353"/>
      <c r="P37" s="91"/>
    </row>
    <row r="38" spans="1:16" ht="15.75">
      <c r="A38" s="89"/>
      <c r="B38" s="89"/>
      <c r="C38" s="89"/>
      <c r="D38" s="89"/>
      <c r="E38" s="88"/>
      <c r="F38" s="89"/>
      <c r="G38" s="89"/>
      <c r="H38" s="89"/>
      <c r="I38" s="89"/>
      <c r="J38" s="89"/>
      <c r="K38" s="89"/>
      <c r="L38" s="88"/>
      <c r="M38" s="88"/>
      <c r="N38" s="89"/>
      <c r="O38" s="89"/>
      <c r="P38" s="91"/>
    </row>
    <row r="39" spans="1:16" ht="15.75">
      <c r="A39" s="352" t="s">
        <v>66</v>
      </c>
      <c r="B39" s="352"/>
      <c r="C39" s="352"/>
      <c r="D39" s="352"/>
      <c r="E39" s="352"/>
      <c r="F39" s="352"/>
      <c r="G39" s="352"/>
      <c r="H39" s="352"/>
      <c r="I39" s="352"/>
      <c r="J39" s="352"/>
      <c r="K39" s="352"/>
      <c r="L39" s="352"/>
      <c r="M39" s="352"/>
      <c r="N39" s="352"/>
      <c r="O39" s="352"/>
      <c r="P39" s="352"/>
    </row>
    <row r="40" spans="1:16" ht="12.75">
      <c r="A40" s="354" t="s">
        <v>85</v>
      </c>
      <c r="B40" s="355"/>
      <c r="C40" s="355"/>
      <c r="D40" s="355"/>
      <c r="E40" s="355"/>
      <c r="F40" s="355"/>
      <c r="G40" s="355"/>
      <c r="H40" s="355"/>
      <c r="I40" s="355"/>
      <c r="J40" s="355"/>
      <c r="K40" s="355"/>
      <c r="L40" s="355"/>
      <c r="M40" s="355"/>
      <c r="N40" s="355"/>
      <c r="O40" s="355"/>
      <c r="P40" s="356"/>
    </row>
    <row r="41" spans="1:16" ht="12.75">
      <c r="A41" s="357"/>
      <c r="B41" s="358"/>
      <c r="C41" s="358"/>
      <c r="D41" s="358"/>
      <c r="E41" s="358"/>
      <c r="F41" s="358"/>
      <c r="G41" s="358"/>
      <c r="H41" s="358"/>
      <c r="I41" s="358"/>
      <c r="J41" s="358"/>
      <c r="K41" s="358"/>
      <c r="L41" s="358"/>
      <c r="M41" s="358"/>
      <c r="N41" s="358"/>
      <c r="O41" s="358"/>
      <c r="P41" s="359"/>
    </row>
    <row r="42" spans="1:16" ht="12.75">
      <c r="A42" s="357"/>
      <c r="B42" s="358"/>
      <c r="C42" s="358"/>
      <c r="D42" s="358"/>
      <c r="E42" s="358"/>
      <c r="F42" s="358"/>
      <c r="G42" s="358"/>
      <c r="H42" s="358"/>
      <c r="I42" s="358"/>
      <c r="J42" s="358"/>
      <c r="K42" s="358"/>
      <c r="L42" s="358"/>
      <c r="M42" s="358"/>
      <c r="N42" s="358"/>
      <c r="O42" s="358"/>
      <c r="P42" s="359"/>
    </row>
    <row r="43" spans="1:16" ht="12.75">
      <c r="A43" s="357"/>
      <c r="B43" s="358"/>
      <c r="C43" s="358"/>
      <c r="D43" s="358"/>
      <c r="E43" s="358"/>
      <c r="F43" s="358"/>
      <c r="G43" s="358"/>
      <c r="H43" s="358"/>
      <c r="I43" s="358"/>
      <c r="J43" s="358"/>
      <c r="K43" s="358"/>
      <c r="L43" s="358"/>
      <c r="M43" s="358"/>
      <c r="N43" s="358"/>
      <c r="O43" s="358"/>
      <c r="P43" s="359"/>
    </row>
    <row r="44" spans="1:16" ht="12.75">
      <c r="A44" s="357"/>
      <c r="B44" s="358"/>
      <c r="C44" s="358"/>
      <c r="D44" s="358"/>
      <c r="E44" s="358"/>
      <c r="F44" s="358"/>
      <c r="G44" s="358"/>
      <c r="H44" s="358"/>
      <c r="I44" s="358"/>
      <c r="J44" s="358"/>
      <c r="K44" s="358"/>
      <c r="L44" s="358"/>
      <c r="M44" s="358"/>
      <c r="N44" s="358"/>
      <c r="O44" s="358"/>
      <c r="P44" s="359"/>
    </row>
    <row r="45" spans="1:16" ht="15.75">
      <c r="A45" s="87"/>
      <c r="B45" s="88"/>
      <c r="C45" s="88"/>
      <c r="D45" s="88"/>
      <c r="E45" s="88"/>
      <c r="F45" s="88"/>
      <c r="G45" s="88"/>
      <c r="H45" s="88"/>
      <c r="I45" s="88"/>
      <c r="J45" s="88"/>
      <c r="K45" s="88"/>
      <c r="L45" s="88"/>
      <c r="M45" s="88"/>
      <c r="N45" s="89"/>
      <c r="O45" s="89"/>
      <c r="P45" s="91"/>
    </row>
    <row r="46" spans="1:16" ht="12.75">
      <c r="A46" s="324" t="s">
        <v>67</v>
      </c>
      <c r="B46" s="325"/>
      <c r="C46" s="325"/>
      <c r="D46" s="325"/>
      <c r="E46" s="325"/>
      <c r="F46" s="325"/>
      <c r="G46" s="325"/>
      <c r="H46" s="326"/>
      <c r="I46" s="325" t="s">
        <v>68</v>
      </c>
      <c r="J46" s="325"/>
      <c r="K46" s="325"/>
      <c r="L46" s="325"/>
      <c r="M46" s="325"/>
      <c r="N46" s="325"/>
      <c r="O46" s="325"/>
      <c r="P46" s="326"/>
    </row>
    <row r="47" spans="1:16" ht="12.75">
      <c r="A47" s="360"/>
      <c r="B47" s="361"/>
      <c r="C47" s="361"/>
      <c r="D47" s="361"/>
      <c r="E47" s="361"/>
      <c r="F47" s="361"/>
      <c r="G47" s="361"/>
      <c r="H47" s="362"/>
      <c r="I47" s="361"/>
      <c r="J47" s="361"/>
      <c r="K47" s="361"/>
      <c r="L47" s="361"/>
      <c r="M47" s="361"/>
      <c r="N47" s="361"/>
      <c r="O47" s="361"/>
      <c r="P47" s="362"/>
    </row>
    <row r="48" spans="1:16" ht="31.5">
      <c r="A48" s="349" t="s">
        <v>69</v>
      </c>
      <c r="B48" s="350"/>
      <c r="C48" s="350"/>
      <c r="D48" s="350"/>
      <c r="E48" s="350"/>
      <c r="F48" s="351"/>
      <c r="G48" s="349" t="s">
        <v>70</v>
      </c>
      <c r="H48" s="351"/>
      <c r="I48" s="84" t="s">
        <v>71</v>
      </c>
      <c r="J48" s="93" t="s">
        <v>72</v>
      </c>
      <c r="K48" s="93"/>
      <c r="L48" s="352" t="s">
        <v>73</v>
      </c>
      <c r="M48" s="352"/>
      <c r="N48" s="352"/>
      <c r="O48" s="352"/>
      <c r="P48" s="352"/>
    </row>
    <row r="49" spans="1:16" ht="48.75" customHeight="1">
      <c r="A49" s="336" t="s">
        <v>111</v>
      </c>
      <c r="B49" s="337"/>
      <c r="C49" s="337"/>
      <c r="D49" s="337"/>
      <c r="E49" s="337"/>
      <c r="F49" s="338"/>
      <c r="G49" s="339" t="s">
        <v>102</v>
      </c>
      <c r="H49" s="340"/>
      <c r="I49" s="94">
        <v>43830</v>
      </c>
      <c r="J49" s="95" t="s">
        <v>106</v>
      </c>
      <c r="K49" s="69"/>
      <c r="L49" s="299"/>
      <c r="M49" s="300"/>
      <c r="N49" s="300"/>
      <c r="O49" s="300"/>
      <c r="P49" s="301"/>
    </row>
    <row r="50" spans="1:16" ht="48.75" customHeight="1">
      <c r="A50" s="336" t="s">
        <v>109</v>
      </c>
      <c r="B50" s="337"/>
      <c r="C50" s="337"/>
      <c r="D50" s="337"/>
      <c r="E50" s="337"/>
      <c r="F50" s="338"/>
      <c r="G50" s="339" t="s">
        <v>102</v>
      </c>
      <c r="H50" s="340"/>
      <c r="I50" s="94">
        <v>43830</v>
      </c>
      <c r="J50" s="95" t="s">
        <v>106</v>
      </c>
      <c r="K50" s="73"/>
      <c r="L50" s="100"/>
      <c r="M50" s="101"/>
      <c r="N50" s="101"/>
      <c r="O50" s="101"/>
      <c r="P50" s="102"/>
    </row>
    <row r="51" spans="1:16" ht="48.75" customHeight="1">
      <c r="A51" s="336" t="s">
        <v>110</v>
      </c>
      <c r="B51" s="337"/>
      <c r="C51" s="337"/>
      <c r="D51" s="337"/>
      <c r="E51" s="337"/>
      <c r="F51" s="338"/>
      <c r="G51" s="339" t="s">
        <v>102</v>
      </c>
      <c r="H51" s="340"/>
      <c r="I51" s="94">
        <v>43646</v>
      </c>
      <c r="J51" s="95" t="s">
        <v>108</v>
      </c>
      <c r="K51" s="73"/>
      <c r="L51" s="103"/>
      <c r="M51" s="104"/>
      <c r="N51" s="104"/>
      <c r="O51" s="104"/>
      <c r="P51" s="105"/>
    </row>
    <row r="52" spans="1:16" ht="57" customHeight="1">
      <c r="A52" s="336" t="s">
        <v>107</v>
      </c>
      <c r="B52" s="337"/>
      <c r="C52" s="337"/>
      <c r="D52" s="337"/>
      <c r="E52" s="337"/>
      <c r="F52" s="338"/>
      <c r="G52" s="339" t="s">
        <v>102</v>
      </c>
      <c r="H52" s="340"/>
      <c r="I52" s="94">
        <v>43646</v>
      </c>
      <c r="J52" s="96" t="s">
        <v>108</v>
      </c>
      <c r="K52" s="73"/>
      <c r="L52" s="299"/>
      <c r="M52" s="300"/>
      <c r="N52" s="300"/>
      <c r="O52" s="300"/>
      <c r="P52" s="301"/>
    </row>
    <row r="53" spans="1:16" ht="31.5">
      <c r="A53" s="341" t="s">
        <v>74</v>
      </c>
      <c r="B53" s="341"/>
      <c r="C53" s="342" t="s">
        <v>75</v>
      </c>
      <c r="D53" s="343"/>
      <c r="E53" s="85" t="s">
        <v>76</v>
      </c>
      <c r="F53" s="344" t="s">
        <v>77</v>
      </c>
      <c r="G53" s="345"/>
      <c r="H53" s="97" t="s">
        <v>75</v>
      </c>
      <c r="I53" s="98" t="s">
        <v>76</v>
      </c>
      <c r="J53" s="81" t="s">
        <v>78</v>
      </c>
      <c r="K53" s="99"/>
      <c r="L53" s="346"/>
      <c r="M53" s="347"/>
      <c r="N53" s="347"/>
      <c r="O53" s="347"/>
      <c r="P53" s="348"/>
    </row>
    <row r="54" spans="1:16" ht="15.75" customHeight="1">
      <c r="A54" s="324" t="s">
        <v>79</v>
      </c>
      <c r="B54" s="325"/>
      <c r="C54" s="325"/>
      <c r="D54" s="325"/>
      <c r="E54" s="325"/>
      <c r="F54" s="325"/>
      <c r="G54" s="325"/>
      <c r="H54" s="326"/>
      <c r="I54" s="327"/>
      <c r="J54" s="328"/>
      <c r="K54" s="328"/>
      <c r="L54" s="328"/>
      <c r="M54" s="328"/>
      <c r="N54" s="328"/>
      <c r="O54" s="328"/>
      <c r="P54" s="329"/>
    </row>
    <row r="55" spans="1:16" ht="15.75">
      <c r="A55" s="330"/>
      <c r="B55" s="331"/>
      <c r="C55" s="331"/>
      <c r="D55" s="331"/>
      <c r="E55" s="331"/>
      <c r="F55" s="331"/>
      <c r="G55" s="331"/>
      <c r="H55" s="332"/>
      <c r="I55" s="333" t="s">
        <v>80</v>
      </c>
      <c r="J55" s="334"/>
      <c r="K55" s="334"/>
      <c r="L55" s="334"/>
      <c r="M55" s="334"/>
      <c r="N55" s="334"/>
      <c r="O55" s="334"/>
      <c r="P55" s="335"/>
    </row>
  </sheetData>
  <sheetProtection/>
  <mergeCells count="80">
    <mergeCell ref="A5:P5"/>
    <mergeCell ref="A6:C6"/>
    <mergeCell ref="D6:E6"/>
    <mergeCell ref="G6:H6"/>
    <mergeCell ref="M6:N6"/>
    <mergeCell ref="O6:P6"/>
    <mergeCell ref="A1:B4"/>
    <mergeCell ref="C1:P1"/>
    <mergeCell ref="C2:P2"/>
    <mergeCell ref="C3:P3"/>
    <mergeCell ref="C4:F4"/>
    <mergeCell ref="G4:L4"/>
    <mergeCell ref="M4:P4"/>
    <mergeCell ref="G50:H50"/>
    <mergeCell ref="A15:P15"/>
    <mergeCell ref="A10:P10"/>
    <mergeCell ref="A11:P11"/>
    <mergeCell ref="A12:P12"/>
    <mergeCell ref="A13:P13"/>
    <mergeCell ref="A14:P14"/>
    <mergeCell ref="A16:P22"/>
    <mergeCell ref="A23:P23"/>
    <mergeCell ref="A25:G25"/>
    <mergeCell ref="A7:C7"/>
    <mergeCell ref="D7:E7"/>
    <mergeCell ref="G7:P7"/>
    <mergeCell ref="A8:C9"/>
    <mergeCell ref="F8:G8"/>
    <mergeCell ref="J8:K8"/>
    <mergeCell ref="L8:P8"/>
    <mergeCell ref="E9:G9"/>
    <mergeCell ref="H9:I9"/>
    <mergeCell ref="J9:P9"/>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A37:G37"/>
    <mergeCell ref="I37:O37"/>
    <mergeCell ref="A39:P39"/>
    <mergeCell ref="A40:P44"/>
    <mergeCell ref="A46:H47"/>
    <mergeCell ref="I46:P47"/>
    <mergeCell ref="L53:P53"/>
    <mergeCell ref="A48:F48"/>
    <mergeCell ref="G48:H48"/>
    <mergeCell ref="L48:P48"/>
    <mergeCell ref="A49:F49"/>
    <mergeCell ref="G49:H49"/>
    <mergeCell ref="L49:P49"/>
    <mergeCell ref="A51:F51"/>
    <mergeCell ref="G51:H51"/>
    <mergeCell ref="A50:F50"/>
    <mergeCell ref="A54:H54"/>
    <mergeCell ref="I54:P54"/>
    <mergeCell ref="A55:H55"/>
    <mergeCell ref="I55:P55"/>
    <mergeCell ref="A52:F52"/>
    <mergeCell ref="G52:H52"/>
    <mergeCell ref="L52:P52"/>
    <mergeCell ref="A53:B53"/>
    <mergeCell ref="C53:D53"/>
    <mergeCell ref="F53:G53"/>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7">
      <selection activeCell="A11" sqref="A11:P11"/>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18.57421875" style="0" customWidth="1"/>
    <col min="11" max="11" width="19.57421875" style="0" customWidth="1"/>
    <col min="12" max="12" width="14.421875" style="0" customWidth="1"/>
  </cols>
  <sheetData>
    <row r="1" spans="1:16" ht="15.75">
      <c r="A1" s="395"/>
      <c r="B1" s="396"/>
      <c r="C1" s="342" t="s">
        <v>33</v>
      </c>
      <c r="D1" s="379"/>
      <c r="E1" s="379"/>
      <c r="F1" s="379"/>
      <c r="G1" s="379"/>
      <c r="H1" s="379"/>
      <c r="I1" s="379"/>
      <c r="J1" s="379"/>
      <c r="K1" s="379"/>
      <c r="L1" s="379"/>
      <c r="M1" s="379"/>
      <c r="N1" s="379"/>
      <c r="O1" s="379"/>
      <c r="P1" s="343"/>
    </row>
    <row r="2" spans="1:16" ht="15.75">
      <c r="A2" s="397"/>
      <c r="B2" s="398"/>
      <c r="C2" s="342" t="s">
        <v>34</v>
      </c>
      <c r="D2" s="379"/>
      <c r="E2" s="379"/>
      <c r="F2" s="379"/>
      <c r="G2" s="379"/>
      <c r="H2" s="379"/>
      <c r="I2" s="379"/>
      <c r="J2" s="379"/>
      <c r="K2" s="379"/>
      <c r="L2" s="379"/>
      <c r="M2" s="379"/>
      <c r="N2" s="379"/>
      <c r="O2" s="379"/>
      <c r="P2" s="343"/>
    </row>
    <row r="3" spans="1:16" ht="15.75">
      <c r="A3" s="397"/>
      <c r="B3" s="398"/>
      <c r="C3" s="342" t="s">
        <v>35</v>
      </c>
      <c r="D3" s="379"/>
      <c r="E3" s="379"/>
      <c r="F3" s="379"/>
      <c r="G3" s="379"/>
      <c r="H3" s="379"/>
      <c r="I3" s="379"/>
      <c r="J3" s="379"/>
      <c r="K3" s="379"/>
      <c r="L3" s="379"/>
      <c r="M3" s="379"/>
      <c r="N3" s="379"/>
      <c r="O3" s="379"/>
      <c r="P3" s="343"/>
    </row>
    <row r="4" spans="1:16" ht="15.75">
      <c r="A4" s="330"/>
      <c r="B4" s="332"/>
      <c r="C4" s="330" t="s">
        <v>36</v>
      </c>
      <c r="D4" s="331"/>
      <c r="E4" s="331"/>
      <c r="F4" s="332"/>
      <c r="G4" s="330" t="s">
        <v>37</v>
      </c>
      <c r="H4" s="331"/>
      <c r="I4" s="331"/>
      <c r="J4" s="331"/>
      <c r="K4" s="331"/>
      <c r="L4" s="332"/>
      <c r="M4" s="342" t="s">
        <v>38</v>
      </c>
      <c r="N4" s="379"/>
      <c r="O4" s="379"/>
      <c r="P4" s="343"/>
    </row>
    <row r="5" spans="1:16" ht="15.75">
      <c r="A5" s="399" t="s">
        <v>39</v>
      </c>
      <c r="B5" s="400"/>
      <c r="C5" s="400"/>
      <c r="D5" s="400"/>
      <c r="E5" s="400"/>
      <c r="F5" s="400"/>
      <c r="G5" s="400"/>
      <c r="H5" s="400"/>
      <c r="I5" s="400"/>
      <c r="J5" s="400"/>
      <c r="K5" s="400"/>
      <c r="L5" s="400"/>
      <c r="M5" s="400"/>
      <c r="N5" s="400"/>
      <c r="O5" s="400"/>
      <c r="P5" s="401"/>
    </row>
    <row r="6" spans="1:16" ht="31.5">
      <c r="A6" s="349" t="s">
        <v>40</v>
      </c>
      <c r="B6" s="350"/>
      <c r="C6" s="351"/>
      <c r="D6" s="342" t="s">
        <v>81</v>
      </c>
      <c r="E6" s="343"/>
      <c r="F6" s="80" t="s">
        <v>41</v>
      </c>
      <c r="G6" s="342" t="s">
        <v>42</v>
      </c>
      <c r="H6" s="343"/>
      <c r="I6" s="114" t="s">
        <v>43</v>
      </c>
      <c r="J6" s="82" t="s">
        <v>115</v>
      </c>
      <c r="K6" s="82" t="s">
        <v>116</v>
      </c>
      <c r="L6" s="83" t="s">
        <v>117</v>
      </c>
      <c r="M6" s="349" t="s">
        <v>45</v>
      </c>
      <c r="N6" s="351"/>
      <c r="O6" s="342" t="s">
        <v>104</v>
      </c>
      <c r="P6" s="343"/>
    </row>
    <row r="7" spans="1:16" ht="41.25" customHeight="1">
      <c r="A7" s="349" t="s">
        <v>46</v>
      </c>
      <c r="B7" s="350"/>
      <c r="C7" s="350"/>
      <c r="D7" s="380">
        <v>43669</v>
      </c>
      <c r="E7" s="343"/>
      <c r="F7" s="113" t="s">
        <v>47</v>
      </c>
      <c r="G7" s="339" t="s">
        <v>103</v>
      </c>
      <c r="H7" s="381"/>
      <c r="I7" s="381"/>
      <c r="J7" s="381"/>
      <c r="K7" s="381"/>
      <c r="L7" s="381"/>
      <c r="M7" s="381"/>
      <c r="N7" s="381"/>
      <c r="O7" s="381"/>
      <c r="P7" s="340"/>
    </row>
    <row r="8" spans="1:16" ht="63">
      <c r="A8" s="382" t="s">
        <v>48</v>
      </c>
      <c r="B8" s="382"/>
      <c r="C8" s="382"/>
      <c r="D8" s="85" t="s">
        <v>49</v>
      </c>
      <c r="E8" s="85" t="s">
        <v>50</v>
      </c>
      <c r="F8" s="342" t="s">
        <v>118</v>
      </c>
      <c r="G8" s="343"/>
      <c r="H8" s="86" t="s">
        <v>51</v>
      </c>
      <c r="I8" s="86" t="s">
        <v>52</v>
      </c>
      <c r="J8" s="353" t="s">
        <v>119</v>
      </c>
      <c r="K8" s="353"/>
      <c r="L8" s="353" t="s">
        <v>54</v>
      </c>
      <c r="M8" s="353"/>
      <c r="N8" s="353"/>
      <c r="O8" s="353"/>
      <c r="P8" s="353"/>
    </row>
    <row r="9" spans="1:16" ht="47.25">
      <c r="A9" s="382"/>
      <c r="B9" s="382"/>
      <c r="C9" s="382"/>
      <c r="D9" s="85" t="s">
        <v>55</v>
      </c>
      <c r="E9" s="342" t="s">
        <v>101</v>
      </c>
      <c r="F9" s="379"/>
      <c r="G9" s="343"/>
      <c r="H9" s="342" t="s">
        <v>56</v>
      </c>
      <c r="I9" s="343"/>
      <c r="J9" s="383" t="s">
        <v>57</v>
      </c>
      <c r="K9" s="384"/>
      <c r="L9" s="384"/>
      <c r="M9" s="384"/>
      <c r="N9" s="384"/>
      <c r="O9" s="384"/>
      <c r="P9" s="385"/>
    </row>
    <row r="10" spans="1:16" ht="15.75">
      <c r="A10" s="349" t="s">
        <v>58</v>
      </c>
      <c r="B10" s="350"/>
      <c r="C10" s="350"/>
      <c r="D10" s="350"/>
      <c r="E10" s="350"/>
      <c r="F10" s="350"/>
      <c r="G10" s="350"/>
      <c r="H10" s="350"/>
      <c r="I10" s="350"/>
      <c r="J10" s="350"/>
      <c r="K10" s="350"/>
      <c r="L10" s="350"/>
      <c r="M10" s="350"/>
      <c r="N10" s="350"/>
      <c r="O10" s="350"/>
      <c r="P10" s="351"/>
    </row>
    <row r="11" spans="1:16" ht="60" customHeight="1">
      <c r="A11" s="342" t="s">
        <v>120</v>
      </c>
      <c r="B11" s="379"/>
      <c r="C11" s="379"/>
      <c r="D11" s="379"/>
      <c r="E11" s="379"/>
      <c r="F11" s="379"/>
      <c r="G11" s="379"/>
      <c r="H11" s="379"/>
      <c r="I11" s="379"/>
      <c r="J11" s="379"/>
      <c r="K11" s="379"/>
      <c r="L11" s="379"/>
      <c r="M11" s="379"/>
      <c r="N11" s="379"/>
      <c r="O11" s="379"/>
      <c r="P11" s="343"/>
    </row>
    <row r="12" spans="1:16" ht="15.75">
      <c r="A12" s="349" t="s">
        <v>59</v>
      </c>
      <c r="B12" s="350"/>
      <c r="C12" s="350"/>
      <c r="D12" s="350"/>
      <c r="E12" s="350"/>
      <c r="F12" s="350"/>
      <c r="G12" s="350"/>
      <c r="H12" s="350"/>
      <c r="I12" s="350"/>
      <c r="J12" s="350"/>
      <c r="K12" s="350"/>
      <c r="L12" s="350"/>
      <c r="M12" s="350"/>
      <c r="N12" s="350"/>
      <c r="O12" s="350"/>
      <c r="P12" s="351"/>
    </row>
    <row r="13" spans="1:16" ht="37.5" customHeight="1">
      <c r="A13" s="342" t="s">
        <v>121</v>
      </c>
      <c r="B13" s="379"/>
      <c r="C13" s="379"/>
      <c r="D13" s="379"/>
      <c r="E13" s="379"/>
      <c r="F13" s="379"/>
      <c r="G13" s="379"/>
      <c r="H13" s="379"/>
      <c r="I13" s="379"/>
      <c r="J13" s="379"/>
      <c r="K13" s="379"/>
      <c r="L13" s="379"/>
      <c r="M13" s="379"/>
      <c r="N13" s="379"/>
      <c r="O13" s="379"/>
      <c r="P13" s="343"/>
    </row>
    <row r="14" spans="1:16" ht="15.75">
      <c r="A14" s="349" t="s">
        <v>99</v>
      </c>
      <c r="B14" s="350"/>
      <c r="C14" s="350"/>
      <c r="D14" s="350"/>
      <c r="E14" s="350"/>
      <c r="F14" s="350"/>
      <c r="G14" s="350"/>
      <c r="H14" s="350"/>
      <c r="I14" s="350"/>
      <c r="J14" s="350"/>
      <c r="K14" s="350"/>
      <c r="L14" s="350"/>
      <c r="M14" s="350"/>
      <c r="N14" s="350"/>
      <c r="O14" s="350"/>
      <c r="P14" s="351"/>
    </row>
    <row r="15" spans="1:16" ht="15.75">
      <c r="A15" s="349" t="s">
        <v>60</v>
      </c>
      <c r="B15" s="350"/>
      <c r="C15" s="350"/>
      <c r="D15" s="350"/>
      <c r="E15" s="350"/>
      <c r="F15" s="350"/>
      <c r="G15" s="350"/>
      <c r="H15" s="350"/>
      <c r="I15" s="350"/>
      <c r="J15" s="350"/>
      <c r="K15" s="350"/>
      <c r="L15" s="350"/>
      <c r="M15" s="350"/>
      <c r="N15" s="350"/>
      <c r="O15" s="350"/>
      <c r="P15" s="351"/>
    </row>
    <row r="16" spans="1:16" ht="56.25" customHeight="1">
      <c r="A16" s="386" t="s">
        <v>122</v>
      </c>
      <c r="B16" s="387"/>
      <c r="C16" s="387"/>
      <c r="D16" s="387"/>
      <c r="E16" s="387"/>
      <c r="F16" s="387"/>
      <c r="G16" s="387"/>
      <c r="H16" s="387"/>
      <c r="I16" s="387"/>
      <c r="J16" s="387"/>
      <c r="K16" s="387"/>
      <c r="L16" s="387"/>
      <c r="M16" s="387"/>
      <c r="N16" s="387"/>
      <c r="O16" s="387"/>
      <c r="P16" s="388"/>
    </row>
    <row r="17" spans="1:16" ht="12.75">
      <c r="A17" s="389"/>
      <c r="B17" s="390"/>
      <c r="C17" s="390"/>
      <c r="D17" s="390"/>
      <c r="E17" s="390"/>
      <c r="F17" s="390"/>
      <c r="G17" s="390"/>
      <c r="H17" s="390"/>
      <c r="I17" s="390"/>
      <c r="J17" s="390"/>
      <c r="K17" s="390"/>
      <c r="L17" s="390"/>
      <c r="M17" s="390"/>
      <c r="N17" s="390"/>
      <c r="O17" s="390"/>
      <c r="P17" s="391"/>
    </row>
    <row r="18" spans="1:16" ht="12.75">
      <c r="A18" s="389"/>
      <c r="B18" s="390"/>
      <c r="C18" s="390"/>
      <c r="D18" s="390"/>
      <c r="E18" s="390"/>
      <c r="F18" s="390"/>
      <c r="G18" s="390"/>
      <c r="H18" s="390"/>
      <c r="I18" s="390"/>
      <c r="J18" s="390"/>
      <c r="K18" s="390"/>
      <c r="L18" s="390"/>
      <c r="M18" s="390"/>
      <c r="N18" s="390"/>
      <c r="O18" s="390"/>
      <c r="P18" s="391"/>
    </row>
    <row r="19" spans="1:16" ht="12.75">
      <c r="A19" s="389"/>
      <c r="B19" s="390"/>
      <c r="C19" s="390"/>
      <c r="D19" s="390"/>
      <c r="E19" s="390"/>
      <c r="F19" s="390"/>
      <c r="G19" s="390"/>
      <c r="H19" s="390"/>
      <c r="I19" s="390"/>
      <c r="J19" s="390"/>
      <c r="K19" s="390"/>
      <c r="L19" s="390"/>
      <c r="M19" s="390"/>
      <c r="N19" s="390"/>
      <c r="O19" s="390"/>
      <c r="P19" s="391"/>
    </row>
    <row r="20" spans="1:16" ht="20.25" customHeight="1">
      <c r="A20" s="389"/>
      <c r="B20" s="390"/>
      <c r="C20" s="390"/>
      <c r="D20" s="390"/>
      <c r="E20" s="390"/>
      <c r="F20" s="390"/>
      <c r="G20" s="390"/>
      <c r="H20" s="390"/>
      <c r="I20" s="390"/>
      <c r="J20" s="390"/>
      <c r="K20" s="390"/>
      <c r="L20" s="390"/>
      <c r="M20" s="390"/>
      <c r="N20" s="390"/>
      <c r="O20" s="390"/>
      <c r="P20" s="391"/>
    </row>
    <row r="21" spans="1:16" ht="12.75" hidden="1">
      <c r="A21" s="389"/>
      <c r="B21" s="390"/>
      <c r="C21" s="390"/>
      <c r="D21" s="390"/>
      <c r="E21" s="390"/>
      <c r="F21" s="390"/>
      <c r="G21" s="390"/>
      <c r="H21" s="390"/>
      <c r="I21" s="390"/>
      <c r="J21" s="390"/>
      <c r="K21" s="390"/>
      <c r="L21" s="390"/>
      <c r="M21" s="390"/>
      <c r="N21" s="390"/>
      <c r="O21" s="390"/>
      <c r="P21" s="391"/>
    </row>
    <row r="22" spans="1:16" ht="1.5" customHeight="1">
      <c r="A22" s="392"/>
      <c r="B22" s="393"/>
      <c r="C22" s="393"/>
      <c r="D22" s="393"/>
      <c r="E22" s="393"/>
      <c r="F22" s="393"/>
      <c r="G22" s="393"/>
      <c r="H22" s="393"/>
      <c r="I22" s="393"/>
      <c r="J22" s="393"/>
      <c r="K22" s="393"/>
      <c r="L22" s="393"/>
      <c r="M22" s="393"/>
      <c r="N22" s="393"/>
      <c r="O22" s="393"/>
      <c r="P22" s="394"/>
    </row>
    <row r="23" spans="1:16" ht="15.75">
      <c r="A23" s="352" t="s">
        <v>61</v>
      </c>
      <c r="B23" s="352"/>
      <c r="C23" s="352"/>
      <c r="D23" s="352"/>
      <c r="E23" s="352"/>
      <c r="F23" s="352"/>
      <c r="G23" s="352"/>
      <c r="H23" s="352"/>
      <c r="I23" s="352"/>
      <c r="J23" s="352"/>
      <c r="K23" s="352"/>
      <c r="L23" s="352"/>
      <c r="M23" s="352"/>
      <c r="N23" s="352"/>
      <c r="O23" s="352"/>
      <c r="P23" s="352"/>
    </row>
    <row r="24" spans="1:16" ht="15.75">
      <c r="A24" s="87"/>
      <c r="B24" s="88"/>
      <c r="C24" s="88"/>
      <c r="D24" s="88"/>
      <c r="E24" s="88"/>
      <c r="F24" s="88"/>
      <c r="G24" s="88"/>
      <c r="H24" s="88"/>
      <c r="I24" s="88"/>
      <c r="J24" s="88"/>
      <c r="K24" s="88"/>
      <c r="L24" s="88"/>
      <c r="M24" s="89"/>
      <c r="N24" s="89"/>
      <c r="O24" s="89"/>
      <c r="P24" s="90"/>
    </row>
    <row r="25" spans="1:16" ht="15.75">
      <c r="A25" s="363" t="s">
        <v>62</v>
      </c>
      <c r="B25" s="363"/>
      <c r="C25" s="363"/>
      <c r="D25" s="363"/>
      <c r="E25" s="363"/>
      <c r="F25" s="363"/>
      <c r="G25" s="363"/>
      <c r="H25" s="89"/>
      <c r="I25" s="363" t="s">
        <v>63</v>
      </c>
      <c r="J25" s="363"/>
      <c r="K25" s="363"/>
      <c r="L25" s="363"/>
      <c r="M25" s="363"/>
      <c r="N25" s="363"/>
      <c r="O25" s="363"/>
      <c r="P25" s="91"/>
    </row>
    <row r="26" spans="1:16" ht="15.75">
      <c r="A26" s="363"/>
      <c r="B26" s="363"/>
      <c r="C26" s="363"/>
      <c r="D26" s="363"/>
      <c r="E26" s="363"/>
      <c r="F26" s="363"/>
      <c r="G26" s="363"/>
      <c r="H26" s="89"/>
      <c r="I26" s="353"/>
      <c r="J26" s="353"/>
      <c r="K26" s="353"/>
      <c r="L26" s="353"/>
      <c r="M26" s="353"/>
      <c r="N26" s="353"/>
      <c r="O26" s="353"/>
      <c r="P26" s="91"/>
    </row>
    <row r="27" spans="1:16" ht="15.75">
      <c r="A27" s="363"/>
      <c r="B27" s="363"/>
      <c r="C27" s="363"/>
      <c r="D27" s="363"/>
      <c r="E27" s="363"/>
      <c r="F27" s="363"/>
      <c r="G27" s="363"/>
      <c r="H27" s="89"/>
      <c r="I27" s="353"/>
      <c r="J27" s="353"/>
      <c r="K27" s="353"/>
      <c r="L27" s="353"/>
      <c r="M27" s="353"/>
      <c r="N27" s="353"/>
      <c r="O27" s="353"/>
      <c r="P27" s="91"/>
    </row>
    <row r="28" spans="1:16" ht="15.75">
      <c r="A28" s="376"/>
      <c r="B28" s="377"/>
      <c r="C28" s="377"/>
      <c r="D28" s="377"/>
      <c r="E28" s="377"/>
      <c r="F28" s="377"/>
      <c r="G28" s="378"/>
      <c r="H28" s="89"/>
      <c r="I28" s="342"/>
      <c r="J28" s="379"/>
      <c r="K28" s="379"/>
      <c r="L28" s="379"/>
      <c r="M28" s="379"/>
      <c r="N28" s="379"/>
      <c r="O28" s="343"/>
      <c r="P28" s="91"/>
    </row>
    <row r="29" spans="1:16" ht="15.75">
      <c r="A29" s="363"/>
      <c r="B29" s="363"/>
      <c r="C29" s="363"/>
      <c r="D29" s="363"/>
      <c r="E29" s="363"/>
      <c r="F29" s="363"/>
      <c r="G29" s="363"/>
      <c r="H29" s="89"/>
      <c r="I29" s="353"/>
      <c r="J29" s="353"/>
      <c r="K29" s="353"/>
      <c r="L29" s="353"/>
      <c r="M29" s="353"/>
      <c r="N29" s="353"/>
      <c r="O29" s="353"/>
      <c r="P29" s="91"/>
    </row>
    <row r="30" spans="1:16" ht="15.75">
      <c r="A30" s="87"/>
      <c r="B30" s="89"/>
      <c r="C30" s="89"/>
      <c r="D30" s="88"/>
      <c r="E30" s="364"/>
      <c r="F30" s="88"/>
      <c r="G30" s="88"/>
      <c r="H30" s="88"/>
      <c r="I30" s="364"/>
      <c r="J30" s="92"/>
      <c r="K30" s="92"/>
      <c r="L30" s="88"/>
      <c r="M30" s="88"/>
      <c r="N30" s="89"/>
      <c r="O30" s="89"/>
      <c r="P30" s="91"/>
    </row>
    <row r="31" spans="1:16" ht="44.25" customHeight="1" thickBot="1">
      <c r="A31" s="87"/>
      <c r="B31" s="89"/>
      <c r="C31" s="89"/>
      <c r="D31" s="88"/>
      <c r="E31" s="365"/>
      <c r="F31" s="367"/>
      <c r="G31" s="367"/>
      <c r="H31" s="367"/>
      <c r="I31" s="366"/>
      <c r="J31" s="92"/>
      <c r="K31" s="92"/>
      <c r="L31" s="368"/>
      <c r="M31" s="369"/>
      <c r="N31" s="369"/>
      <c r="O31" s="370"/>
      <c r="P31" s="91"/>
    </row>
    <row r="32" spans="1:16" ht="16.5" thickTop="1">
      <c r="A32" s="87"/>
      <c r="B32" s="88"/>
      <c r="C32" s="89"/>
      <c r="D32" s="89"/>
      <c r="E32" s="374"/>
      <c r="F32" s="88"/>
      <c r="G32" s="89"/>
      <c r="H32" s="89"/>
      <c r="I32" s="375"/>
      <c r="J32" s="92"/>
      <c r="K32" s="92"/>
      <c r="L32" s="371"/>
      <c r="M32" s="372"/>
      <c r="N32" s="372"/>
      <c r="O32" s="373"/>
      <c r="P32" s="91"/>
    </row>
    <row r="33" spans="1:16" ht="15.75">
      <c r="A33" s="87"/>
      <c r="B33" s="88"/>
      <c r="C33" s="89"/>
      <c r="D33" s="88"/>
      <c r="E33" s="374"/>
      <c r="F33" s="88"/>
      <c r="G33" s="89"/>
      <c r="H33" s="88"/>
      <c r="I33" s="374"/>
      <c r="J33" s="92"/>
      <c r="K33" s="92"/>
      <c r="L33" s="88"/>
      <c r="M33" s="88"/>
      <c r="N33" s="89"/>
      <c r="O33" s="89"/>
      <c r="P33" s="91"/>
    </row>
    <row r="34" spans="1:16" ht="15.75">
      <c r="A34" s="363" t="s">
        <v>64</v>
      </c>
      <c r="B34" s="363"/>
      <c r="C34" s="363"/>
      <c r="D34" s="363"/>
      <c r="E34" s="363"/>
      <c r="F34" s="363"/>
      <c r="G34" s="363"/>
      <c r="H34" s="89"/>
      <c r="I34" s="363" t="s">
        <v>65</v>
      </c>
      <c r="J34" s="363"/>
      <c r="K34" s="363"/>
      <c r="L34" s="363"/>
      <c r="M34" s="363"/>
      <c r="N34" s="363"/>
      <c r="O34" s="363"/>
      <c r="P34" s="91"/>
    </row>
    <row r="35" spans="1:16" ht="15.75">
      <c r="A35" s="353"/>
      <c r="B35" s="353"/>
      <c r="C35" s="353"/>
      <c r="D35" s="353"/>
      <c r="E35" s="353"/>
      <c r="F35" s="353"/>
      <c r="G35" s="353"/>
      <c r="H35" s="89"/>
      <c r="I35" s="353"/>
      <c r="J35" s="353"/>
      <c r="K35" s="353"/>
      <c r="L35" s="353"/>
      <c r="M35" s="353"/>
      <c r="N35" s="353"/>
      <c r="O35" s="353"/>
      <c r="P35" s="91"/>
    </row>
    <row r="36" spans="1:16" ht="15.75">
      <c r="A36" s="353"/>
      <c r="B36" s="353"/>
      <c r="C36" s="353"/>
      <c r="D36" s="353"/>
      <c r="E36" s="353"/>
      <c r="F36" s="353"/>
      <c r="G36" s="353"/>
      <c r="H36" s="89"/>
      <c r="I36" s="353"/>
      <c r="J36" s="353"/>
      <c r="K36" s="353"/>
      <c r="L36" s="353"/>
      <c r="M36" s="353"/>
      <c r="N36" s="353"/>
      <c r="O36" s="353"/>
      <c r="P36" s="91"/>
    </row>
    <row r="37" spans="1:16" ht="15.75">
      <c r="A37" s="353"/>
      <c r="B37" s="353"/>
      <c r="C37" s="353"/>
      <c r="D37" s="353"/>
      <c r="E37" s="353"/>
      <c r="F37" s="353"/>
      <c r="G37" s="353"/>
      <c r="H37" s="89"/>
      <c r="I37" s="353"/>
      <c r="J37" s="353"/>
      <c r="K37" s="353"/>
      <c r="L37" s="353"/>
      <c r="M37" s="353"/>
      <c r="N37" s="353"/>
      <c r="O37" s="353"/>
      <c r="P37" s="91"/>
    </row>
    <row r="38" spans="1:16" ht="15.75">
      <c r="A38" s="89"/>
      <c r="B38" s="89"/>
      <c r="C38" s="89"/>
      <c r="D38" s="89"/>
      <c r="E38" s="88"/>
      <c r="F38" s="89"/>
      <c r="G38" s="89"/>
      <c r="H38" s="89"/>
      <c r="I38" s="89"/>
      <c r="J38" s="89"/>
      <c r="K38" s="89"/>
      <c r="L38" s="88"/>
      <c r="M38" s="88"/>
      <c r="N38" s="89"/>
      <c r="O38" s="89"/>
      <c r="P38" s="91"/>
    </row>
    <row r="39" spans="1:16" ht="15.75">
      <c r="A39" s="352" t="s">
        <v>66</v>
      </c>
      <c r="B39" s="352"/>
      <c r="C39" s="352"/>
      <c r="D39" s="352"/>
      <c r="E39" s="352"/>
      <c r="F39" s="352"/>
      <c r="G39" s="352"/>
      <c r="H39" s="352"/>
      <c r="I39" s="352"/>
      <c r="J39" s="352"/>
      <c r="K39" s="352"/>
      <c r="L39" s="352"/>
      <c r="M39" s="352"/>
      <c r="N39" s="352"/>
      <c r="O39" s="352"/>
      <c r="P39" s="352"/>
    </row>
    <row r="40" spans="1:16" ht="12.75">
      <c r="A40" s="354" t="s">
        <v>123</v>
      </c>
      <c r="B40" s="355"/>
      <c r="C40" s="355"/>
      <c r="D40" s="355"/>
      <c r="E40" s="355"/>
      <c r="F40" s="355"/>
      <c r="G40" s="355"/>
      <c r="H40" s="355"/>
      <c r="I40" s="355"/>
      <c r="J40" s="355"/>
      <c r="K40" s="355"/>
      <c r="L40" s="355"/>
      <c r="M40" s="355"/>
      <c r="N40" s="355"/>
      <c r="O40" s="355"/>
      <c r="P40" s="356"/>
    </row>
    <row r="41" spans="1:16" ht="12.75">
      <c r="A41" s="357"/>
      <c r="B41" s="358"/>
      <c r="C41" s="358"/>
      <c r="D41" s="358"/>
      <c r="E41" s="358"/>
      <c r="F41" s="358"/>
      <c r="G41" s="358"/>
      <c r="H41" s="358"/>
      <c r="I41" s="358"/>
      <c r="J41" s="358"/>
      <c r="K41" s="358"/>
      <c r="L41" s="358"/>
      <c r="M41" s="358"/>
      <c r="N41" s="358"/>
      <c r="O41" s="358"/>
      <c r="P41" s="359"/>
    </row>
    <row r="42" spans="1:16" ht="12.75">
      <c r="A42" s="357"/>
      <c r="B42" s="358"/>
      <c r="C42" s="358"/>
      <c r="D42" s="358"/>
      <c r="E42" s="358"/>
      <c r="F42" s="358"/>
      <c r="G42" s="358"/>
      <c r="H42" s="358"/>
      <c r="I42" s="358"/>
      <c r="J42" s="358"/>
      <c r="K42" s="358"/>
      <c r="L42" s="358"/>
      <c r="M42" s="358"/>
      <c r="N42" s="358"/>
      <c r="O42" s="358"/>
      <c r="P42" s="359"/>
    </row>
    <row r="43" spans="1:16" ht="12.75">
      <c r="A43" s="357"/>
      <c r="B43" s="358"/>
      <c r="C43" s="358"/>
      <c r="D43" s="358"/>
      <c r="E43" s="358"/>
      <c r="F43" s="358"/>
      <c r="G43" s="358"/>
      <c r="H43" s="358"/>
      <c r="I43" s="358"/>
      <c r="J43" s="358"/>
      <c r="K43" s="358"/>
      <c r="L43" s="358"/>
      <c r="M43" s="358"/>
      <c r="N43" s="358"/>
      <c r="O43" s="358"/>
      <c r="P43" s="359"/>
    </row>
    <row r="44" spans="1:16" ht="12.75">
      <c r="A44" s="357"/>
      <c r="B44" s="358"/>
      <c r="C44" s="358"/>
      <c r="D44" s="358"/>
      <c r="E44" s="358"/>
      <c r="F44" s="358"/>
      <c r="G44" s="358"/>
      <c r="H44" s="358"/>
      <c r="I44" s="358"/>
      <c r="J44" s="358"/>
      <c r="K44" s="358"/>
      <c r="L44" s="358"/>
      <c r="M44" s="358"/>
      <c r="N44" s="358"/>
      <c r="O44" s="358"/>
      <c r="P44" s="359"/>
    </row>
    <row r="45" spans="1:16" ht="15.75">
      <c r="A45" s="87"/>
      <c r="B45" s="88"/>
      <c r="C45" s="88"/>
      <c r="D45" s="88"/>
      <c r="E45" s="88"/>
      <c r="F45" s="88"/>
      <c r="G45" s="88"/>
      <c r="H45" s="88"/>
      <c r="I45" s="88"/>
      <c r="J45" s="88"/>
      <c r="K45" s="88"/>
      <c r="L45" s="88"/>
      <c r="M45" s="88"/>
      <c r="N45" s="89"/>
      <c r="O45" s="89"/>
      <c r="P45" s="91"/>
    </row>
    <row r="46" spans="1:16" ht="12.75">
      <c r="A46" s="324" t="s">
        <v>67</v>
      </c>
      <c r="B46" s="325"/>
      <c r="C46" s="325"/>
      <c r="D46" s="325"/>
      <c r="E46" s="325"/>
      <c r="F46" s="325"/>
      <c r="G46" s="325"/>
      <c r="H46" s="326"/>
      <c r="I46" s="325" t="s">
        <v>68</v>
      </c>
      <c r="J46" s="325"/>
      <c r="K46" s="325"/>
      <c r="L46" s="325"/>
      <c r="M46" s="325"/>
      <c r="N46" s="325"/>
      <c r="O46" s="325"/>
      <c r="P46" s="326"/>
    </row>
    <row r="47" spans="1:16" ht="12.75">
      <c r="A47" s="360"/>
      <c r="B47" s="361"/>
      <c r="C47" s="361"/>
      <c r="D47" s="361"/>
      <c r="E47" s="361"/>
      <c r="F47" s="361"/>
      <c r="G47" s="361"/>
      <c r="H47" s="362"/>
      <c r="I47" s="361"/>
      <c r="J47" s="361"/>
      <c r="K47" s="361"/>
      <c r="L47" s="361"/>
      <c r="M47" s="361"/>
      <c r="N47" s="361"/>
      <c r="O47" s="361"/>
      <c r="P47" s="362"/>
    </row>
    <row r="48" spans="1:16" ht="31.5">
      <c r="A48" s="349" t="s">
        <v>69</v>
      </c>
      <c r="B48" s="350"/>
      <c r="C48" s="350"/>
      <c r="D48" s="350"/>
      <c r="E48" s="350"/>
      <c r="F48" s="351"/>
      <c r="G48" s="349" t="s">
        <v>70</v>
      </c>
      <c r="H48" s="351"/>
      <c r="I48" s="113" t="s">
        <v>71</v>
      </c>
      <c r="J48" s="116" t="s">
        <v>72</v>
      </c>
      <c r="K48" s="116"/>
      <c r="L48" s="352" t="s">
        <v>73</v>
      </c>
      <c r="M48" s="352"/>
      <c r="N48" s="352"/>
      <c r="O48" s="352"/>
      <c r="P48" s="352"/>
    </row>
    <row r="49" spans="1:16" ht="48.75" customHeight="1">
      <c r="A49" s="336" t="s">
        <v>114</v>
      </c>
      <c r="B49" s="337"/>
      <c r="C49" s="337"/>
      <c r="D49" s="337"/>
      <c r="E49" s="337"/>
      <c r="F49" s="338"/>
      <c r="G49" s="339" t="s">
        <v>102</v>
      </c>
      <c r="H49" s="340"/>
      <c r="I49" s="94">
        <v>43830</v>
      </c>
      <c r="J49" s="95" t="s">
        <v>124</v>
      </c>
      <c r="K49" s="69"/>
      <c r="L49" s="299"/>
      <c r="M49" s="300"/>
      <c r="N49" s="300"/>
      <c r="O49" s="300"/>
      <c r="P49" s="301"/>
    </row>
    <row r="50" spans="1:16" ht="48.75" customHeight="1">
      <c r="A50" s="336" t="s">
        <v>109</v>
      </c>
      <c r="B50" s="337"/>
      <c r="C50" s="337"/>
      <c r="D50" s="337"/>
      <c r="E50" s="337"/>
      <c r="F50" s="338"/>
      <c r="G50" s="339" t="s">
        <v>102</v>
      </c>
      <c r="H50" s="340"/>
      <c r="I50" s="94">
        <v>43830</v>
      </c>
      <c r="J50" s="95" t="s">
        <v>124</v>
      </c>
      <c r="K50" s="73"/>
      <c r="L50" s="110"/>
      <c r="M50" s="111"/>
      <c r="N50" s="111"/>
      <c r="O50" s="111"/>
      <c r="P50" s="112"/>
    </row>
    <row r="51" spans="1:16" ht="57" customHeight="1">
      <c r="A51" s="336" t="s">
        <v>125</v>
      </c>
      <c r="B51" s="337"/>
      <c r="C51" s="337"/>
      <c r="D51" s="337"/>
      <c r="E51" s="337"/>
      <c r="F51" s="338"/>
      <c r="G51" s="339" t="s">
        <v>102</v>
      </c>
      <c r="H51" s="340"/>
      <c r="I51" s="94">
        <v>43830</v>
      </c>
      <c r="J51" s="96" t="s">
        <v>108</v>
      </c>
      <c r="K51" s="73"/>
      <c r="L51" s="299"/>
      <c r="M51" s="300"/>
      <c r="N51" s="300"/>
      <c r="O51" s="300"/>
      <c r="P51" s="301"/>
    </row>
    <row r="52" spans="1:16" ht="31.5">
      <c r="A52" s="341" t="s">
        <v>74</v>
      </c>
      <c r="B52" s="341"/>
      <c r="C52" s="342" t="s">
        <v>75</v>
      </c>
      <c r="D52" s="343"/>
      <c r="E52" s="85" t="s">
        <v>76</v>
      </c>
      <c r="F52" s="344" t="s">
        <v>77</v>
      </c>
      <c r="G52" s="345"/>
      <c r="H52" s="97" t="s">
        <v>75</v>
      </c>
      <c r="I52" s="98" t="s">
        <v>76</v>
      </c>
      <c r="J52" s="114" t="s">
        <v>78</v>
      </c>
      <c r="K52" s="115"/>
      <c r="L52" s="346"/>
      <c r="M52" s="347"/>
      <c r="N52" s="347"/>
      <c r="O52" s="347"/>
      <c r="P52" s="348"/>
    </row>
    <row r="53" spans="1:16" ht="15.75" customHeight="1">
      <c r="A53" s="324" t="s">
        <v>79</v>
      </c>
      <c r="B53" s="325"/>
      <c r="C53" s="325"/>
      <c r="D53" s="325"/>
      <c r="E53" s="325"/>
      <c r="F53" s="325"/>
      <c r="G53" s="325"/>
      <c r="H53" s="326"/>
      <c r="I53" s="327"/>
      <c r="J53" s="328"/>
      <c r="K53" s="328"/>
      <c r="L53" s="328"/>
      <c r="M53" s="328"/>
      <c r="N53" s="328"/>
      <c r="O53" s="328"/>
      <c r="P53" s="329"/>
    </row>
    <row r="54" spans="1:16" ht="15.75">
      <c r="A54" s="330"/>
      <c r="B54" s="331"/>
      <c r="C54" s="331"/>
      <c r="D54" s="331"/>
      <c r="E54" s="331"/>
      <c r="F54" s="331"/>
      <c r="G54" s="331"/>
      <c r="H54" s="332"/>
      <c r="I54" s="333" t="s">
        <v>80</v>
      </c>
      <c r="J54" s="334"/>
      <c r="K54" s="334"/>
      <c r="L54" s="334"/>
      <c r="M54" s="334"/>
      <c r="N54" s="334"/>
      <c r="O54" s="334"/>
      <c r="P54" s="335"/>
    </row>
  </sheetData>
  <sheetProtection/>
  <mergeCells count="78">
    <mergeCell ref="A54:H54"/>
    <mergeCell ref="I54:P54"/>
    <mergeCell ref="L51:P51"/>
    <mergeCell ref="A52:B52"/>
    <mergeCell ref="C52:D52"/>
    <mergeCell ref="F52:G52"/>
    <mergeCell ref="L52:P52"/>
    <mergeCell ref="A53:H53"/>
    <mergeCell ref="I53:P53"/>
    <mergeCell ref="A50:F50"/>
    <mergeCell ref="G50:H50"/>
    <mergeCell ref="A51:F51"/>
    <mergeCell ref="G51:H51"/>
    <mergeCell ref="A48:F48"/>
    <mergeCell ref="G48:H48"/>
    <mergeCell ref="L48:P48"/>
    <mergeCell ref="A49:F49"/>
    <mergeCell ref="G49:H49"/>
    <mergeCell ref="L49:P49"/>
    <mergeCell ref="A37:G37"/>
    <mergeCell ref="I37:O37"/>
    <mergeCell ref="A39:P39"/>
    <mergeCell ref="A40:P44"/>
    <mergeCell ref="A46:H47"/>
    <mergeCell ref="I46:P47"/>
    <mergeCell ref="A34:G34"/>
    <mergeCell ref="I34:O34"/>
    <mergeCell ref="A35:G35"/>
    <mergeCell ref="I35:O35"/>
    <mergeCell ref="A36:G36"/>
    <mergeCell ref="I36:O36"/>
    <mergeCell ref="E30:E31"/>
    <mergeCell ref="I30:I31"/>
    <mergeCell ref="F31:H31"/>
    <mergeCell ref="L31:O32"/>
    <mergeCell ref="E32:E33"/>
    <mergeCell ref="I32:I33"/>
    <mergeCell ref="A27:G27"/>
    <mergeCell ref="I27:O27"/>
    <mergeCell ref="A28:G28"/>
    <mergeCell ref="I28:O28"/>
    <mergeCell ref="A29:G29"/>
    <mergeCell ref="I29:O29"/>
    <mergeCell ref="A16:P22"/>
    <mergeCell ref="A23:P23"/>
    <mergeCell ref="A25:G25"/>
    <mergeCell ref="I25:O25"/>
    <mergeCell ref="A26:G26"/>
    <mergeCell ref="I26:O26"/>
    <mergeCell ref="J9:P9"/>
    <mergeCell ref="A10:P10"/>
    <mergeCell ref="A11:P11"/>
    <mergeCell ref="A12:P12"/>
    <mergeCell ref="A13:P13"/>
    <mergeCell ref="A14:P14"/>
    <mergeCell ref="A15:P15"/>
    <mergeCell ref="A7:C7"/>
    <mergeCell ref="D7:E7"/>
    <mergeCell ref="G7:P7"/>
    <mergeCell ref="A8:C9"/>
    <mergeCell ref="F8:G8"/>
    <mergeCell ref="J8:K8"/>
    <mergeCell ref="L8:P8"/>
    <mergeCell ref="E9:G9"/>
    <mergeCell ref="H9:I9"/>
    <mergeCell ref="A5:P5"/>
    <mergeCell ref="A6:C6"/>
    <mergeCell ref="D6:E6"/>
    <mergeCell ref="G6:H6"/>
    <mergeCell ref="M6:N6"/>
    <mergeCell ref="O6:P6"/>
    <mergeCell ref="A1:B4"/>
    <mergeCell ref="C1:P1"/>
    <mergeCell ref="C2:P2"/>
    <mergeCell ref="C3:P3"/>
    <mergeCell ref="C4:F4"/>
    <mergeCell ref="G4:L4"/>
    <mergeCell ref="M4:P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3"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D23">
      <selection activeCell="A11" sqref="A11:P11"/>
    </sheetView>
  </sheetViews>
  <sheetFormatPr defaultColWidth="11.421875" defaultRowHeight="12.75"/>
  <cols>
    <col min="5" max="5" width="21.00390625" style="0" customWidth="1"/>
    <col min="6" max="6" width="21.57421875" style="0" customWidth="1"/>
    <col min="8" max="8" width="17.140625" style="0" customWidth="1"/>
    <col min="9" max="9" width="16.421875" style="0" customWidth="1"/>
    <col min="10" max="10" width="18.57421875" style="0" customWidth="1"/>
    <col min="11" max="11" width="19.57421875" style="0" customWidth="1"/>
    <col min="12" max="12" width="14.421875" style="0" customWidth="1"/>
  </cols>
  <sheetData>
    <row r="1" spans="1:16" ht="15.75">
      <c r="A1" s="395"/>
      <c r="B1" s="396"/>
      <c r="C1" s="342" t="s">
        <v>33</v>
      </c>
      <c r="D1" s="379"/>
      <c r="E1" s="379"/>
      <c r="F1" s="379"/>
      <c r="G1" s="379"/>
      <c r="H1" s="379"/>
      <c r="I1" s="379"/>
      <c r="J1" s="379"/>
      <c r="K1" s="379"/>
      <c r="L1" s="379"/>
      <c r="M1" s="379"/>
      <c r="N1" s="379"/>
      <c r="O1" s="379"/>
      <c r="P1" s="343"/>
    </row>
    <row r="2" spans="1:16" ht="15.75">
      <c r="A2" s="397"/>
      <c r="B2" s="398"/>
      <c r="C2" s="342" t="s">
        <v>34</v>
      </c>
      <c r="D2" s="379"/>
      <c r="E2" s="379"/>
      <c r="F2" s="379"/>
      <c r="G2" s="379"/>
      <c r="H2" s="379"/>
      <c r="I2" s="379"/>
      <c r="J2" s="379"/>
      <c r="K2" s="379"/>
      <c r="L2" s="379"/>
      <c r="M2" s="379"/>
      <c r="N2" s="379"/>
      <c r="O2" s="379"/>
      <c r="P2" s="343"/>
    </row>
    <row r="3" spans="1:16" ht="15.75">
      <c r="A3" s="397"/>
      <c r="B3" s="398"/>
      <c r="C3" s="342" t="s">
        <v>35</v>
      </c>
      <c r="D3" s="379"/>
      <c r="E3" s="379"/>
      <c r="F3" s="379"/>
      <c r="G3" s="379"/>
      <c r="H3" s="379"/>
      <c r="I3" s="379"/>
      <c r="J3" s="379"/>
      <c r="K3" s="379"/>
      <c r="L3" s="379"/>
      <c r="M3" s="379"/>
      <c r="N3" s="379"/>
      <c r="O3" s="379"/>
      <c r="P3" s="343"/>
    </row>
    <row r="4" spans="1:16" ht="15.75">
      <c r="A4" s="330"/>
      <c r="B4" s="332"/>
      <c r="C4" s="330" t="s">
        <v>36</v>
      </c>
      <c r="D4" s="331"/>
      <c r="E4" s="331"/>
      <c r="F4" s="332"/>
      <c r="G4" s="330" t="s">
        <v>37</v>
      </c>
      <c r="H4" s="331"/>
      <c r="I4" s="331"/>
      <c r="J4" s="331"/>
      <c r="K4" s="331"/>
      <c r="L4" s="332"/>
      <c r="M4" s="342" t="s">
        <v>38</v>
      </c>
      <c r="N4" s="379"/>
      <c r="O4" s="379"/>
      <c r="P4" s="343"/>
    </row>
    <row r="5" spans="1:16" ht="15.75">
      <c r="A5" s="399" t="s">
        <v>39</v>
      </c>
      <c r="B5" s="400"/>
      <c r="C5" s="400"/>
      <c r="D5" s="400"/>
      <c r="E5" s="400"/>
      <c r="F5" s="400"/>
      <c r="G5" s="400"/>
      <c r="H5" s="400"/>
      <c r="I5" s="400"/>
      <c r="J5" s="400"/>
      <c r="K5" s="400"/>
      <c r="L5" s="400"/>
      <c r="M5" s="400"/>
      <c r="N5" s="400"/>
      <c r="O5" s="400"/>
      <c r="P5" s="401"/>
    </row>
    <row r="6" spans="1:16" ht="31.5">
      <c r="A6" s="349" t="s">
        <v>40</v>
      </c>
      <c r="B6" s="350"/>
      <c r="C6" s="351"/>
      <c r="D6" s="342" t="s">
        <v>81</v>
      </c>
      <c r="E6" s="343"/>
      <c r="F6" s="80" t="s">
        <v>41</v>
      </c>
      <c r="G6" s="342" t="s">
        <v>42</v>
      </c>
      <c r="H6" s="343"/>
      <c r="I6" s="121" t="s">
        <v>43</v>
      </c>
      <c r="J6" s="82" t="s">
        <v>115</v>
      </c>
      <c r="K6" s="82" t="s">
        <v>116</v>
      </c>
      <c r="L6" s="83" t="s">
        <v>117</v>
      </c>
      <c r="M6" s="349" t="s">
        <v>45</v>
      </c>
      <c r="N6" s="351"/>
      <c r="O6" s="342" t="s">
        <v>104</v>
      </c>
      <c r="P6" s="343"/>
    </row>
    <row r="7" spans="1:16" ht="41.25" customHeight="1">
      <c r="A7" s="349" t="s">
        <v>46</v>
      </c>
      <c r="B7" s="350"/>
      <c r="C7" s="350"/>
      <c r="D7" s="380">
        <v>43843</v>
      </c>
      <c r="E7" s="343"/>
      <c r="F7" s="120" t="s">
        <v>47</v>
      </c>
      <c r="G7" s="339" t="s">
        <v>103</v>
      </c>
      <c r="H7" s="381"/>
      <c r="I7" s="381"/>
      <c r="J7" s="381"/>
      <c r="K7" s="381"/>
      <c r="L7" s="381"/>
      <c r="M7" s="381"/>
      <c r="N7" s="381"/>
      <c r="O7" s="381"/>
      <c r="P7" s="340"/>
    </row>
    <row r="8" spans="1:16" ht="63">
      <c r="A8" s="382" t="s">
        <v>48</v>
      </c>
      <c r="B8" s="382"/>
      <c r="C8" s="382"/>
      <c r="D8" s="85" t="s">
        <v>49</v>
      </c>
      <c r="E8" s="85" t="s">
        <v>50</v>
      </c>
      <c r="F8" s="342" t="s">
        <v>118</v>
      </c>
      <c r="G8" s="343"/>
      <c r="H8" s="86" t="s">
        <v>51</v>
      </c>
      <c r="I8" s="86" t="s">
        <v>52</v>
      </c>
      <c r="J8" s="353" t="s">
        <v>119</v>
      </c>
      <c r="K8" s="353"/>
      <c r="L8" s="353" t="s">
        <v>54</v>
      </c>
      <c r="M8" s="353"/>
      <c r="N8" s="353"/>
      <c r="O8" s="353"/>
      <c r="P8" s="353"/>
    </row>
    <row r="9" spans="1:16" ht="47.25">
      <c r="A9" s="382"/>
      <c r="B9" s="382"/>
      <c r="C9" s="382"/>
      <c r="D9" s="85" t="s">
        <v>55</v>
      </c>
      <c r="E9" s="342" t="s">
        <v>101</v>
      </c>
      <c r="F9" s="379"/>
      <c r="G9" s="343"/>
      <c r="H9" s="342" t="s">
        <v>56</v>
      </c>
      <c r="I9" s="343"/>
      <c r="J9" s="383" t="s">
        <v>57</v>
      </c>
      <c r="K9" s="384"/>
      <c r="L9" s="384"/>
      <c r="M9" s="384"/>
      <c r="N9" s="384"/>
      <c r="O9" s="384"/>
      <c r="P9" s="385"/>
    </row>
    <row r="10" spans="1:16" ht="15.75">
      <c r="A10" s="349" t="s">
        <v>58</v>
      </c>
      <c r="B10" s="350"/>
      <c r="C10" s="350"/>
      <c r="D10" s="350"/>
      <c r="E10" s="350"/>
      <c r="F10" s="350"/>
      <c r="G10" s="350"/>
      <c r="H10" s="350"/>
      <c r="I10" s="350"/>
      <c r="J10" s="350"/>
      <c r="K10" s="350"/>
      <c r="L10" s="350"/>
      <c r="M10" s="350"/>
      <c r="N10" s="350"/>
      <c r="O10" s="350"/>
      <c r="P10" s="351"/>
    </row>
    <row r="11" spans="1:16" ht="60" customHeight="1">
      <c r="A11" s="342" t="s">
        <v>86</v>
      </c>
      <c r="B11" s="379"/>
      <c r="C11" s="379"/>
      <c r="D11" s="379"/>
      <c r="E11" s="379"/>
      <c r="F11" s="379"/>
      <c r="G11" s="379"/>
      <c r="H11" s="379"/>
      <c r="I11" s="379"/>
      <c r="J11" s="379"/>
      <c r="K11" s="379"/>
      <c r="L11" s="379"/>
      <c r="M11" s="379"/>
      <c r="N11" s="379"/>
      <c r="O11" s="379"/>
      <c r="P11" s="343"/>
    </row>
    <row r="12" spans="1:16" ht="15.75">
      <c r="A12" s="349" t="s">
        <v>59</v>
      </c>
      <c r="B12" s="350"/>
      <c r="C12" s="350"/>
      <c r="D12" s="350"/>
      <c r="E12" s="350"/>
      <c r="F12" s="350"/>
      <c r="G12" s="350"/>
      <c r="H12" s="350"/>
      <c r="I12" s="350"/>
      <c r="J12" s="350"/>
      <c r="K12" s="350"/>
      <c r="L12" s="350"/>
      <c r="M12" s="350"/>
      <c r="N12" s="350"/>
      <c r="O12" s="350"/>
      <c r="P12" s="351"/>
    </row>
    <row r="13" spans="1:16" ht="37.5" customHeight="1">
      <c r="A13" s="342" t="s">
        <v>121</v>
      </c>
      <c r="B13" s="379"/>
      <c r="C13" s="379"/>
      <c r="D13" s="379"/>
      <c r="E13" s="379"/>
      <c r="F13" s="379"/>
      <c r="G13" s="379"/>
      <c r="H13" s="379"/>
      <c r="I13" s="379"/>
      <c r="J13" s="379"/>
      <c r="K13" s="379"/>
      <c r="L13" s="379"/>
      <c r="M13" s="379"/>
      <c r="N13" s="379"/>
      <c r="O13" s="379"/>
      <c r="P13" s="343"/>
    </row>
    <row r="14" spans="1:16" ht="15.75">
      <c r="A14" s="349" t="s">
        <v>99</v>
      </c>
      <c r="B14" s="350"/>
      <c r="C14" s="350"/>
      <c r="D14" s="350"/>
      <c r="E14" s="350"/>
      <c r="F14" s="350"/>
      <c r="G14" s="350"/>
      <c r="H14" s="350"/>
      <c r="I14" s="350"/>
      <c r="J14" s="350"/>
      <c r="K14" s="350"/>
      <c r="L14" s="350"/>
      <c r="M14" s="350"/>
      <c r="N14" s="350"/>
      <c r="O14" s="350"/>
      <c r="P14" s="351"/>
    </row>
    <row r="15" spans="1:16" ht="15.75">
      <c r="A15" s="349" t="s">
        <v>60</v>
      </c>
      <c r="B15" s="350"/>
      <c r="C15" s="350"/>
      <c r="D15" s="350"/>
      <c r="E15" s="350"/>
      <c r="F15" s="350"/>
      <c r="G15" s="350"/>
      <c r="H15" s="350"/>
      <c r="I15" s="350"/>
      <c r="J15" s="350"/>
      <c r="K15" s="350"/>
      <c r="L15" s="350"/>
      <c r="M15" s="350"/>
      <c r="N15" s="350"/>
      <c r="O15" s="350"/>
      <c r="P15" s="351"/>
    </row>
    <row r="16" spans="1:16" ht="56.25" customHeight="1">
      <c r="A16" s="386" t="s">
        <v>122</v>
      </c>
      <c r="B16" s="387"/>
      <c r="C16" s="387"/>
      <c r="D16" s="387"/>
      <c r="E16" s="387"/>
      <c r="F16" s="387"/>
      <c r="G16" s="387"/>
      <c r="H16" s="387"/>
      <c r="I16" s="387"/>
      <c r="J16" s="387"/>
      <c r="K16" s="387"/>
      <c r="L16" s="387"/>
      <c r="M16" s="387"/>
      <c r="N16" s="387"/>
      <c r="O16" s="387"/>
      <c r="P16" s="388"/>
    </row>
    <row r="17" spans="1:16" ht="12.75">
      <c r="A17" s="389"/>
      <c r="B17" s="390"/>
      <c r="C17" s="390"/>
      <c r="D17" s="390"/>
      <c r="E17" s="390"/>
      <c r="F17" s="390"/>
      <c r="G17" s="390"/>
      <c r="H17" s="390"/>
      <c r="I17" s="390"/>
      <c r="J17" s="390"/>
      <c r="K17" s="390"/>
      <c r="L17" s="390"/>
      <c r="M17" s="390"/>
      <c r="N17" s="390"/>
      <c r="O17" s="390"/>
      <c r="P17" s="391"/>
    </row>
    <row r="18" spans="1:16" ht="12.75">
      <c r="A18" s="389"/>
      <c r="B18" s="390"/>
      <c r="C18" s="390"/>
      <c r="D18" s="390"/>
      <c r="E18" s="390"/>
      <c r="F18" s="390"/>
      <c r="G18" s="390"/>
      <c r="H18" s="390"/>
      <c r="I18" s="390"/>
      <c r="J18" s="390"/>
      <c r="K18" s="390"/>
      <c r="L18" s="390"/>
      <c r="M18" s="390"/>
      <c r="N18" s="390"/>
      <c r="O18" s="390"/>
      <c r="P18" s="391"/>
    </row>
    <row r="19" spans="1:16" ht="12.75">
      <c r="A19" s="389"/>
      <c r="B19" s="390"/>
      <c r="C19" s="390"/>
      <c r="D19" s="390"/>
      <c r="E19" s="390"/>
      <c r="F19" s="390"/>
      <c r="G19" s="390"/>
      <c r="H19" s="390"/>
      <c r="I19" s="390"/>
      <c r="J19" s="390"/>
      <c r="K19" s="390"/>
      <c r="L19" s="390"/>
      <c r="M19" s="390"/>
      <c r="N19" s="390"/>
      <c r="O19" s="390"/>
      <c r="P19" s="391"/>
    </row>
    <row r="20" spans="1:16" ht="20.25" customHeight="1">
      <c r="A20" s="389"/>
      <c r="B20" s="390"/>
      <c r="C20" s="390"/>
      <c r="D20" s="390"/>
      <c r="E20" s="390"/>
      <c r="F20" s="390"/>
      <c r="G20" s="390"/>
      <c r="H20" s="390"/>
      <c r="I20" s="390"/>
      <c r="J20" s="390"/>
      <c r="K20" s="390"/>
      <c r="L20" s="390"/>
      <c r="M20" s="390"/>
      <c r="N20" s="390"/>
      <c r="O20" s="390"/>
      <c r="P20" s="391"/>
    </row>
    <row r="21" spans="1:16" ht="12.75" hidden="1">
      <c r="A21" s="389"/>
      <c r="B21" s="390"/>
      <c r="C21" s="390"/>
      <c r="D21" s="390"/>
      <c r="E21" s="390"/>
      <c r="F21" s="390"/>
      <c r="G21" s="390"/>
      <c r="H21" s="390"/>
      <c r="I21" s="390"/>
      <c r="J21" s="390"/>
      <c r="K21" s="390"/>
      <c r="L21" s="390"/>
      <c r="M21" s="390"/>
      <c r="N21" s="390"/>
      <c r="O21" s="390"/>
      <c r="P21" s="391"/>
    </row>
    <row r="22" spans="1:16" ht="1.5" customHeight="1">
      <c r="A22" s="392"/>
      <c r="B22" s="393"/>
      <c r="C22" s="393"/>
      <c r="D22" s="393"/>
      <c r="E22" s="393"/>
      <c r="F22" s="393"/>
      <c r="G22" s="393"/>
      <c r="H22" s="393"/>
      <c r="I22" s="393"/>
      <c r="J22" s="393"/>
      <c r="K22" s="393"/>
      <c r="L22" s="393"/>
      <c r="M22" s="393"/>
      <c r="N22" s="393"/>
      <c r="O22" s="393"/>
      <c r="P22" s="394"/>
    </row>
    <row r="23" spans="1:16" ht="15.75">
      <c r="A23" s="352" t="s">
        <v>61</v>
      </c>
      <c r="B23" s="352"/>
      <c r="C23" s="352"/>
      <c r="D23" s="352"/>
      <c r="E23" s="352"/>
      <c r="F23" s="352"/>
      <c r="G23" s="352"/>
      <c r="H23" s="352"/>
      <c r="I23" s="352"/>
      <c r="J23" s="352"/>
      <c r="K23" s="352"/>
      <c r="L23" s="352"/>
      <c r="M23" s="352"/>
      <c r="N23" s="352"/>
      <c r="O23" s="352"/>
      <c r="P23" s="352"/>
    </row>
    <row r="24" spans="1:16" ht="15.75">
      <c r="A24" s="87"/>
      <c r="B24" s="88"/>
      <c r="C24" s="88"/>
      <c r="D24" s="88"/>
      <c r="E24" s="88"/>
      <c r="F24" s="88"/>
      <c r="G24" s="88"/>
      <c r="H24" s="88"/>
      <c r="I24" s="88"/>
      <c r="J24" s="88"/>
      <c r="K24" s="88"/>
      <c r="L24" s="88"/>
      <c r="M24" s="89"/>
      <c r="N24" s="89"/>
      <c r="O24" s="89"/>
      <c r="P24" s="90"/>
    </row>
    <row r="25" spans="1:16" ht="15.75">
      <c r="A25" s="363" t="s">
        <v>62</v>
      </c>
      <c r="B25" s="363"/>
      <c r="C25" s="363"/>
      <c r="D25" s="363"/>
      <c r="E25" s="363"/>
      <c r="F25" s="363"/>
      <c r="G25" s="363"/>
      <c r="H25" s="89"/>
      <c r="I25" s="363" t="s">
        <v>63</v>
      </c>
      <c r="J25" s="363"/>
      <c r="K25" s="363"/>
      <c r="L25" s="363"/>
      <c r="M25" s="363"/>
      <c r="N25" s="363"/>
      <c r="O25" s="363"/>
      <c r="P25" s="91"/>
    </row>
    <row r="26" spans="1:16" ht="15.75">
      <c r="A26" s="363"/>
      <c r="B26" s="363"/>
      <c r="C26" s="363"/>
      <c r="D26" s="363"/>
      <c r="E26" s="363"/>
      <c r="F26" s="363"/>
      <c r="G26" s="363"/>
      <c r="H26" s="89"/>
      <c r="I26" s="353"/>
      <c r="J26" s="353"/>
      <c r="K26" s="353"/>
      <c r="L26" s="353"/>
      <c r="M26" s="353"/>
      <c r="N26" s="353"/>
      <c r="O26" s="353"/>
      <c r="P26" s="91"/>
    </row>
    <row r="27" spans="1:16" ht="15.75">
      <c r="A27" s="363"/>
      <c r="B27" s="363"/>
      <c r="C27" s="363"/>
      <c r="D27" s="363"/>
      <c r="E27" s="363"/>
      <c r="F27" s="363"/>
      <c r="G27" s="363"/>
      <c r="H27" s="89"/>
      <c r="I27" s="353"/>
      <c r="J27" s="353"/>
      <c r="K27" s="353"/>
      <c r="L27" s="353"/>
      <c r="M27" s="353"/>
      <c r="N27" s="353"/>
      <c r="O27" s="353"/>
      <c r="P27" s="91"/>
    </row>
    <row r="28" spans="1:16" ht="15.75">
      <c r="A28" s="376"/>
      <c r="B28" s="377"/>
      <c r="C28" s="377"/>
      <c r="D28" s="377"/>
      <c r="E28" s="377"/>
      <c r="F28" s="377"/>
      <c r="G28" s="378"/>
      <c r="H28" s="89"/>
      <c r="I28" s="342"/>
      <c r="J28" s="379"/>
      <c r="K28" s="379"/>
      <c r="L28" s="379"/>
      <c r="M28" s="379"/>
      <c r="N28" s="379"/>
      <c r="O28" s="343"/>
      <c r="P28" s="91"/>
    </row>
    <row r="29" spans="1:16" ht="15.75">
      <c r="A29" s="363"/>
      <c r="B29" s="363"/>
      <c r="C29" s="363"/>
      <c r="D29" s="363"/>
      <c r="E29" s="363"/>
      <c r="F29" s="363"/>
      <c r="G29" s="363"/>
      <c r="H29" s="89"/>
      <c r="I29" s="353"/>
      <c r="J29" s="353"/>
      <c r="K29" s="353"/>
      <c r="L29" s="353"/>
      <c r="M29" s="353"/>
      <c r="N29" s="353"/>
      <c r="O29" s="353"/>
      <c r="P29" s="91"/>
    </row>
    <row r="30" spans="1:16" ht="15.75">
      <c r="A30" s="87"/>
      <c r="B30" s="89"/>
      <c r="C30" s="89"/>
      <c r="D30" s="88"/>
      <c r="E30" s="364"/>
      <c r="F30" s="88"/>
      <c r="G30" s="88"/>
      <c r="H30" s="88"/>
      <c r="I30" s="364"/>
      <c r="J30" s="92"/>
      <c r="K30" s="92"/>
      <c r="L30" s="88"/>
      <c r="M30" s="88"/>
      <c r="N30" s="89"/>
      <c r="O30" s="89"/>
      <c r="P30" s="91"/>
    </row>
    <row r="31" spans="1:16" ht="44.25" customHeight="1" thickBot="1">
      <c r="A31" s="87"/>
      <c r="B31" s="89"/>
      <c r="C31" s="89"/>
      <c r="D31" s="88"/>
      <c r="E31" s="365"/>
      <c r="F31" s="367"/>
      <c r="G31" s="367"/>
      <c r="H31" s="367"/>
      <c r="I31" s="366"/>
      <c r="J31" s="92"/>
      <c r="K31" s="92"/>
      <c r="L31" s="368"/>
      <c r="M31" s="369"/>
      <c r="N31" s="369"/>
      <c r="O31" s="370"/>
      <c r="P31" s="91"/>
    </row>
    <row r="32" spans="1:16" ht="16.5" thickTop="1">
      <c r="A32" s="87"/>
      <c r="B32" s="88"/>
      <c r="C32" s="89"/>
      <c r="D32" s="89"/>
      <c r="E32" s="374"/>
      <c r="F32" s="88"/>
      <c r="G32" s="89"/>
      <c r="H32" s="89"/>
      <c r="I32" s="375"/>
      <c r="J32" s="92"/>
      <c r="K32" s="92"/>
      <c r="L32" s="371"/>
      <c r="M32" s="372"/>
      <c r="N32" s="372"/>
      <c r="O32" s="373"/>
      <c r="P32" s="91"/>
    </row>
    <row r="33" spans="1:16" ht="15.75">
      <c r="A33" s="87"/>
      <c r="B33" s="88"/>
      <c r="C33" s="89"/>
      <c r="D33" s="88"/>
      <c r="E33" s="374"/>
      <c r="F33" s="88"/>
      <c r="G33" s="89"/>
      <c r="H33" s="88"/>
      <c r="I33" s="374"/>
      <c r="J33" s="92"/>
      <c r="K33" s="92"/>
      <c r="L33" s="88"/>
      <c r="M33" s="88"/>
      <c r="N33" s="89"/>
      <c r="O33" s="89"/>
      <c r="P33" s="91"/>
    </row>
    <row r="34" spans="1:16" ht="15.75">
      <c r="A34" s="363" t="s">
        <v>64</v>
      </c>
      <c r="B34" s="363"/>
      <c r="C34" s="363"/>
      <c r="D34" s="363"/>
      <c r="E34" s="363"/>
      <c r="F34" s="363"/>
      <c r="G34" s="363"/>
      <c r="H34" s="89"/>
      <c r="I34" s="363" t="s">
        <v>65</v>
      </c>
      <c r="J34" s="363"/>
      <c r="K34" s="363"/>
      <c r="L34" s="363"/>
      <c r="M34" s="363"/>
      <c r="N34" s="363"/>
      <c r="O34" s="363"/>
      <c r="P34" s="91"/>
    </row>
    <row r="35" spans="1:16" ht="15.75">
      <c r="A35" s="353"/>
      <c r="B35" s="353"/>
      <c r="C35" s="353"/>
      <c r="D35" s="353"/>
      <c r="E35" s="353"/>
      <c r="F35" s="353"/>
      <c r="G35" s="353"/>
      <c r="H35" s="89"/>
      <c r="I35" s="353"/>
      <c r="J35" s="353"/>
      <c r="K35" s="353"/>
      <c r="L35" s="353"/>
      <c r="M35" s="353"/>
      <c r="N35" s="353"/>
      <c r="O35" s="353"/>
      <c r="P35" s="91"/>
    </row>
    <row r="36" spans="1:16" ht="15.75">
      <c r="A36" s="353"/>
      <c r="B36" s="353"/>
      <c r="C36" s="353"/>
      <c r="D36" s="353"/>
      <c r="E36" s="353"/>
      <c r="F36" s="353"/>
      <c r="G36" s="353"/>
      <c r="H36" s="89"/>
      <c r="I36" s="353"/>
      <c r="J36" s="353"/>
      <c r="K36" s="353"/>
      <c r="L36" s="353"/>
      <c r="M36" s="353"/>
      <c r="N36" s="353"/>
      <c r="O36" s="353"/>
      <c r="P36" s="91"/>
    </row>
    <row r="37" spans="1:16" ht="15.75">
      <c r="A37" s="353"/>
      <c r="B37" s="353"/>
      <c r="C37" s="353"/>
      <c r="D37" s="353"/>
      <c r="E37" s="353"/>
      <c r="F37" s="353"/>
      <c r="G37" s="353"/>
      <c r="H37" s="89"/>
      <c r="I37" s="353"/>
      <c r="J37" s="353"/>
      <c r="K37" s="353"/>
      <c r="L37" s="353"/>
      <c r="M37" s="353"/>
      <c r="N37" s="353"/>
      <c r="O37" s="353"/>
      <c r="P37" s="91"/>
    </row>
    <row r="38" spans="1:16" ht="15.75">
      <c r="A38" s="89"/>
      <c r="B38" s="89"/>
      <c r="C38" s="89"/>
      <c r="D38" s="89"/>
      <c r="E38" s="88"/>
      <c r="F38" s="89"/>
      <c r="G38" s="89"/>
      <c r="H38" s="89"/>
      <c r="I38" s="89"/>
      <c r="J38" s="89"/>
      <c r="K38" s="89"/>
      <c r="L38" s="88"/>
      <c r="M38" s="88"/>
      <c r="N38" s="89"/>
      <c r="O38" s="89"/>
      <c r="P38" s="91"/>
    </row>
    <row r="39" spans="1:16" ht="15.75">
      <c r="A39" s="352" t="s">
        <v>66</v>
      </c>
      <c r="B39" s="352"/>
      <c r="C39" s="352"/>
      <c r="D39" s="352"/>
      <c r="E39" s="352"/>
      <c r="F39" s="352"/>
      <c r="G39" s="352"/>
      <c r="H39" s="352"/>
      <c r="I39" s="352"/>
      <c r="J39" s="352"/>
      <c r="K39" s="352"/>
      <c r="L39" s="352"/>
      <c r="M39" s="352"/>
      <c r="N39" s="352"/>
      <c r="O39" s="352"/>
      <c r="P39" s="352"/>
    </row>
    <row r="40" spans="1:16" ht="12.75">
      <c r="A40" s="354" t="s">
        <v>123</v>
      </c>
      <c r="B40" s="355"/>
      <c r="C40" s="355"/>
      <c r="D40" s="355"/>
      <c r="E40" s="355"/>
      <c r="F40" s="355"/>
      <c r="G40" s="355"/>
      <c r="H40" s="355"/>
      <c r="I40" s="355"/>
      <c r="J40" s="355"/>
      <c r="K40" s="355"/>
      <c r="L40" s="355"/>
      <c r="M40" s="355"/>
      <c r="N40" s="355"/>
      <c r="O40" s="355"/>
      <c r="P40" s="356"/>
    </row>
    <row r="41" spans="1:16" ht="12.75">
      <c r="A41" s="357"/>
      <c r="B41" s="358"/>
      <c r="C41" s="358"/>
      <c r="D41" s="358"/>
      <c r="E41" s="358"/>
      <c r="F41" s="358"/>
      <c r="G41" s="358"/>
      <c r="H41" s="358"/>
      <c r="I41" s="358"/>
      <c r="J41" s="358"/>
      <c r="K41" s="358"/>
      <c r="L41" s="358"/>
      <c r="M41" s="358"/>
      <c r="N41" s="358"/>
      <c r="O41" s="358"/>
      <c r="P41" s="359"/>
    </row>
    <row r="42" spans="1:16" ht="12.75">
      <c r="A42" s="357"/>
      <c r="B42" s="358"/>
      <c r="C42" s="358"/>
      <c r="D42" s="358"/>
      <c r="E42" s="358"/>
      <c r="F42" s="358"/>
      <c r="G42" s="358"/>
      <c r="H42" s="358"/>
      <c r="I42" s="358"/>
      <c r="J42" s="358"/>
      <c r="K42" s="358"/>
      <c r="L42" s="358"/>
      <c r="M42" s="358"/>
      <c r="N42" s="358"/>
      <c r="O42" s="358"/>
      <c r="P42" s="359"/>
    </row>
    <row r="43" spans="1:16" ht="12.75">
      <c r="A43" s="357"/>
      <c r="B43" s="358"/>
      <c r="C43" s="358"/>
      <c r="D43" s="358"/>
      <c r="E43" s="358"/>
      <c r="F43" s="358"/>
      <c r="G43" s="358"/>
      <c r="H43" s="358"/>
      <c r="I43" s="358"/>
      <c r="J43" s="358"/>
      <c r="K43" s="358"/>
      <c r="L43" s="358"/>
      <c r="M43" s="358"/>
      <c r="N43" s="358"/>
      <c r="O43" s="358"/>
      <c r="P43" s="359"/>
    </row>
    <row r="44" spans="1:16" ht="12.75">
      <c r="A44" s="357"/>
      <c r="B44" s="358"/>
      <c r="C44" s="358"/>
      <c r="D44" s="358"/>
      <c r="E44" s="358"/>
      <c r="F44" s="358"/>
      <c r="G44" s="358"/>
      <c r="H44" s="358"/>
      <c r="I44" s="358"/>
      <c r="J44" s="358"/>
      <c r="K44" s="358"/>
      <c r="L44" s="358"/>
      <c r="M44" s="358"/>
      <c r="N44" s="358"/>
      <c r="O44" s="358"/>
      <c r="P44" s="359"/>
    </row>
    <row r="45" spans="1:16" ht="15.75">
      <c r="A45" s="87"/>
      <c r="B45" s="88"/>
      <c r="C45" s="88"/>
      <c r="D45" s="88"/>
      <c r="E45" s="88"/>
      <c r="F45" s="88"/>
      <c r="G45" s="88"/>
      <c r="H45" s="88"/>
      <c r="I45" s="88"/>
      <c r="J45" s="88"/>
      <c r="K45" s="88"/>
      <c r="L45" s="88"/>
      <c r="M45" s="88"/>
      <c r="N45" s="89"/>
      <c r="O45" s="89"/>
      <c r="P45" s="91"/>
    </row>
    <row r="46" spans="1:16" ht="12.75">
      <c r="A46" s="324" t="s">
        <v>67</v>
      </c>
      <c r="B46" s="325"/>
      <c r="C46" s="325"/>
      <c r="D46" s="325"/>
      <c r="E46" s="325"/>
      <c r="F46" s="325"/>
      <c r="G46" s="325"/>
      <c r="H46" s="326"/>
      <c r="I46" s="325" t="s">
        <v>68</v>
      </c>
      <c r="J46" s="325"/>
      <c r="K46" s="325"/>
      <c r="L46" s="325"/>
      <c r="M46" s="325"/>
      <c r="N46" s="325"/>
      <c r="O46" s="325"/>
      <c r="P46" s="326"/>
    </row>
    <row r="47" spans="1:16" ht="12.75">
      <c r="A47" s="360"/>
      <c r="B47" s="361"/>
      <c r="C47" s="361"/>
      <c r="D47" s="361"/>
      <c r="E47" s="361"/>
      <c r="F47" s="361"/>
      <c r="G47" s="361"/>
      <c r="H47" s="362"/>
      <c r="I47" s="361"/>
      <c r="J47" s="361"/>
      <c r="K47" s="361"/>
      <c r="L47" s="361"/>
      <c r="M47" s="361"/>
      <c r="N47" s="361"/>
      <c r="O47" s="361"/>
      <c r="P47" s="362"/>
    </row>
    <row r="48" spans="1:16" ht="31.5">
      <c r="A48" s="349" t="s">
        <v>69</v>
      </c>
      <c r="B48" s="350"/>
      <c r="C48" s="350"/>
      <c r="D48" s="350"/>
      <c r="E48" s="350"/>
      <c r="F48" s="351"/>
      <c r="G48" s="349" t="s">
        <v>70</v>
      </c>
      <c r="H48" s="351"/>
      <c r="I48" s="120" t="s">
        <v>71</v>
      </c>
      <c r="J48" s="123" t="s">
        <v>72</v>
      </c>
      <c r="K48" s="123"/>
      <c r="L48" s="352" t="s">
        <v>73</v>
      </c>
      <c r="M48" s="352"/>
      <c r="N48" s="352"/>
      <c r="O48" s="352"/>
      <c r="P48" s="352"/>
    </row>
    <row r="49" spans="1:16" ht="48.75" customHeight="1">
      <c r="A49" s="336" t="s">
        <v>126</v>
      </c>
      <c r="B49" s="337"/>
      <c r="C49" s="337"/>
      <c r="D49" s="337"/>
      <c r="E49" s="337"/>
      <c r="F49" s="338"/>
      <c r="G49" s="339" t="s">
        <v>102</v>
      </c>
      <c r="H49" s="340"/>
      <c r="I49" s="94">
        <v>44196</v>
      </c>
      <c r="J49" s="95" t="s">
        <v>124</v>
      </c>
      <c r="K49" s="69"/>
      <c r="L49" s="299"/>
      <c r="M49" s="300"/>
      <c r="N49" s="300"/>
      <c r="O49" s="300"/>
      <c r="P49" s="301"/>
    </row>
    <row r="50" spans="1:16" ht="48.75" customHeight="1">
      <c r="A50" s="336" t="s">
        <v>127</v>
      </c>
      <c r="B50" s="337"/>
      <c r="C50" s="337"/>
      <c r="D50" s="337"/>
      <c r="E50" s="337"/>
      <c r="F50" s="338"/>
      <c r="G50" s="339" t="s">
        <v>102</v>
      </c>
      <c r="H50" s="340"/>
      <c r="I50" s="94">
        <v>44196</v>
      </c>
      <c r="J50" s="95" t="s">
        <v>124</v>
      </c>
      <c r="K50" s="73"/>
      <c r="L50" s="117"/>
      <c r="M50" s="118"/>
      <c r="N50" s="118"/>
      <c r="O50" s="118"/>
      <c r="P50" s="119"/>
    </row>
    <row r="51" spans="1:16" ht="57" customHeight="1">
      <c r="A51" s="336" t="s">
        <v>128</v>
      </c>
      <c r="B51" s="337"/>
      <c r="C51" s="337"/>
      <c r="D51" s="337"/>
      <c r="E51" s="337"/>
      <c r="F51" s="338"/>
      <c r="G51" s="339" t="s">
        <v>102</v>
      </c>
      <c r="H51" s="340"/>
      <c r="I51" s="94">
        <v>44196</v>
      </c>
      <c r="J51" s="96" t="s">
        <v>108</v>
      </c>
      <c r="K51" s="73"/>
      <c r="L51" s="299"/>
      <c r="M51" s="300"/>
      <c r="N51" s="300"/>
      <c r="O51" s="300"/>
      <c r="P51" s="301"/>
    </row>
    <row r="52" spans="1:16" ht="31.5">
      <c r="A52" s="341" t="s">
        <v>74</v>
      </c>
      <c r="B52" s="341"/>
      <c r="C52" s="342" t="s">
        <v>75</v>
      </c>
      <c r="D52" s="343"/>
      <c r="E52" s="85" t="s">
        <v>76</v>
      </c>
      <c r="F52" s="344" t="s">
        <v>77</v>
      </c>
      <c r="G52" s="345"/>
      <c r="H52" s="97" t="s">
        <v>75</v>
      </c>
      <c r="I52" s="98" t="s">
        <v>76</v>
      </c>
      <c r="J52" s="121" t="s">
        <v>78</v>
      </c>
      <c r="K52" s="122"/>
      <c r="L52" s="346"/>
      <c r="M52" s="347"/>
      <c r="N52" s="347"/>
      <c r="O52" s="347"/>
      <c r="P52" s="348"/>
    </row>
    <row r="53" spans="1:16" ht="15.75" customHeight="1">
      <c r="A53" s="324" t="s">
        <v>79</v>
      </c>
      <c r="B53" s="325"/>
      <c r="C53" s="325"/>
      <c r="D53" s="325"/>
      <c r="E53" s="325"/>
      <c r="F53" s="325"/>
      <c r="G53" s="325"/>
      <c r="H53" s="326"/>
      <c r="I53" s="327"/>
      <c r="J53" s="328"/>
      <c r="K53" s="328"/>
      <c r="L53" s="328"/>
      <c r="M53" s="328"/>
      <c r="N53" s="328"/>
      <c r="O53" s="328"/>
      <c r="P53" s="329"/>
    </row>
    <row r="54" spans="1:16" ht="15.75">
      <c r="A54" s="330"/>
      <c r="B54" s="331"/>
      <c r="C54" s="331"/>
      <c r="D54" s="331"/>
      <c r="E54" s="331"/>
      <c r="F54" s="331"/>
      <c r="G54" s="331"/>
      <c r="H54" s="332"/>
      <c r="I54" s="333" t="s">
        <v>80</v>
      </c>
      <c r="J54" s="334"/>
      <c r="K54" s="334"/>
      <c r="L54" s="334"/>
      <c r="M54" s="334"/>
      <c r="N54" s="334"/>
      <c r="O54" s="334"/>
      <c r="P54" s="335"/>
    </row>
  </sheetData>
  <sheetProtection/>
  <mergeCells count="78">
    <mergeCell ref="A53:H53"/>
    <mergeCell ref="I53:P53"/>
    <mergeCell ref="A54:H54"/>
    <mergeCell ref="I54:P54"/>
    <mergeCell ref="A50:F50"/>
    <mergeCell ref="G50:H50"/>
    <mergeCell ref="A51:F51"/>
    <mergeCell ref="G51:H51"/>
    <mergeCell ref="L51:P51"/>
    <mergeCell ref="A52:B52"/>
    <mergeCell ref="C52:D52"/>
    <mergeCell ref="F52:G52"/>
    <mergeCell ref="L52:P52"/>
    <mergeCell ref="A48:F48"/>
    <mergeCell ref="G48:H48"/>
    <mergeCell ref="L48:P48"/>
    <mergeCell ref="A49:F49"/>
    <mergeCell ref="G49:H49"/>
    <mergeCell ref="L49:P49"/>
    <mergeCell ref="A37:G37"/>
    <mergeCell ref="I37:O37"/>
    <mergeCell ref="A39:P39"/>
    <mergeCell ref="A40:P44"/>
    <mergeCell ref="A46:H47"/>
    <mergeCell ref="I46:P47"/>
    <mergeCell ref="A34:G34"/>
    <mergeCell ref="I34:O34"/>
    <mergeCell ref="A35:G35"/>
    <mergeCell ref="I35:O35"/>
    <mergeCell ref="A36:G36"/>
    <mergeCell ref="I36:O36"/>
    <mergeCell ref="E30:E31"/>
    <mergeCell ref="I30:I31"/>
    <mergeCell ref="F31:H31"/>
    <mergeCell ref="L31:O32"/>
    <mergeCell ref="E32:E33"/>
    <mergeCell ref="I32:I33"/>
    <mergeCell ref="A27:G27"/>
    <mergeCell ref="I27:O27"/>
    <mergeCell ref="A28:G28"/>
    <mergeCell ref="I28:O28"/>
    <mergeCell ref="A29:G29"/>
    <mergeCell ref="I29:O29"/>
    <mergeCell ref="A16:P22"/>
    <mergeCell ref="A23:P23"/>
    <mergeCell ref="A25:G25"/>
    <mergeCell ref="I25:O25"/>
    <mergeCell ref="A26:G26"/>
    <mergeCell ref="I26:O26"/>
    <mergeCell ref="J9:P9"/>
    <mergeCell ref="A10:P10"/>
    <mergeCell ref="A11:P11"/>
    <mergeCell ref="A12:P12"/>
    <mergeCell ref="A13:P13"/>
    <mergeCell ref="A14:P14"/>
    <mergeCell ref="A15:P15"/>
    <mergeCell ref="A7:C7"/>
    <mergeCell ref="D7:E7"/>
    <mergeCell ref="G7:P7"/>
    <mergeCell ref="A8:C9"/>
    <mergeCell ref="F8:G8"/>
    <mergeCell ref="J8:K8"/>
    <mergeCell ref="L8:P8"/>
    <mergeCell ref="E9:G9"/>
    <mergeCell ref="H9:I9"/>
    <mergeCell ref="A5:P5"/>
    <mergeCell ref="A6:C6"/>
    <mergeCell ref="D6:E6"/>
    <mergeCell ref="G6:H6"/>
    <mergeCell ref="M6:N6"/>
    <mergeCell ref="O6:P6"/>
    <mergeCell ref="A1:B4"/>
    <mergeCell ref="C1:P1"/>
    <mergeCell ref="C2:P2"/>
    <mergeCell ref="C3:P3"/>
    <mergeCell ref="C4:F4"/>
    <mergeCell ref="G4:L4"/>
    <mergeCell ref="M4:P4"/>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Laura Camila Jimenez Peña</cp:lastModifiedBy>
  <cp:lastPrinted>2021-10-08T21:59:20Z</cp:lastPrinted>
  <dcterms:created xsi:type="dcterms:W3CDTF">2011-12-12T19:49:53Z</dcterms:created>
  <dcterms:modified xsi:type="dcterms:W3CDTF">2023-10-18T20:57:17Z</dcterms:modified>
  <cp:category/>
  <cp:version/>
  <cp:contentType/>
  <cp:contentStatus/>
</cp:coreProperties>
</file>