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ura.jimenez\OneDrive - SUPERINTENDENCIA DE NOTARIADO Y REGISTRO\Escritorio\"/>
    </mc:Choice>
  </mc:AlternateContent>
  <bookViews>
    <workbookView xWindow="-120" yWindow="-120" windowWidth="20730" windowHeight="11160" tabRatio="740"/>
  </bookViews>
  <sheets>
    <sheet name="HOJA DE VIDA DEL INDICADOR " sheetId="2" r:id="rId1"/>
    <sheet name="REPORTE DE DATOS " sheetId="3" r:id="rId2"/>
    <sheet name="GRAFICOS Y ANALISIS" sheetId="4" r:id="rId3"/>
  </sheets>
  <definedNames>
    <definedName name="_xlnm._FilterDatabase">'REPORTE DE DATOS '!$A$7:$Q$7</definedName>
    <definedName name="_xlnm.Print_Area" localSheetId="2">'GRAFICOS Y ANALISIS'!$B$1:$AG$47</definedName>
    <definedName name="_xlnm.Print_Area" localSheetId="0">'HOJA DE VIDA DEL INDICADOR '!$A$1:$M$28</definedName>
    <definedName name="_xlnm.Print_Area" localSheetId="1">'REPORTE DE DATOS '!$A$1:$Q$15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 i="3" l="1"/>
  <c r="Q8" i="3" l="1"/>
  <c r="G10" i="3"/>
  <c r="H10" i="3"/>
  <c r="I10" i="3"/>
  <c r="J10" i="3"/>
  <c r="K10" i="3"/>
  <c r="L10" i="3"/>
  <c r="M10" i="3"/>
  <c r="N10" i="3"/>
  <c r="O10" i="3"/>
  <c r="P10" i="3"/>
  <c r="F10" i="3"/>
  <c r="E10" i="3"/>
  <c r="Q10" i="3" l="1"/>
  <c r="K14" i="3"/>
  <c r="E14" i="3" l="1"/>
  <c r="B12" i="3" l="1"/>
  <c r="Q11" i="3" l="1"/>
  <c r="Q15" i="3"/>
  <c r="Q13" i="3" l="1"/>
  <c r="Q12" i="3"/>
  <c r="Q14" i="3" l="1"/>
  <c r="C12" i="3"/>
  <c r="C8" i="3"/>
  <c r="P14" i="3" l="1"/>
  <c r="O14" i="3"/>
  <c r="N14" i="3"/>
  <c r="M14" i="3"/>
  <c r="L14" i="3"/>
  <c r="J14" i="3"/>
  <c r="I14" i="3"/>
  <c r="G14" i="3" l="1"/>
  <c r="H14" i="3"/>
  <c r="F14" i="3" l="1"/>
</calcChain>
</file>

<file path=xl/sharedStrings.xml><?xml version="1.0" encoding="utf-8"?>
<sst xmlns="http://schemas.openxmlformats.org/spreadsheetml/2006/main" count="143" uniqueCount="95">
  <si>
    <t>Macroproceso: GESTION FINANCIERA</t>
  </si>
  <si>
    <t>Proceso: RECUADO Y SUBSIDIO NOTARIALES</t>
  </si>
  <si>
    <t>Grupo de Trabajo : RECAUDO Y SUBSIDIOS NOTARIALES</t>
  </si>
  <si>
    <t>No.</t>
  </si>
  <si>
    <t>Nombre Indicador</t>
  </si>
  <si>
    <t>Objetivo Del Indicador</t>
  </si>
  <si>
    <t>Unidad De Medida</t>
  </si>
  <si>
    <t>Clasificación</t>
  </si>
  <si>
    <t>Formula</t>
  </si>
  <si>
    <t xml:space="preserve">Origen Numerador </t>
  </si>
  <si>
    <t xml:space="preserve">Origen Denominador  </t>
  </si>
  <si>
    <t>Frecuencia (Recoleccion de Datos)</t>
  </si>
  <si>
    <t>Frecuencia (Reporte de Datos)</t>
  </si>
  <si>
    <t>Técnica Estadistica</t>
  </si>
  <si>
    <t>Meta</t>
  </si>
  <si>
    <t>Tendencia</t>
  </si>
  <si>
    <t>PORCENTAJE DE INFORMES ESTADISTICOS NOTARIALES REGISTRADOS</t>
  </si>
  <si>
    <t>REALIZAR EL SEGUIMIENTO DEL INGRESO DE LOS INFORMES ESTADISTICOS NOTARIALES AL APLICATIVO SIN</t>
  </si>
  <si>
    <t>%</t>
  </si>
  <si>
    <t>E2</t>
  </si>
  <si>
    <t>No. de IEN Radicados, evaluados y posibles de procesar / No. Total de IEN Radicados</t>
  </si>
  <si>
    <t>APLICATIVO SIN, FORMATO BMP, CORREO ELECTRONICO Y EL INFORME FISICO POR EL APLICATIVO IRIS</t>
  </si>
  <si>
    <t>APLICATIVO SIN,  FORMATO DE REGISTRO INFORME ESTADISTICO: GF-GRSN-PRO2-FR-01 Y FORMATO DE INFORME ESTADISTICO NOTARIAL: GF-GRSN-PRO2-FR2</t>
  </si>
  <si>
    <t>MENSUAL</t>
  </si>
  <si>
    <t>Lineas</t>
  </si>
  <si>
    <t>Asc</t>
  </si>
  <si>
    <t>PORCENTAJE DE RECAUDOS IDENTIFICADOS</t>
  </si>
  <si>
    <t>REALIZAR LA IDENTIFICACION Y EFECTIVIDAD DEL RECAUDO EN LAS CUENTAS BANCARIAS ASIGNADAS</t>
  </si>
  <si>
    <t>E3</t>
  </si>
  <si>
    <t>Valor de Recursos Identificados / Valor de Recursos Recaudados</t>
  </si>
  <si>
    <t>INFORMES APLICATIVO SIN, MOVIMIENTOS BANCARIOS Y EXTRACTOS BANCARIOS</t>
  </si>
  <si>
    <t>Proyectó:</t>
  </si>
  <si>
    <t>Manuel Venancio Frenandez Arroyo</t>
  </si>
  <si>
    <r>
      <rPr>
        <b/>
        <sz val="10"/>
        <rFont val="Calibri"/>
        <family val="2"/>
        <scheme val="minor"/>
      </rPr>
      <t>Cargo</t>
    </r>
    <r>
      <rPr>
        <sz val="10"/>
        <rFont val="Calibri"/>
        <family val="2"/>
        <scheme val="minor"/>
      </rPr>
      <t>: Coordinador Grupo Recaudo y Subsidios Notariales</t>
    </r>
  </si>
  <si>
    <t>Revisó:</t>
  </si>
  <si>
    <t>Aprobó:</t>
  </si>
  <si>
    <t>Alvaro de Fatima Gomez Trujillo</t>
  </si>
  <si>
    <r>
      <rPr>
        <b/>
        <sz val="10"/>
        <rFont val="Calibri"/>
        <family val="2"/>
        <scheme val="minor"/>
      </rPr>
      <t>Cargo:</t>
    </r>
    <r>
      <rPr>
        <sz val="10"/>
        <rFont val="Calibri"/>
        <family val="2"/>
        <scheme val="minor"/>
      </rPr>
      <t xml:space="preserve"> Director Administrativo y Financiero</t>
    </r>
  </si>
  <si>
    <t>E1</t>
  </si>
  <si>
    <t>Eficiencia</t>
  </si>
  <si>
    <t>Desc</t>
  </si>
  <si>
    <t>Sob</t>
  </si>
  <si>
    <t>Sobresaliente</t>
  </si>
  <si>
    <t>Eficacia</t>
  </si>
  <si>
    <t>Est</t>
  </si>
  <si>
    <t>Acp</t>
  </si>
  <si>
    <t>Aceptable</t>
  </si>
  <si>
    <t>Efectividad</t>
  </si>
  <si>
    <t>Inc</t>
  </si>
  <si>
    <t>Incumplida</t>
  </si>
  <si>
    <t>Proceso: RECAUDO Y SUBSIDIOS NOTARIALES</t>
  </si>
  <si>
    <t>NOMBRE</t>
  </si>
  <si>
    <t>FORMULA</t>
  </si>
  <si>
    <t xml:space="preserve">REPORTE DE DATOS </t>
  </si>
  <si>
    <t>Enero</t>
  </si>
  <si>
    <t>Febrero</t>
  </si>
  <si>
    <t>Marzo</t>
  </si>
  <si>
    <t>Abril</t>
  </si>
  <si>
    <t>Mayo</t>
  </si>
  <si>
    <t>Junio</t>
  </si>
  <si>
    <t>Julio</t>
  </si>
  <si>
    <t>Agosto</t>
  </si>
  <si>
    <t>Septiembre</t>
  </si>
  <si>
    <t>Octubre</t>
  </si>
  <si>
    <t>Noviembre</t>
  </si>
  <si>
    <t>Diciembre</t>
  </si>
  <si>
    <t>TOTAL</t>
  </si>
  <si>
    <t>No. de IEN Radicados, Evaluados y posibles de procesar</t>
  </si>
  <si>
    <t>No. Total de IEN Radicados</t>
  </si>
  <si>
    <t>Indice</t>
  </si>
  <si>
    <t>META</t>
  </si>
  <si>
    <t>Valor de Recursos Identificados</t>
  </si>
  <si>
    <t>Valor de Recursos Recaudados</t>
  </si>
  <si>
    <t>Macroproceso:</t>
  </si>
  <si>
    <t>GESTION FINANCIERA</t>
  </si>
  <si>
    <t>Proceso:</t>
  </si>
  <si>
    <t>RECAUDO Y SUBSIDIOS NOTARIALES</t>
  </si>
  <si>
    <t>Grupo de Trabajo :</t>
  </si>
  <si>
    <t>RECAUDOS Y SUBSIDIOS NOTARIALES</t>
  </si>
  <si>
    <t>NOMBRE INDICADOR:  INFORMES ESTADISTICOS NOTARIALES</t>
  </si>
  <si>
    <t>ANALISIS CUALITATIVO DE DATOS Y TENDENCIAS</t>
  </si>
  <si>
    <t>PRIMER CUATRIMESTRE</t>
  </si>
  <si>
    <t>SEGUNDO CUATRIMESTRE</t>
  </si>
  <si>
    <t>TERCER CAUTRIMESTRE</t>
  </si>
  <si>
    <t>EN EL MES DE ENERO SE REGISTRARON 879 INFORMES CON SUS RESPECTIVOS SOPORTES QUE CORRESPONDEN AL 100% DE LOS INFORMES RECIBIDOS Y POSIBLES DE PROCESAR. LO ANTERIOR DEBIDO A QUE DIEZ Y NUEVE  (19) PRESENTAN PROBLEMAS DE DMP, DIEZ Y SEIS (16) NO ENVIAN INFORME DEL MES Y DE MESES ANTERIORES, TRES (3) PRESENTAN PROBLEMAS DE RANGO DE ESCRITURACION Y TRES (3) PRESENTAN PROBLEMAS DEL APLICATIVO. EN EL MES DE FEBRERO SE REGISTRARON 887 INFORMES CON SUS RESPECTIVOS SOPORTES QUE CORRESPONDEN AL 100% DE LOS INFORMES RECIBIDOS Y POSIBLES DE PROCESAR. LO ANTERIOR DEBIDO A QUE TRECE (13) NO HAN ENVIADO EL INFORMES ESTADISTICO NOTARIAL, DIEZ Y OCHO (18) PRESENTAN PROBLEMAS DE DMP Y DOS (2) PRESENTAN PROBLEMAS DEL APLICATIVO. EN EL MES DE MARZO SE REGISTRARON 867 INFORMES CON SUS RESPECTIVOS SOPORTES QUE CORRESPONDEN AL 100% DE LOS INFORMES RECIBIDOS Y POSIBLES DE PROCESAR. LO ANTERIOR DEBIDO A QUE DIEZ Y SIETE (17) PRESENTARON PROBLEMAS O NO EVIARON EL DMP,  VEINTIUNO (21) NO SE NGRESARON AL SIN, UNO (1) NO ADJUNTO ANEXOS, OCHO (8) NO ENVIO INFORMES ESTADISTICOS NOTARIALES, TRES (3) PRESENTAN PROBLEMAS DE MESES ANTERIORES  Y TRES (3) PRESENTAN ERROR EN ESCRITURACION. EN EL MES DE ABRIL SE REGISTRARON 892 INFORMES CON SUS RESPECTIVOS SOPORTES QUE CORRESPONDEN AL 100% DE LOS INFORMES RECIBIDOS Y POSIBLES DE PROCESAR. LO ANTERIOR DEBIDO A QUE CATORCE (14) PRESENTARON PROBLEMAS O NO EVIARON EL DMP,  TRES (3) NO ENVIARON INFORMES ESTADISTICO NOTARIALES, TRES (3) PRESENTAN ERROR EN RANGO DE ESCRITURACION, CUATRO (4) NO SE PUEDEN INGRESAR POR PROBLEMAS DE MESES ANTERIORES, TRES (3) ERROR EN LA APLICACION SIN Y UNO (1) NO HAY REPORTE EN PSE.</t>
  </si>
  <si>
    <t>EN EL MES DE MAYO  SE REGISTRARON 904 INFORMES CON SUS RESPECTIVOS SOPORTES QUE CORRESPONDEN AL 100% DE LOS INFORMES RECIBIDOS Y POSIBLES DE PROCESAR. LO ANTERIOR DEBIDO A QUE DIECISEIS (16) PRESENTARON PROBLEMAS O NO EVIARON EL DMP, ASI,  CINCO (5) NO ENVIARON INFORMES ESTADISTICO NOTARIALES, SIETE (7) TIENEN PROBLEMAS DE DMP, UNO (1) PRESENTA ERROR EN RANGO DE ESCRITURACION, TRES (3) NO SE PUEDEN INGRESAR POR PROBLEMAS DE MESES ANTERIORES. EN EL MES DE JUNIO  SE REGISTRARON 904 INFORMES CON SUS RESPECTIVOS SOPORTES QUE CORRESPONDEN AL 100% DE LOS INFORMES RECIBIDOS Y POSIBLES DE PROCESAR. LO ANTERIOR DEBIDO A QUE DIECISEIS (16) PRESENTARON PROBLEMAS O NO ENVIARON EL DMP, ASI,  DIEZ (10)  PRESENTAN PROBLEMAS PARA INGRESAR INFORMACION DE MESES Y AÑOS ANTERIORES, DOS (2) PROBLEMAS TECNICO DEL SIN NO DEJA INGRESAR, UNO (1) PRESENTA NCONVENIENTES CON ESCRITURACION DEL MES DE ENERO, TRES (3) PRESNTAN PROBLEMA DE DMP. EN EL MES DE JULIO  SE REGISTRARON 903 INFORMES CON SUS RESPECTIVOS SOPORTES QUE CORRESPONDEN AL 100% DE LOS INFORMES RECIBIDOS Y POSIBLES DE PROCESAR. LO ANTERIOR DEBIDO A QUE DIECISIETE (17) PRESENTARON PROBLEMAS O NO ENVIARON EL DMP, ASI,  TRES (3) NO HAN ENVIADO INFORMES DE AÑOS Y MESES ANTERIORES, SIETE (7) PRESENTAN ERRORES DE ESCRTITURACION MESES ANTERIORES, UNO (1) PRESENTA ERROR EN EL FORMATO DEL INFORME,  CINCO (5) PRENTAN ERRORES EN EL ARCHIVO DMP, UNIO (1) PRESENTA ERROR CON UNA ESCRITURA NO AUTORIZADA. EN EL MES DE AGOSTO  SE REGISTRARON 901 INFORMES CON SUS RESPECTIVOS SOPORTES QUE CORRESPONDEN AL 100% DE LOS INFORMES RECIBIDOS Y POSIBLES DE PROCESAR. LO ANTERIOR DEBIDO A QUE DIECINUEVE (19) PRESENTARON PROBLEMAS O NO ENVIARON EL DMP, ASI, TRES (3) NO ENVIARON EL INFORMES ESTADISTICO NOTARIAL, DIEZ (10) PRESENTARON PROBLEMAS DE DMP, CINCO (5) PRESENTA ERROR DE ESCRITURACION Y UNO (1) PRESENTA INCONSISTENCIA DESDE EL MES DE ENERO.</t>
  </si>
  <si>
    <t>ACCIONES PARA LA  MEJORA</t>
  </si>
  <si>
    <t xml:space="preserve">No.Formato Acción Correctiva-Preventiva </t>
  </si>
  <si>
    <t>Fecha limite:</t>
  </si>
  <si>
    <t xml:space="preserve">Responsable: </t>
  </si>
  <si>
    <t>NOMBRE INDICADOR: EFECTIVIDAD EN EL RECAUDO Y LA IDENTIFICACION</t>
  </si>
  <si>
    <t>TERCER CUATRIMESTRE</t>
  </si>
  <si>
    <t>EN EL MES DE ENERO SE IDENTIFICARON $10.938.452.212 DE LOS RECAUDOS RECIBIDOS EN EL MES, QUE EQUIVALE AL 98,03% DE LAS PARTIDAS RECAUDADAS.  LO ANTERIOR DEBIDO A QUE DIEZ Y NUEVE  (19) PRESENTAN PROBLEMAS DE DMP, DIEZ Y SEIS (16) NO ENVIAN INFORME DEL MES Y DE MESES ANTERIORES, TRES (3) PRESENTA PROBLEMAS DE RANGO DE ESCRITURACION Y TRES (3) PRESENTAN PROBLEMAS DEL APLICATIVO. EN EL MES DE FEBRERO SE IDENTIFICARON $ 2.791.833.881 DE LOS RECAUDOS RECIBIDOS EN EL MES, QUE EQUIVALE AL 98,53% DE LAS PARTIDAS RECAUDADAS. LO ANTERIOR DEBIDO A QUE TRECE (13) NO HAN ENVIADO EL INFORME ESTADISTICO NOTARIAL, DIEZ Y OCHO (18) PRESENTAN PROBLEMAS DE DMP Y DOS (2) PRESENTAN PROBLEMAS DEL APLICATIVO.  EN EL MES DE MARZO SE IDENTIFICARON $ 2.878.059.710 DE LOS RECAUDOS RECIBIDOS EN EL MES, QUE EQUIVALE AL 90,38% DE LAS PARTIDAS RECAUDADAS. LO ANTERIOR DEBIDO A QUE DIEZ Y SIETE (17) PRESENTARON PROBLEMAS O NO EVIARON EL DMP,  VEINTIUNO (21) NO SE INGRESARON AL SIN, UNO (1) NO ADJUNTO ANEXOS, OCHO (8) NI ENVIO INFORMES ESTADISTICOS NOTARIALES, TRES (3) PRESENTAN PROBLEMAS DE MESES ANTERIORES Y TRES (3) PRESENTAN ERROR EN ESCRITURACION.  EN EL MES DE ABRIL SE IDENTIFICARON $ 3.872.073.921 DE LOS RECAUDOS RECIBIDOS EN EL MES, QUE EQUIVALE AL 97,13% DE LAS PARTIDAS RECAUDADAS.LO ANTERIOR DEBIDO A QUE CATORCE (14) PRESENTARON PROBLEMAS O NO EVIARON EL DMP,  TRES (3) NO ENVIARON INFORMES ESTADISTICO NOTARIALES, TRES (3) PRESENTAN ERROR EN RANGO DE ESCRITURACION, CUATRO (4 ) NO SE PUEDEN INGRESAR POR PROBLEMAS DE MESES ANTERIORES, TRES (3) ERROR EN LA APLICACION SIN Y UNO (1) NO HAY REPORTE EN PSE.</t>
  </si>
  <si>
    <t>EN EL MES DE MAYO SE IDENTIFICARON $ 4.998.160.889 DE LOS RECAUDOS RECIBIDOS EN EL MES, QUE EQUIVALE AL 99,08% DE LAS PARTIDAS RECAUDADAS. LO ANTERIOR DEBIDO A QUE DIECISEIS (16) PRESENTARON PROBLEMAS O NO EVIARON EL DMP,  CINCO (5) NO ENVIARON INFORMES ESTADISTICO NOTARIALES, SIETE (7) TIENEN PROBLEMAS DE DMP, UNO (1) PRESENTA ERROR EN RANGO DE ESCRITURACION, TRES (3) NO SE PUEDEN INGRESAR POR PROBLEMAS DE MESES ANTERIORES. EN EL MES DE JUNIO SE IDENTIFICARON $ 3.716.077.044 DE LOS RECAUDOS RECIBIDOS EN EL MES, QUE EQUIVALE AL 93,16% DE LAS PARTIDAS RECAUDADAS. LO ANTERIOR DEBIDO A QUE DIECISEIS (16) PRESENTARON PROBLEMAS O NO EVIARON EL DMP,  DIEZ (10)  PRESENTAN PROBLEMAS PARA INGRESAR INFORMACION DE MESES Y AÑOS ANTERIORES, DOS (2) PROBLEMAS TECNICO DEL SIN NO DEJA INGRESAR, UNO (1) PRESNETA INCONVENIENTES CON ESCRITURACION DEL MES DE ENERO, TRES (3) PRESNTAN PROBLEMA DE DMP. EN EL MES DE JULIO SE IDENTIFICARON $ 3.669.051.912 DE LOS RECAUDOS RECIBIDOS EN EL MES, QUE EQUIVALE AL 98,02% DE LAS PARTIDAS RECAUDADAS. LO ANTERIOR DEBIDO A QUE DIECISIETE (17) PRESENTARON PROBLEMAS O NO ENVIARON EL DMP, ASI,  TRES (3) NO HAN ENVIADO INFORMES DE AÑOS Y MESES ANTERIORES, SIETE (7) PRESENTAN ERRORES DE ESCRTITURACION MESES ANTERIORES, UNO (1) PRESENTA ERROR EN EL FORMATO DEL INFORME,  CINCO (5) PRENTAN ERRORES EN EL ARCHIVO DMP, UNIO (1) PRESENTA ERROR CON UNA ESCRITURA NO AUTORIZADA. EN EL MES DE AGOSTO SE IDENTIFICARON $ 3.712.187.191 DE LOS RECAUDOS RECIBIDOS EN EL MES, QUE EQUIVALE AL 98,51% DE LAS PARTIDAS RECAUDADAS. LO ANTERIOR DEBIDO A QUE DIECINUEVE (19) PRESENTARON PROBLEMAS O NO ENVIARON EL DMP, ASI, TRES (3) NO ENVIARON EL INFORMES ESTADISTICO NOTARIAL, DIEZ (10) PRESENTARON PROBLEMAS DE DMP, CINCO (5) PRESENTA ERROR DE ESCRITURACION Y UNO (1) PRESENTA INCONSISTENCIA DESDE EL MES DE ENERO.</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</si>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</sst>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0" x14ac:knownFonts="1">
    <font>
      <sz val="10"/>
      <name val="Arial"/>
      <family val="2"/>
    </font>
    <font>
      <sz val="10"/>
      <name val="Arial"/>
      <family val="2"/>
    </font>
    <font>
      <sz val="11"/>
      <color indexed="8"/>
      <name val="Calibri"/>
      <family val="2"/>
    </font>
    <font>
      <b/>
      <sz val="10"/>
      <color theme="0"/>
      <name val="Calibri"/>
      <family val="2"/>
      <scheme val="minor"/>
    </font>
    <font>
      <sz val="10"/>
      <name val="Calibri"/>
      <family val="2"/>
      <scheme val="minor"/>
    </font>
    <font>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b/>
      <i/>
      <sz val="18"/>
      <name val="Calibri"/>
      <family val="2"/>
      <scheme val="minor"/>
    </font>
    <font>
      <b/>
      <sz val="10"/>
      <color rgb="FFFFFFFF"/>
      <name val="Calibri"/>
      <family val="2"/>
    </font>
    <font>
      <b/>
      <i/>
      <sz val="10"/>
      <color theme="1"/>
      <name val="Calibri"/>
      <family val="2"/>
      <scheme val="minor"/>
    </font>
    <font>
      <b/>
      <sz val="10"/>
      <color theme="1"/>
      <name val="Calibri"/>
      <family val="2"/>
      <scheme val="minor"/>
    </font>
    <font>
      <sz val="10"/>
      <color theme="0" tint="-0.249977111117893"/>
      <name val="Calibri"/>
      <family val="2"/>
      <scheme val="minor"/>
    </font>
    <font>
      <i/>
      <sz val="10"/>
      <name val="Calibri"/>
      <family val="2"/>
      <scheme val="minor"/>
    </font>
    <font>
      <sz val="9"/>
      <color theme="1"/>
      <name val="Arial"/>
      <family val="2"/>
    </font>
    <font>
      <sz val="9"/>
      <name val="Arial"/>
      <family val="2"/>
    </font>
    <font>
      <b/>
      <i/>
      <sz val="9"/>
      <name val="Arial"/>
      <family val="2"/>
    </font>
    <font>
      <i/>
      <sz val="9"/>
      <color theme="1"/>
      <name val="Arial"/>
      <family val="2"/>
    </font>
    <font>
      <b/>
      <sz val="9"/>
      <color theme="0"/>
      <name val="Arial"/>
      <family val="2"/>
    </font>
    <font>
      <b/>
      <sz val="9"/>
      <name val="Arial"/>
      <family val="2"/>
    </font>
    <font>
      <b/>
      <sz val="10"/>
      <color theme="0"/>
      <name val="Arial"/>
      <family val="2"/>
    </font>
    <font>
      <b/>
      <sz val="10"/>
      <name val="Calibri"/>
      <family val="2"/>
      <scheme val="minor"/>
    </font>
    <font>
      <sz val="9"/>
      <color indexed="8"/>
      <name val="Calibri"/>
      <family val="2"/>
      <scheme val="minor"/>
    </font>
    <font>
      <b/>
      <sz val="9"/>
      <name val="Calibri"/>
      <family val="2"/>
      <scheme val="minor"/>
    </font>
    <font>
      <sz val="9"/>
      <name val="Calibri"/>
      <family val="2"/>
      <scheme val="minor"/>
    </font>
    <font>
      <b/>
      <sz val="9"/>
      <color indexed="8"/>
      <name val="Calibri"/>
      <family val="2"/>
      <scheme val="minor"/>
    </font>
    <font>
      <sz val="9"/>
      <color indexed="8"/>
      <name val="Arial"/>
      <family val="2"/>
    </font>
    <font>
      <b/>
      <i/>
      <sz val="16"/>
      <name val="Calibri"/>
      <family val="2"/>
      <scheme val="minor"/>
    </font>
    <font>
      <b/>
      <i/>
      <sz val="1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s>
  <borders count="46">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164" fontId="1" fillId="0" borderId="0" applyFont="0" applyFill="0" applyBorder="0" applyAlignment="0" applyProtection="0"/>
    <xf numFmtId="0" fontId="2" fillId="0" borderId="0"/>
  </cellStyleXfs>
  <cellXfs count="223">
    <xf numFmtId="0" fontId="0" fillId="0" borderId="0" xfId="0">
      <alignment vertical="center"/>
    </xf>
    <xf numFmtId="0" fontId="4" fillId="0" borderId="0" xfId="0" applyFont="1">
      <alignment vertical="center"/>
    </xf>
    <xf numFmtId="2" fontId="4" fillId="0" borderId="0" xfId="0" applyNumberFormat="1" applyFont="1">
      <alignment vertical="center"/>
    </xf>
    <xf numFmtId="0" fontId="6" fillId="4" borderId="0" xfId="0" applyFont="1" applyFill="1" applyAlignment="1"/>
    <xf numFmtId="0" fontId="6" fillId="4" borderId="0" xfId="0" applyFont="1" applyFill="1" applyAlignment="1">
      <alignment wrapText="1"/>
    </xf>
    <xf numFmtId="0" fontId="6" fillId="4" borderId="0" xfId="0" applyFont="1" applyFill="1" applyAlignment="1">
      <alignment horizontal="left"/>
    </xf>
    <xf numFmtId="0" fontId="6" fillId="0" borderId="0" xfId="0" applyFont="1" applyAlignment="1"/>
    <xf numFmtId="0" fontId="4" fillId="3" borderId="12" xfId="0" applyFont="1" applyFill="1" applyBorder="1" applyAlignment="1"/>
    <xf numFmtId="0" fontId="4" fillId="3" borderId="13" xfId="0" applyFont="1" applyFill="1" applyBorder="1" applyAlignment="1">
      <alignment horizontal="center"/>
    </xf>
    <xf numFmtId="0" fontId="7" fillId="3" borderId="13" xfId="0" applyFont="1" applyFill="1" applyBorder="1">
      <alignment vertical="center"/>
    </xf>
    <xf numFmtId="0" fontId="6" fillId="3" borderId="13" xfId="0" applyFont="1" applyFill="1" applyBorder="1" applyAlignment="1"/>
    <xf numFmtId="0" fontId="6" fillId="3" borderId="13" xfId="0" applyFont="1" applyFill="1" applyBorder="1" applyAlignment="1">
      <alignment horizontal="left"/>
    </xf>
    <xf numFmtId="0" fontId="6" fillId="0" borderId="13" xfId="0" applyFont="1" applyBorder="1" applyAlignment="1">
      <alignment horizontal="left"/>
    </xf>
    <xf numFmtId="0" fontId="8" fillId="3" borderId="13" xfId="0" applyFont="1" applyFill="1" applyBorder="1" applyAlignment="1"/>
    <xf numFmtId="0" fontId="8" fillId="3" borderId="14" xfId="0" applyFont="1" applyFill="1" applyBorder="1" applyAlignment="1"/>
    <xf numFmtId="0" fontId="4" fillId="3" borderId="15" xfId="0" applyFont="1" applyFill="1" applyBorder="1" applyAlignment="1">
      <alignment horizontal="left"/>
    </xf>
    <xf numFmtId="0" fontId="4" fillId="3" borderId="0" xfId="0" applyFont="1" applyFill="1" applyAlignment="1">
      <alignment horizontal="left"/>
    </xf>
    <xf numFmtId="0" fontId="7" fillId="3" borderId="0" xfId="0" applyFont="1" applyFill="1" applyAlignment="1">
      <alignment horizontal="left" vertical="center"/>
    </xf>
    <xf numFmtId="0" fontId="6" fillId="0" borderId="0" xfId="0" applyFont="1" applyAlignment="1">
      <alignment horizontal="left"/>
    </xf>
    <xf numFmtId="0" fontId="6" fillId="3" borderId="0" xfId="0" applyFont="1" applyFill="1" applyAlignment="1"/>
    <xf numFmtId="0" fontId="8" fillId="3" borderId="0" xfId="0" applyFont="1" applyFill="1" applyAlignment="1"/>
    <xf numFmtId="0" fontId="8" fillId="3" borderId="16" xfId="0" applyFont="1" applyFill="1" applyBorder="1" applyAlignment="1">
      <alignment horizontal="left"/>
    </xf>
    <xf numFmtId="0" fontId="4" fillId="3" borderId="15" xfId="0" applyFont="1" applyFill="1" applyBorder="1" applyAlignment="1"/>
    <xf numFmtId="0" fontId="4" fillId="3" borderId="0" xfId="0" applyFont="1" applyFill="1" applyAlignment="1"/>
    <xf numFmtId="0" fontId="7" fillId="3" borderId="0" xfId="0" applyFont="1" applyFill="1">
      <alignment vertical="center"/>
    </xf>
    <xf numFmtId="0" fontId="6" fillId="3" borderId="0" xfId="0" applyFont="1" applyFill="1" applyAlignment="1">
      <alignment horizontal="left"/>
    </xf>
    <xf numFmtId="14" fontId="8" fillId="3" borderId="16" xfId="0" applyNumberFormat="1" applyFont="1" applyFill="1" applyBorder="1" applyAlignment="1">
      <alignment horizontal="left"/>
    </xf>
    <xf numFmtId="0" fontId="4" fillId="0" borderId="0" xfId="0" applyFont="1" applyAlignment="1">
      <alignment horizontal="left" vertical="center" wrapText="1"/>
    </xf>
    <xf numFmtId="0" fontId="7" fillId="3" borderId="13" xfId="0" applyFont="1" applyFill="1" applyBorder="1" applyAlignment="1">
      <alignment horizontal="left" vertical="center"/>
    </xf>
    <xf numFmtId="0" fontId="8" fillId="3" borderId="0" xfId="0" applyFont="1" applyFill="1" applyAlignment="1">
      <alignment horizontal="left"/>
    </xf>
    <xf numFmtId="14" fontId="8" fillId="3" borderId="0" xfId="0" applyNumberFormat="1" applyFont="1" applyFill="1" applyAlignment="1">
      <alignment horizontal="left"/>
    </xf>
    <xf numFmtId="0" fontId="6" fillId="0" borderId="13" xfId="0" applyFont="1" applyBorder="1" applyAlignment="1"/>
    <xf numFmtId="0" fontId="6" fillId="0" borderId="18" xfId="0" applyFont="1" applyBorder="1" applyAlignment="1"/>
    <xf numFmtId="0" fontId="12" fillId="0" borderId="0" xfId="0" applyFont="1" applyAlignment="1"/>
    <xf numFmtId="0" fontId="13" fillId="0" borderId="0" xfId="0" applyFont="1" applyAlignment="1">
      <alignment horizontal="center"/>
    </xf>
    <xf numFmtId="0" fontId="7" fillId="0" borderId="0" xfId="0" applyFont="1" applyAlignment="1">
      <alignment horizontal="right" vertical="center"/>
    </xf>
    <xf numFmtId="0" fontId="4" fillId="0" borderId="0" xfId="0" applyFont="1" applyAlignment="1">
      <alignment horizontal="right" vertical="center" wrapText="1"/>
    </xf>
    <xf numFmtId="0" fontId="7" fillId="0" borderId="0" xfId="0" applyFont="1" applyAlignment="1">
      <alignment vertical="center" wrapText="1"/>
    </xf>
    <xf numFmtId="0" fontId="7" fillId="0" borderId="0" xfId="0" applyFont="1" applyAlignment="1">
      <alignment horizontal="right" vertical="center" wrapText="1"/>
    </xf>
    <xf numFmtId="0" fontId="11" fillId="0" borderId="0" xfId="0" applyFont="1" applyAlignment="1">
      <alignment horizontal="left"/>
    </xf>
    <xf numFmtId="0" fontId="11" fillId="3" borderId="13" xfId="0" applyFont="1" applyFill="1" applyBorder="1" applyAlignment="1"/>
    <xf numFmtId="0" fontId="11" fillId="0" borderId="0" xfId="0" applyFont="1" applyAlignment="1"/>
    <xf numFmtId="0" fontId="11" fillId="3" borderId="0" xfId="0" applyFont="1" applyFill="1" applyAlignment="1"/>
    <xf numFmtId="0" fontId="14" fillId="3" borderId="13" xfId="0" applyFont="1" applyFill="1" applyBorder="1" applyAlignment="1">
      <alignment horizontal="left" vertical="center"/>
    </xf>
    <xf numFmtId="0" fontId="14" fillId="3" borderId="0" xfId="0" applyFont="1" applyFill="1" applyAlignment="1">
      <alignment horizontal="left" vertical="center"/>
    </xf>
    <xf numFmtId="0" fontId="5" fillId="0" borderId="0" xfId="0" applyFont="1" applyAlignment="1">
      <alignment horizontal="center" vertical="center" wrapText="1"/>
    </xf>
    <xf numFmtId="0" fontId="15" fillId="4" borderId="0" xfId="0" applyFont="1" applyFill="1" applyAlignment="1"/>
    <xf numFmtId="0" fontId="15" fillId="4" borderId="0" xfId="0" applyFont="1" applyFill="1" applyAlignment="1">
      <alignment wrapText="1"/>
    </xf>
    <xf numFmtId="0" fontId="15" fillId="0" borderId="0" xfId="0" applyFont="1" applyAlignment="1"/>
    <xf numFmtId="0" fontId="16" fillId="3" borderId="12" xfId="0" applyFont="1" applyFill="1" applyBorder="1" applyAlignment="1"/>
    <xf numFmtId="0" fontId="16" fillId="3" borderId="13" xfId="0" applyFont="1" applyFill="1" applyBorder="1" applyAlignment="1">
      <alignment horizontal="center"/>
    </xf>
    <xf numFmtId="0" fontId="17" fillId="3" borderId="13" xfId="0" applyFont="1" applyFill="1" applyBorder="1" applyAlignment="1">
      <alignment horizontal="left" vertical="center"/>
    </xf>
    <xf numFmtId="0" fontId="18" fillId="3" borderId="13" xfId="0" applyFont="1" applyFill="1" applyBorder="1" applyAlignment="1"/>
    <xf numFmtId="0" fontId="15" fillId="3" borderId="13" xfId="0" applyFont="1" applyFill="1" applyBorder="1" applyAlignment="1"/>
    <xf numFmtId="0" fontId="15" fillId="3" borderId="13" xfId="0" applyFont="1" applyFill="1" applyBorder="1" applyAlignment="1">
      <alignment horizontal="left"/>
    </xf>
    <xf numFmtId="0" fontId="15" fillId="3" borderId="14" xfId="0" applyFont="1" applyFill="1" applyBorder="1" applyAlignment="1"/>
    <xf numFmtId="0" fontId="16" fillId="3" borderId="15" xfId="0" applyFont="1" applyFill="1" applyBorder="1" applyAlignment="1">
      <alignment horizontal="left"/>
    </xf>
    <xf numFmtId="0" fontId="16" fillId="3" borderId="0" xfId="0" applyFont="1" applyFill="1" applyAlignment="1">
      <alignment horizontal="left"/>
    </xf>
    <xf numFmtId="0" fontId="17" fillId="3" borderId="0" xfId="0" applyFont="1" applyFill="1" applyAlignment="1">
      <alignment horizontal="left" vertical="center"/>
    </xf>
    <xf numFmtId="0" fontId="18" fillId="0" borderId="0" xfId="0" applyFont="1" applyAlignment="1"/>
    <xf numFmtId="0" fontId="15" fillId="3" borderId="16" xfId="0" applyFont="1" applyFill="1" applyBorder="1" applyAlignment="1">
      <alignment horizontal="left"/>
    </xf>
    <xf numFmtId="0" fontId="16" fillId="3" borderId="15" xfId="0" applyFont="1" applyFill="1" applyBorder="1" applyAlignment="1"/>
    <xf numFmtId="0" fontId="16" fillId="3" borderId="0" xfId="0" applyFont="1" applyFill="1" applyAlignment="1"/>
    <xf numFmtId="0" fontId="18" fillId="3" borderId="0" xfId="0" applyFont="1" applyFill="1" applyAlignment="1"/>
    <xf numFmtId="0" fontId="15" fillId="3" borderId="0" xfId="0" applyFont="1" applyFill="1" applyAlignment="1"/>
    <xf numFmtId="14" fontId="15" fillId="3" borderId="16" xfId="0" applyNumberFormat="1" applyFont="1" applyFill="1" applyBorder="1" applyAlignment="1">
      <alignment horizontal="left"/>
    </xf>
    <xf numFmtId="0" fontId="19" fillId="2" borderId="20" xfId="0" applyFont="1" applyFill="1" applyBorder="1" applyAlignment="1">
      <alignment horizontal="center" vertical="center" wrapText="1"/>
    </xf>
    <xf numFmtId="0" fontId="19" fillId="2" borderId="20" xfId="0" applyFont="1" applyFill="1" applyBorder="1" applyAlignment="1">
      <alignment horizontal="center" vertical="center"/>
    </xf>
    <xf numFmtId="0" fontId="19" fillId="2" borderId="20" xfId="0" applyFont="1" applyFill="1" applyBorder="1" applyAlignment="1">
      <alignment horizontal="left" vertical="center"/>
    </xf>
    <xf numFmtId="0" fontId="16" fillId="3" borderId="0" xfId="0" applyFont="1" applyFill="1">
      <alignment vertical="center"/>
    </xf>
    <xf numFmtId="0" fontId="6" fillId="4" borderId="17" xfId="0" applyFont="1" applyFill="1" applyBorder="1" applyAlignment="1"/>
    <xf numFmtId="0" fontId="6" fillId="4" borderId="18" xfId="0" applyFont="1" applyFill="1" applyBorder="1" applyAlignment="1"/>
    <xf numFmtId="0" fontId="4" fillId="0" borderId="3" xfId="0" applyFont="1" applyBorder="1" applyAlignment="1"/>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14" fontId="6" fillId="3" borderId="0" xfId="0" applyNumberFormat="1" applyFont="1" applyFill="1" applyAlignment="1">
      <alignment horizontal="left"/>
    </xf>
    <xf numFmtId="0" fontId="12" fillId="0" borderId="0" xfId="0" applyFont="1" applyAlignment="1">
      <alignment horizontal="right"/>
    </xf>
    <xf numFmtId="0" fontId="13" fillId="0" borderId="11" xfId="0" applyFont="1" applyBorder="1" applyAlignment="1"/>
    <xf numFmtId="0" fontId="4" fillId="0" borderId="36" xfId="0" applyFont="1" applyBorder="1" applyAlignment="1">
      <alignment horizontal="center" vertical="center"/>
    </xf>
    <xf numFmtId="0" fontId="4" fillId="0" borderId="36" xfId="0" applyFont="1" applyBorder="1">
      <alignment vertical="center"/>
    </xf>
    <xf numFmtId="0" fontId="4" fillId="0" borderId="36" xfId="0" applyFont="1" applyBorder="1" applyAlignment="1">
      <alignment horizontal="center" vertical="center" wrapText="1"/>
    </xf>
    <xf numFmtId="0" fontId="23" fillId="0" borderId="26" xfId="0" applyFont="1" applyBorder="1" applyAlignment="1">
      <alignment horizontal="center" vertical="center" wrapText="1" readingOrder="1"/>
    </xf>
    <xf numFmtId="0" fontId="23" fillId="0" borderId="26" xfId="0" applyFont="1" applyBorder="1" applyAlignment="1">
      <alignment horizontal="center" vertical="center" wrapText="1"/>
    </xf>
    <xf numFmtId="0" fontId="23" fillId="0" borderId="22" xfId="0" applyFont="1" applyBorder="1" applyAlignment="1">
      <alignment horizontal="center" vertical="center" wrapText="1"/>
    </xf>
    <xf numFmtId="0" fontId="23" fillId="3" borderId="26" xfId="0" applyFont="1" applyFill="1" applyBorder="1" applyAlignment="1">
      <alignment horizontal="center" vertical="center" wrapText="1"/>
    </xf>
    <xf numFmtId="9" fontId="23" fillId="0" borderId="33" xfId="0" applyNumberFormat="1" applyFont="1" applyBorder="1" applyAlignment="1">
      <alignment horizontal="center" vertical="center" wrapText="1"/>
    </xf>
    <xf numFmtId="9" fontId="23" fillId="0" borderId="19" xfId="0" applyNumberFormat="1" applyFont="1" applyBorder="1" applyAlignment="1">
      <alignment horizontal="center" vertical="center" wrapText="1"/>
    </xf>
    <xf numFmtId="0" fontId="26" fillId="3" borderId="24" xfId="0" applyFont="1" applyFill="1" applyBorder="1" applyAlignment="1">
      <alignment horizontal="left"/>
    </xf>
    <xf numFmtId="0" fontId="26" fillId="3" borderId="25" xfId="0" applyFont="1" applyFill="1" applyBorder="1" applyAlignment="1">
      <alignment horizontal="left"/>
    </xf>
    <xf numFmtId="9" fontId="24" fillId="3" borderId="25" xfId="0" applyNumberFormat="1" applyFont="1" applyFill="1" applyBorder="1">
      <alignment vertical="center"/>
    </xf>
    <xf numFmtId="9" fontId="24" fillId="3" borderId="35" xfId="0" applyNumberFormat="1" applyFont="1" applyFill="1" applyBorder="1">
      <alignment vertical="center"/>
    </xf>
    <xf numFmtId="4" fontId="25" fillId="0" borderId="24" xfId="2" applyNumberFormat="1" applyFont="1" applyFill="1" applyBorder="1" applyAlignment="1">
      <alignment vertical="center"/>
    </xf>
    <xf numFmtId="4" fontId="25" fillId="3" borderId="24" xfId="2" applyNumberFormat="1" applyFont="1" applyFill="1" applyBorder="1" applyAlignment="1">
      <alignment vertical="center"/>
    </xf>
    <xf numFmtId="4" fontId="25" fillId="3" borderId="11" xfId="2" applyNumberFormat="1" applyFont="1" applyFill="1" applyBorder="1" applyAlignment="1">
      <alignment vertical="center"/>
    </xf>
    <xf numFmtId="4" fontId="25" fillId="0" borderId="4" xfId="2" applyNumberFormat="1" applyFont="1" applyFill="1" applyBorder="1" applyAlignment="1">
      <alignment vertical="center"/>
    </xf>
    <xf numFmtId="4" fontId="25" fillId="3" borderId="24" xfId="0" applyNumberFormat="1" applyFont="1" applyFill="1" applyBorder="1">
      <alignment vertical="center"/>
    </xf>
    <xf numFmtId="4" fontId="25" fillId="3" borderId="34" xfId="0" applyNumberFormat="1" applyFont="1" applyFill="1" applyBorder="1">
      <alignment vertical="center"/>
    </xf>
    <xf numFmtId="4" fontId="26" fillId="3" borderId="24" xfId="0" applyNumberFormat="1" applyFont="1" applyFill="1" applyBorder="1" applyAlignment="1"/>
    <xf numFmtId="10" fontId="23" fillId="3" borderId="24" xfId="1" applyNumberFormat="1" applyFont="1" applyFill="1" applyBorder="1" applyAlignment="1">
      <alignment horizontal="right"/>
    </xf>
    <xf numFmtId="10" fontId="23" fillId="3" borderId="34" xfId="1" applyNumberFormat="1" applyFont="1" applyFill="1" applyBorder="1" applyAlignment="1">
      <alignment horizontal="right"/>
    </xf>
    <xf numFmtId="10" fontId="26" fillId="3" borderId="24" xfId="2" applyNumberFormat="1" applyFont="1" applyFill="1" applyBorder="1" applyAlignment="1"/>
    <xf numFmtId="0" fontId="6" fillId="0" borderId="11" xfId="0" applyFont="1" applyBorder="1" applyAlignment="1"/>
    <xf numFmtId="4" fontId="25" fillId="0" borderId="24" xfId="0" applyNumberFormat="1" applyFont="1" applyBorder="1">
      <alignment vertical="center"/>
    </xf>
    <xf numFmtId="4" fontId="25" fillId="0" borderId="0" xfId="2" applyNumberFormat="1" applyFont="1" applyFill="1" applyBorder="1" applyAlignment="1">
      <alignment vertical="center"/>
    </xf>
    <xf numFmtId="4" fontId="25" fillId="0" borderId="37" xfId="2" applyNumberFormat="1" applyFont="1" applyFill="1" applyBorder="1" applyAlignment="1">
      <alignment vertical="center"/>
    </xf>
    <xf numFmtId="4" fontId="25" fillId="3" borderId="21" xfId="2" applyNumberFormat="1" applyFont="1" applyFill="1" applyBorder="1" applyAlignment="1">
      <alignment vertical="center"/>
    </xf>
    <xf numFmtId="4" fontId="25" fillId="3" borderId="1" xfId="2" applyNumberFormat="1" applyFont="1" applyFill="1" applyBorder="1" applyAlignment="1">
      <alignment vertical="center"/>
    </xf>
    <xf numFmtId="4" fontId="25" fillId="3" borderId="37" xfId="2" applyNumberFormat="1" applyFont="1" applyFill="1" applyBorder="1" applyAlignment="1">
      <alignment vertical="center"/>
    </xf>
    <xf numFmtId="4" fontId="25" fillId="0" borderId="31" xfId="2" applyNumberFormat="1" applyFont="1" applyFill="1" applyBorder="1" applyAlignment="1">
      <alignment vertical="center"/>
    </xf>
    <xf numFmtId="4" fontId="25" fillId="3" borderId="37" xfId="0" applyNumberFormat="1" applyFont="1" applyFill="1" applyBorder="1">
      <alignment vertical="center"/>
    </xf>
    <xf numFmtId="4" fontId="25" fillId="0" borderId="37" xfId="0" applyNumberFormat="1" applyFont="1" applyBorder="1">
      <alignment vertical="center"/>
    </xf>
    <xf numFmtId="4" fontId="25" fillId="3" borderId="30" xfId="0" applyNumberFormat="1" applyFont="1" applyFill="1" applyBorder="1">
      <alignment vertical="center"/>
    </xf>
    <xf numFmtId="4" fontId="26" fillId="3" borderId="37" xfId="0" applyNumberFormat="1" applyFont="1" applyFill="1" applyBorder="1" applyAlignment="1"/>
    <xf numFmtId="3" fontId="25" fillId="0" borderId="36" xfId="0" applyNumberFormat="1" applyFont="1" applyBorder="1">
      <alignment vertical="center"/>
    </xf>
    <xf numFmtId="3" fontId="25" fillId="3" borderId="36" xfId="0" applyNumberFormat="1" applyFont="1" applyFill="1" applyBorder="1">
      <alignment vertical="center"/>
    </xf>
    <xf numFmtId="10" fontId="23" fillId="3" borderId="36" xfId="1" applyNumberFormat="1" applyFont="1" applyFill="1" applyBorder="1" applyAlignment="1">
      <alignment horizontal="right"/>
    </xf>
    <xf numFmtId="3" fontId="25" fillId="0" borderId="38" xfId="0" applyNumberFormat="1" applyFont="1" applyBorder="1">
      <alignment vertical="center"/>
    </xf>
    <xf numFmtId="3" fontId="25" fillId="3" borderId="38" xfId="0" applyNumberFormat="1" applyFont="1" applyFill="1" applyBorder="1">
      <alignment vertical="center"/>
    </xf>
    <xf numFmtId="3" fontId="26" fillId="3" borderId="39" xfId="0" applyNumberFormat="1" applyFont="1" applyFill="1" applyBorder="1" applyAlignment="1"/>
    <xf numFmtId="3" fontId="26" fillId="3" borderId="40" xfId="0" applyNumberFormat="1" applyFont="1" applyFill="1" applyBorder="1" applyAlignment="1"/>
    <xf numFmtId="10" fontId="23" fillId="3" borderId="40" xfId="1" applyNumberFormat="1" applyFont="1" applyFill="1" applyBorder="1" applyAlignment="1">
      <alignment horizontal="right"/>
    </xf>
    <xf numFmtId="9" fontId="24" fillId="3" borderId="41" xfId="0" applyNumberFormat="1" applyFont="1" applyFill="1" applyBorder="1">
      <alignment vertical="center"/>
    </xf>
    <xf numFmtId="9" fontId="24" fillId="3" borderId="42" xfId="0" applyNumberFormat="1" applyFont="1" applyFill="1" applyBorder="1">
      <alignment vertical="center"/>
    </xf>
    <xf numFmtId="0" fontId="16" fillId="3" borderId="43" xfId="0" applyFont="1" applyFill="1" applyBorder="1">
      <alignment vertical="center"/>
    </xf>
    <xf numFmtId="0" fontId="16" fillId="3" borderId="4" xfId="0" applyFont="1" applyFill="1" applyBorder="1">
      <alignment vertical="center"/>
    </xf>
    <xf numFmtId="10" fontId="23" fillId="3" borderId="4" xfId="1" applyNumberFormat="1" applyFont="1" applyFill="1" applyBorder="1" applyAlignment="1">
      <alignment horizontal="right"/>
    </xf>
    <xf numFmtId="9" fontId="24" fillId="3" borderId="44" xfId="0" applyNumberFormat="1" applyFont="1" applyFill="1" applyBorder="1">
      <alignment vertical="center"/>
    </xf>
    <xf numFmtId="4" fontId="25" fillId="0" borderId="32" xfId="2" applyNumberFormat="1" applyFont="1" applyFill="1" applyBorder="1" applyAlignment="1">
      <alignment vertical="center"/>
    </xf>
    <xf numFmtId="10" fontId="23" fillId="3" borderId="32" xfId="1" applyNumberFormat="1" applyFont="1" applyFill="1" applyBorder="1" applyAlignment="1">
      <alignment horizontal="right"/>
    </xf>
    <xf numFmtId="9" fontId="24" fillId="3" borderId="45" xfId="0" applyNumberFormat="1" applyFont="1" applyFill="1" applyBorder="1">
      <alignment vertical="center"/>
    </xf>
    <xf numFmtId="0" fontId="23" fillId="3" borderId="23" xfId="0" applyFont="1" applyFill="1" applyBorder="1" applyAlignment="1">
      <alignment horizontal="center" vertical="center" wrapText="1"/>
    </xf>
    <xf numFmtId="0" fontId="23" fillId="0" borderId="24" xfId="0" applyFont="1" applyBorder="1" applyAlignment="1">
      <alignment horizontal="center" vertical="center" wrapText="1"/>
    </xf>
    <xf numFmtId="0" fontId="23" fillId="3" borderId="24" xfId="0" applyFont="1" applyFill="1" applyBorder="1" applyAlignment="1">
      <alignment horizontal="center" vertical="center" wrapText="1"/>
    </xf>
    <xf numFmtId="0" fontId="4" fillId="0" borderId="11" xfId="0" applyFont="1" applyBorder="1" applyAlignment="1">
      <alignment horizontal="left"/>
    </xf>
    <xf numFmtId="0" fontId="4" fillId="0" borderId="4" xfId="0" applyFont="1" applyBorder="1" applyAlignment="1">
      <alignment horizontal="left"/>
    </xf>
    <xf numFmtId="0" fontId="3" fillId="2" borderId="2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28" fillId="3" borderId="17" xfId="0" applyFont="1" applyFill="1" applyBorder="1" applyAlignment="1">
      <alignment horizontal="center"/>
    </xf>
    <xf numFmtId="0" fontId="9" fillId="3" borderId="18" xfId="0" applyFont="1" applyFill="1" applyBorder="1" applyAlignment="1">
      <alignment horizontal="center"/>
    </xf>
    <xf numFmtId="0" fontId="9" fillId="3" borderId="19" xfId="0" applyFont="1" applyFill="1" applyBorder="1" applyAlignment="1">
      <alignment horizontal="center"/>
    </xf>
    <xf numFmtId="0" fontId="10" fillId="2" borderId="20"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29" fillId="3" borderId="17" xfId="0" applyFont="1" applyFill="1" applyBorder="1" applyAlignment="1">
      <alignment horizontal="center"/>
    </xf>
    <xf numFmtId="0" fontId="29" fillId="3" borderId="18" xfId="0" applyFont="1" applyFill="1" applyBorder="1" applyAlignment="1">
      <alignment horizontal="center"/>
    </xf>
    <xf numFmtId="0" fontId="29" fillId="3" borderId="19" xfId="0" applyFont="1" applyFill="1" applyBorder="1" applyAlignment="1">
      <alignment horizontal="center"/>
    </xf>
    <xf numFmtId="0" fontId="20" fillId="3" borderId="20" xfId="0" applyFont="1" applyFill="1" applyBorder="1" applyAlignment="1">
      <alignment horizontal="center" vertical="center"/>
    </xf>
    <xf numFmtId="0" fontId="20" fillId="3" borderId="21" xfId="0" applyFont="1" applyFill="1" applyBorder="1" applyAlignment="1">
      <alignment horizontal="center" vertical="center"/>
    </xf>
    <xf numFmtId="0" fontId="20" fillId="3" borderId="22" xfId="0" applyFont="1" applyFill="1" applyBorder="1" applyAlignment="1">
      <alignment horizontal="center" vertical="center"/>
    </xf>
    <xf numFmtId="0" fontId="25" fillId="3" borderId="20" xfId="0" applyFont="1" applyFill="1" applyBorder="1" applyAlignment="1">
      <alignment horizontal="center" vertical="center" wrapText="1"/>
    </xf>
    <xf numFmtId="0" fontId="25" fillId="3" borderId="21"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7" xfId="0" applyFont="1" applyBorder="1" applyAlignment="1">
      <alignment horizontal="center" vertical="center" wrapText="1"/>
    </xf>
    <xf numFmtId="0" fontId="3" fillId="2" borderId="1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9" fillId="3" borderId="17" xfId="0" applyFont="1" applyFill="1" applyBorder="1" applyAlignment="1">
      <alignment horizontal="center"/>
    </xf>
    <xf numFmtId="0" fontId="3" fillId="2" borderId="27" xfId="0" applyFont="1" applyFill="1" applyBorder="1" applyAlignment="1">
      <alignment horizontal="left"/>
    </xf>
    <xf numFmtId="0" fontId="5" fillId="0" borderId="7" xfId="0"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0" fontId="5" fillId="0" borderId="5" xfId="0" applyFont="1" applyBorder="1" applyAlignment="1">
      <alignment horizontal="center"/>
    </xf>
    <xf numFmtId="0" fontId="5" fillId="0" borderId="0" xfId="0" applyFont="1" applyAlignment="1">
      <alignment horizontal="center"/>
    </xf>
    <xf numFmtId="0" fontId="5" fillId="0" borderId="2" xfId="0" applyFont="1" applyBorder="1" applyAlignment="1">
      <alignment horizontal="center"/>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16" fillId="0" borderId="7" xfId="0" applyFont="1" applyBorder="1" applyAlignment="1">
      <alignment horizontal="justify" vertical="top" wrapText="1"/>
    </xf>
    <xf numFmtId="0" fontId="16" fillId="0" borderId="6" xfId="0" applyFont="1" applyBorder="1" applyAlignment="1">
      <alignment horizontal="justify" vertical="top" wrapText="1"/>
    </xf>
    <xf numFmtId="0" fontId="16" fillId="0" borderId="8" xfId="0" applyFont="1" applyBorder="1" applyAlignment="1">
      <alignment horizontal="justify" vertical="top" wrapText="1"/>
    </xf>
    <xf numFmtId="0" fontId="16" fillId="0" borderId="5" xfId="0" applyFont="1" applyBorder="1" applyAlignment="1">
      <alignment horizontal="justify" vertical="top" wrapText="1"/>
    </xf>
    <xf numFmtId="0" fontId="16" fillId="0" borderId="0" xfId="0" applyFont="1" applyAlignment="1">
      <alignment horizontal="justify" vertical="top" wrapText="1"/>
    </xf>
    <xf numFmtId="0" fontId="16" fillId="0" borderId="2" xfId="0" applyFont="1" applyBorder="1" applyAlignment="1">
      <alignment horizontal="justify" vertical="top" wrapText="1"/>
    </xf>
    <xf numFmtId="0" fontId="16" fillId="0" borderId="9" xfId="0" applyFont="1" applyBorder="1" applyAlignment="1">
      <alignment horizontal="justify" vertical="top" wrapText="1"/>
    </xf>
    <xf numFmtId="0" fontId="16" fillId="0" borderId="1" xfId="0" applyFont="1" applyBorder="1" applyAlignment="1">
      <alignment horizontal="justify" vertical="top" wrapText="1"/>
    </xf>
    <xf numFmtId="0" fontId="16" fillId="0" borderId="10" xfId="0" applyFont="1" applyBorder="1" applyAlignment="1">
      <alignment horizontal="justify" vertical="top" wrapText="1"/>
    </xf>
    <xf numFmtId="2" fontId="3" fillId="2" borderId="7" xfId="0" applyNumberFormat="1" applyFont="1" applyFill="1" applyBorder="1" applyAlignment="1">
      <alignment horizontal="center" vertical="top" wrapText="1"/>
    </xf>
    <xf numFmtId="2" fontId="3" fillId="2" borderId="8" xfId="0" applyNumberFormat="1" applyFont="1" applyFill="1" applyBorder="1" applyAlignment="1">
      <alignment horizontal="center" vertical="top" wrapText="1"/>
    </xf>
    <xf numFmtId="2" fontId="3" fillId="2" borderId="9" xfId="0" applyNumberFormat="1" applyFont="1" applyFill="1" applyBorder="1" applyAlignment="1">
      <alignment horizontal="center" vertical="top" wrapText="1"/>
    </xf>
    <xf numFmtId="2" fontId="3" fillId="2" borderId="10" xfId="0" applyNumberFormat="1" applyFont="1" applyFill="1" applyBorder="1" applyAlignment="1">
      <alignment horizontal="center" vertical="top" wrapText="1"/>
    </xf>
    <xf numFmtId="0" fontId="5" fillId="0" borderId="15" xfId="0" applyFont="1" applyBorder="1" applyAlignment="1">
      <alignment horizontal="center"/>
    </xf>
    <xf numFmtId="0" fontId="5" fillId="0" borderId="30" xfId="0" applyFont="1" applyBorder="1" applyAlignment="1">
      <alignment horizontal="center"/>
    </xf>
    <xf numFmtId="0" fontId="5" fillId="0" borderId="1" xfId="0" applyFont="1" applyBorder="1" applyAlignment="1">
      <alignment horizontal="center"/>
    </xf>
    <xf numFmtId="0" fontId="5" fillId="0" borderId="10" xfId="0" applyFont="1" applyBorder="1" applyAlignment="1">
      <alignment horizontal="center"/>
    </xf>
    <xf numFmtId="0" fontId="3" fillId="2" borderId="3" xfId="0" applyFont="1" applyFill="1" applyBorder="1" applyAlignment="1">
      <alignment horizontal="left"/>
    </xf>
    <xf numFmtId="0" fontId="3" fillId="2" borderId="11" xfId="0" applyFont="1" applyFill="1" applyBorder="1" applyAlignment="1">
      <alignment horizontal="left"/>
    </xf>
    <xf numFmtId="0" fontId="3" fillId="2" borderId="4" xfId="0" applyFont="1" applyFill="1" applyBorder="1" applyAlignment="1">
      <alignment horizontal="left"/>
    </xf>
    <xf numFmtId="0" fontId="27" fillId="0" borderId="7" xfId="0" applyFont="1" applyBorder="1" applyAlignment="1">
      <alignment horizontal="justify" vertical="top" wrapText="1"/>
    </xf>
    <xf numFmtId="0" fontId="27" fillId="0" borderId="6" xfId="0" applyFont="1" applyBorder="1" applyAlignment="1">
      <alignment horizontal="justify" vertical="top" wrapText="1"/>
    </xf>
    <xf numFmtId="0" fontId="27" fillId="0" borderId="8" xfId="0" applyFont="1" applyBorder="1" applyAlignment="1">
      <alignment horizontal="justify" vertical="top" wrapText="1"/>
    </xf>
    <xf numFmtId="0" fontId="27" fillId="0" borderId="5" xfId="0" applyFont="1" applyBorder="1" applyAlignment="1">
      <alignment horizontal="justify" vertical="top" wrapText="1"/>
    </xf>
    <xf numFmtId="0" fontId="27" fillId="0" borderId="0" xfId="0" applyFont="1" applyAlignment="1">
      <alignment horizontal="justify" vertical="top" wrapText="1"/>
    </xf>
    <xf numFmtId="0" fontId="27" fillId="0" borderId="2" xfId="0" applyFont="1" applyBorder="1" applyAlignment="1">
      <alignment horizontal="justify" vertical="top" wrapText="1"/>
    </xf>
    <xf numFmtId="0" fontId="27" fillId="0" borderId="9" xfId="0" applyFont="1" applyBorder="1" applyAlignment="1">
      <alignment horizontal="justify" vertical="top" wrapText="1"/>
    </xf>
    <xf numFmtId="0" fontId="27" fillId="0" borderId="1" xfId="0" applyFont="1" applyBorder="1" applyAlignment="1">
      <alignment horizontal="justify" vertical="top" wrapText="1"/>
    </xf>
    <xf numFmtId="0" fontId="27" fillId="0" borderId="10" xfId="0" applyFont="1" applyBorder="1" applyAlignment="1">
      <alignment horizontal="justify" vertical="top" wrapText="1"/>
    </xf>
    <xf numFmtId="0" fontId="5" fillId="0" borderId="9" xfId="0" applyFont="1" applyBorder="1" applyAlignment="1">
      <alignment horizontal="center"/>
    </xf>
    <xf numFmtId="0" fontId="21" fillId="2" borderId="29"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9" xfId="0" applyFont="1" applyFill="1" applyBorder="1" applyAlignment="1">
      <alignment horizontal="center" vertical="center" wrapText="1"/>
    </xf>
  </cellXfs>
  <cellStyles count="4">
    <cellStyle name="Millares" xfId="2" builtinId="3"/>
    <cellStyle name="Normal" xfId="0" builtinId="0"/>
    <cellStyle name="Normal 3" xfId="3"/>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881361306346775E-3"/>
          <c:y val="0.11818382670520615"/>
          <c:w val="0.97264084271345264"/>
          <c:h val="0.76281316101310115"/>
        </c:manualLayout>
      </c:layout>
      <c:lineChart>
        <c:grouping val="standard"/>
        <c:varyColors val="0"/>
        <c:ser>
          <c:idx val="0"/>
          <c:order val="0"/>
          <c:tx>
            <c:strRef>
              <c:f>'REPORTE DE DATOS '!$D$10</c:f>
              <c:strCache>
                <c:ptCount val="1"/>
                <c:pt idx="0">
                  <c:v>Indice</c:v>
                </c:pt>
              </c:strCache>
            </c:strRef>
          </c:tx>
          <c:spPr>
            <a:ln w="28575" cap="rnd">
              <a:solidFill>
                <a:schemeClr val="accent1"/>
              </a:solidFill>
              <a:round/>
            </a:ln>
            <a:effectLst/>
          </c:spPr>
          <c:marker>
            <c:symbol val="diamond"/>
            <c:size val="6"/>
            <c:spPr>
              <a:solidFill>
                <a:schemeClr val="accent1"/>
              </a:solidFill>
              <a:ln w="28575">
                <a:solidFill>
                  <a:schemeClr val="accent1"/>
                </a:solidFill>
                <a:round/>
              </a:ln>
              <a:effectLst/>
            </c:spPr>
          </c:marker>
          <c:dLbls>
            <c:dLbl>
              <c:idx val="0"/>
              <c:layout>
                <c:manualLayout>
                  <c:x val="-4.5954940196233862E-2"/>
                  <c:y val="-4.818047634636482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661-47AC-82D1-84B699EE456B}"/>
                </c:ext>
                <c:ext xmlns:c15="http://schemas.microsoft.com/office/drawing/2012/chart" uri="{CE6537A1-D6FC-4f65-9D91-7224C49458BB}">
                  <c15:layout/>
                </c:ext>
              </c:extLst>
            </c:dLbl>
            <c:dLbl>
              <c:idx val="1"/>
              <c:layout>
                <c:manualLayout>
                  <c:x val="-2.6845637583892617E-2"/>
                  <c:y val="-4.668125455871629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661-47AC-82D1-84B699EE456B}"/>
                </c:ext>
                <c:ext xmlns:c15="http://schemas.microsoft.com/office/drawing/2012/chart" uri="{CE6537A1-D6FC-4f65-9D91-7224C49458BB}">
                  <c15:layout/>
                </c:ext>
              </c:extLst>
            </c:dLbl>
            <c:dLbl>
              <c:idx val="2"/>
              <c:layout>
                <c:manualLayout>
                  <c:x val="-2.1476510067114093E-2"/>
                  <c:y val="-5.063291139240506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661-47AC-82D1-84B699EE456B}"/>
                </c:ext>
                <c:ext xmlns:c15="http://schemas.microsoft.com/office/drawing/2012/chart" uri="{CE6537A1-D6FC-4f65-9D91-7224C49458BB}">
                  <c15:layout/>
                </c:ext>
              </c:extLst>
            </c:dLbl>
            <c:dLbl>
              <c:idx val="3"/>
              <c:layout>
                <c:manualLayout>
                  <c:x val="-3.5794183445190191E-2"/>
                  <c:y val="-4.78199718706048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661-47AC-82D1-84B699EE456B}"/>
                </c:ext>
                <c:ext xmlns:c15="http://schemas.microsoft.com/office/drawing/2012/chart" uri="{CE6537A1-D6FC-4f65-9D91-7224C49458BB}">
                  <c15:layout/>
                </c:ext>
              </c:extLst>
            </c:dLbl>
            <c:dLbl>
              <c:idx val="4"/>
              <c:layout>
                <c:manualLayout>
                  <c:x val="-2.6845637583892683E-2"/>
                  <c:y val="-3.9381153305203961E-2"/>
                </c:manualLayout>
              </c:layout>
              <c:tx>
                <c:rich>
                  <a:bodyPr/>
                  <a:lstStyle/>
                  <a:p>
                    <a:fld id="{930A51D1-AC23-4F52-B506-230B939B231D}" type="VALUE">
                      <a:rPr lang="en-US"/>
                      <a:pPr/>
                      <a:t>[VALOR]</a:t>
                    </a:fld>
                    <a:endParaRPr lang="es-CO"/>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661-47AC-82D1-84B699EE456B}"/>
                </c:ext>
                <c:ext xmlns:c15="http://schemas.microsoft.com/office/drawing/2012/chart" uri="{CE6537A1-D6FC-4f65-9D91-7224C49458BB}">
                  <c15:layout/>
                  <c15:dlblFieldTable/>
                  <c15:showDataLabelsRange val="0"/>
                </c:ext>
              </c:extLst>
            </c:dLbl>
            <c:dLbl>
              <c:idx val="5"/>
              <c:layout>
                <c:manualLayout>
                  <c:x val="-4.116331096196868E-2"/>
                  <c:y val="-4.715969989281886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661-47AC-82D1-84B699EE456B}"/>
                </c:ext>
                <c:ext xmlns:c15="http://schemas.microsoft.com/office/drawing/2012/chart" uri="{CE6537A1-D6FC-4f65-9D91-7224C49458BB}">
                  <c15:layout/>
                </c:ext>
              </c:extLst>
            </c:dLbl>
            <c:dLbl>
              <c:idx val="6"/>
              <c:layout>
                <c:manualLayout>
                  <c:x val="-4.2953020134228255E-2"/>
                  <c:y val="-3.29531051964512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661-47AC-82D1-84B699EE456B}"/>
                </c:ext>
                <c:ext xmlns:c15="http://schemas.microsoft.com/office/drawing/2012/chart" uri="{CE6537A1-D6FC-4f65-9D91-7224C49458BB}">
                  <c15:layout/>
                </c:ext>
              </c:extLst>
            </c:dLbl>
            <c:dLbl>
              <c:idx val="7"/>
              <c:layout>
                <c:manualLayout>
                  <c:x val="-3.9373601789709174E-2"/>
                  <c:y val="-2.952867688813174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661-47AC-82D1-84B699EE456B}"/>
                </c:ext>
                <c:ext xmlns:c15="http://schemas.microsoft.com/office/drawing/2012/chart" uri="{CE6537A1-D6FC-4f65-9D91-7224C49458BB}">
                  <c15:layout/>
                </c:ext>
              </c:extLst>
            </c:dLbl>
            <c:dLbl>
              <c:idx val="8"/>
              <c:layout>
                <c:manualLayout>
                  <c:x val="-3.400447427293065E-2"/>
                  <c:y val="-2.807017543859649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661-47AC-82D1-84B699EE456B}"/>
                </c:ext>
                <c:ext xmlns:c15="http://schemas.microsoft.com/office/drawing/2012/chart" uri="{CE6537A1-D6FC-4f65-9D91-7224C49458BB}">
                  <c15:layout/>
                </c:ext>
              </c:extLst>
            </c:dLbl>
            <c:dLbl>
              <c:idx val="9"/>
              <c:layout>
                <c:manualLayout>
                  <c:x val="-4.2953020134228186E-2"/>
                  <c:y val="-2.953586497890295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661-47AC-82D1-84B699EE456B}"/>
                </c:ext>
                <c:ext xmlns:c15="http://schemas.microsoft.com/office/drawing/2012/chart" uri="{CE6537A1-D6FC-4f65-9D91-7224C49458BB}">
                  <c15:layout/>
                </c:ext>
              </c:extLst>
            </c:dLbl>
            <c:dLbl>
              <c:idx val="10"/>
              <c:layout>
                <c:manualLayout>
                  <c:x val="-4.116331096196868E-2"/>
                  <c:y val="-2.742616033755274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661-47AC-82D1-84B699EE456B}"/>
                </c:ext>
                <c:ext xmlns:c15="http://schemas.microsoft.com/office/drawing/2012/chart" uri="{CE6537A1-D6FC-4f65-9D91-7224C49458BB}">
                  <c15:layout/>
                </c:ext>
              </c:extLst>
            </c:dLbl>
            <c:dLbl>
              <c:idx val="11"/>
              <c:layout>
                <c:manualLayout>
                  <c:x val="-3.3109619686800901E-2"/>
                  <c:y val="-2.109696335426426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C661-47AC-82D1-84B699EE456B}"/>
                </c:ext>
                <c:ext xmlns:c15="http://schemas.microsoft.com/office/drawing/2012/chart" uri="{CE6537A1-D6FC-4f65-9D91-7224C49458BB}">
                  <c15:layout>
                    <c:manualLayout>
                      <c:w val="7.7816554809843383E-2"/>
                      <c:h val="4.0052825675271603E-2"/>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'REPORTE DE DATOS '!$E$7:$P$7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'!$E$10:$P$10</c:f>
              <c:numCache>
                <c:formatCode>0.00%</c:formatCode>
                <c:ptCount val="12"/>
                <c:pt idx="0">
                  <c:v>0.95543478260869563</c:v>
                </c:pt>
                <c:pt idx="1">
                  <c:v>0.96413043478260874</c:v>
                </c:pt>
                <c:pt idx="2">
                  <c:v>0.94239130434782614</c:v>
                </c:pt>
                <c:pt idx="3">
                  <c:v>0.9695652173913043</c:v>
                </c:pt>
                <c:pt idx="4">
                  <c:v>0.9826086956521739</c:v>
                </c:pt>
                <c:pt idx="5">
                  <c:v>0.9826086956521739</c:v>
                </c:pt>
                <c:pt idx="6">
                  <c:v>0.98152173913043483</c:v>
                </c:pt>
                <c:pt idx="7">
                  <c:v>0.97934782608695647</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C-C661-47AC-82D1-84B699EE456B}"/>
            </c:ext>
          </c:extLst>
        </c:ser>
        <c:ser>
          <c:idx val="1"/>
          <c:order val="1"/>
          <c:tx>
            <c:strRef>
              <c:f>'REPORTE DE DATOS '!$D$15</c:f>
              <c:strCache>
                <c:ptCount val="1"/>
                <c:pt idx="0">
                  <c:v>META</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dLbl>
              <c:idx val="10"/>
              <c:layout>
                <c:manualLayout>
                  <c:x val="-0.85682574916759158"/>
                  <c:y val="-6.2779314747818686E-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C661-47AC-82D1-84B699EE456B}"/>
                </c:ext>
                <c:ext xmlns:c15="http://schemas.microsoft.com/office/drawing/2012/chart" uri="{CE6537A1-D6FC-4f65-9D91-7224C49458BB}">
                  <c15:layout/>
                </c:ext>
              </c:extLst>
            </c:dLbl>
            <c:numFmt formatCode="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'!$E$7:$P$7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'!$E$11:$P$11</c:f>
              <c:numCache>
                <c:formatCode>0%</c:formatCode>
                <c:ptCount val="12"/>
                <c:pt idx="0">
                  <c:v>0.85</c:v>
                </c:pt>
                <c:pt idx="1">
                  <c:v>0.85</c:v>
                </c:pt>
                <c:pt idx="2">
                  <c:v>0.85</c:v>
                </c:pt>
                <c:pt idx="3">
                  <c:v>0.85</c:v>
                </c:pt>
                <c:pt idx="4">
                  <c:v>0.85</c:v>
                </c:pt>
                <c:pt idx="5">
                  <c:v>0.85</c:v>
                </c:pt>
                <c:pt idx="6">
                  <c:v>0.85</c:v>
                </c:pt>
                <c:pt idx="7">
                  <c:v>0.85</c:v>
                </c:pt>
                <c:pt idx="8">
                  <c:v>0.85</c:v>
                </c:pt>
                <c:pt idx="9">
                  <c:v>0.85</c:v>
                </c:pt>
                <c:pt idx="10">
                  <c:v>0.85</c:v>
                </c:pt>
                <c:pt idx="11">
                  <c:v>0.85</c:v>
                </c:pt>
              </c:numCache>
            </c:numRef>
          </c:val>
          <c:smooth val="0"/>
          <c:extLst xmlns:c16r2="http://schemas.microsoft.com/office/drawing/2015/06/chart">
            <c:ext xmlns:c16="http://schemas.microsoft.com/office/drawing/2014/chart" uri="{C3380CC4-5D6E-409C-BE32-E72D297353CC}">
              <c16:uniqueId val="{0000000E-C661-47AC-82D1-84B699EE456B}"/>
            </c:ext>
          </c:extLst>
        </c:ser>
        <c:dLbls>
          <c:showLegendKey val="0"/>
          <c:showVal val="0"/>
          <c:showCatName val="0"/>
          <c:showSerName val="0"/>
          <c:showPercent val="0"/>
          <c:showBubbleSize val="0"/>
        </c:dLbls>
        <c:marker val="1"/>
        <c:smooth val="0"/>
        <c:axId val="1666056944"/>
        <c:axId val="1666062384"/>
      </c:lineChart>
      <c:catAx>
        <c:axId val="1666056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cap="all" spc="120" normalizeH="0" baseline="0">
                <a:solidFill>
                  <a:schemeClr val="tx1">
                    <a:lumMod val="95000"/>
                    <a:lumOff val="5000"/>
                  </a:schemeClr>
                </a:solidFill>
                <a:latin typeface="+mn-lt"/>
                <a:ea typeface="+mn-ea"/>
                <a:cs typeface="+mn-cs"/>
              </a:defRPr>
            </a:pPr>
            <a:endParaRPr lang="es-CO"/>
          </a:p>
        </c:txPr>
        <c:crossAx val="1666062384"/>
        <c:crosses val="autoZero"/>
        <c:auto val="1"/>
        <c:lblAlgn val="ctr"/>
        <c:lblOffset val="100"/>
        <c:noMultiLvlLbl val="0"/>
      </c:catAx>
      <c:valAx>
        <c:axId val="1666062384"/>
        <c:scaling>
          <c:orientation val="minMax"/>
        </c:scaling>
        <c:delete val="1"/>
        <c:axPos val="l"/>
        <c:numFmt formatCode="0.00%" sourceLinked="1"/>
        <c:majorTickMark val="none"/>
        <c:minorTickMark val="none"/>
        <c:tickLblPos val="nextTo"/>
        <c:crossAx val="1666056944"/>
        <c:crosses val="autoZero"/>
        <c:crossBetween val="between"/>
      </c:valAx>
      <c:spPr>
        <a:noFill/>
        <a:ln>
          <a:noFill/>
        </a:ln>
        <a:effectLst/>
      </c:spPr>
    </c:plotArea>
    <c:legend>
      <c:legendPos val="t"/>
      <c:layout>
        <c:manualLayout>
          <c:xMode val="edge"/>
          <c:yMode val="edge"/>
          <c:x val="0.40425062974510739"/>
          <c:y val="3.5123204536141844E-2"/>
          <c:w val="0.16571586000959812"/>
          <c:h val="4.22935290983363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es-CO"/>
        </a:p>
      </c:txPr>
    </c:legend>
    <c:plotVisOnly val="1"/>
    <c:dispBlanksAs val="span"/>
    <c:showDLblsOverMax val="0"/>
  </c:chart>
  <c:spPr>
    <a:solidFill>
      <a:sysClr val="window" lastClr="FFFFFF"/>
    </a:solidFill>
    <a:ln w="12700" cap="flat" cmpd="sng" algn="ctr">
      <a:solidFill>
        <a:sysClr val="windowText" lastClr="000000"/>
      </a:solidFill>
      <a:round/>
    </a:ln>
    <a:effectLst/>
  </c:spPr>
  <c:txPr>
    <a:bodyPr/>
    <a:lstStyle/>
    <a:p>
      <a:pPr>
        <a:defRPr/>
      </a:pPr>
      <a:endParaRPr lang="es-CO"/>
    </a:p>
  </c:txPr>
  <c:printSettings>
    <c:headerFooter/>
    <c:pageMargins b="0.74803149606299213" l="0.70866141732283472" r="0.70866141732283472" t="0.74803149606299213" header="0.31496062992125984" footer="0.31496062992125984"/>
    <c:pageSetup paperSize="5"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529608456477187E-2"/>
          <c:y val="6.1005002579805727E-2"/>
          <c:w val="0.97072102973429675"/>
          <c:h val="0.90144042892074383"/>
        </c:manualLayout>
      </c:layout>
      <c:lineChart>
        <c:grouping val="standard"/>
        <c:varyColors val="0"/>
        <c:ser>
          <c:idx val="0"/>
          <c:order val="0"/>
          <c:tx>
            <c:strRef>
              <c:f>'REPORTE DE DATOS '!$D$14</c:f>
              <c:strCache>
                <c:ptCount val="1"/>
                <c:pt idx="0">
                  <c:v>Indice</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dLbl>
              <c:idx val="0"/>
              <c:layout>
                <c:manualLayout>
                  <c:x val="-4.6759572861611476E-2"/>
                  <c:y val="-5.193753166971267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7A-4910-9F1B-83D9FD115A49}"/>
                </c:ext>
                <c:ext xmlns:c15="http://schemas.microsoft.com/office/drawing/2012/chart" uri="{CE6537A1-D6FC-4f65-9D91-7224C49458BB}">
                  <c15:layout/>
                </c:ext>
              </c:extLst>
            </c:dLbl>
            <c:dLbl>
              <c:idx val="1"/>
              <c:layout>
                <c:manualLayout>
                  <c:x val="-1.8264840182648401E-2"/>
                  <c:y val="-5.784526391901662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C7A-4910-9F1B-83D9FD115A49}"/>
                </c:ext>
                <c:ext xmlns:c15="http://schemas.microsoft.com/office/drawing/2012/chart" uri="{CE6537A1-D6FC-4f65-9D91-7224C49458BB}">
                  <c15:layout/>
                </c:ext>
              </c:extLst>
            </c:dLbl>
            <c:dLbl>
              <c:idx val="2"/>
              <c:layout>
                <c:manualLayout>
                  <c:x val="-1.0958904109589074E-2"/>
                  <c:y val="-3.703703703703701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C7A-4910-9F1B-83D9FD115A49}"/>
                </c:ext>
                <c:ext xmlns:c15="http://schemas.microsoft.com/office/drawing/2012/chart" uri="{CE6537A1-D6FC-4f65-9D91-7224C49458BB}">
                  <c15:layout/>
                </c:ext>
              </c:extLst>
            </c:dLbl>
            <c:dLbl>
              <c:idx val="3"/>
              <c:layout>
                <c:manualLayout>
                  <c:x val="-3.287671232876712E-2"/>
                  <c:y val="-3.988603988603988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C7A-4910-9F1B-83D9FD115A49}"/>
                </c:ext>
                <c:ext xmlns:c15="http://schemas.microsoft.com/office/drawing/2012/chart" uri="{CE6537A1-D6FC-4f65-9D91-7224C49458BB}">
                  <c15:layout/>
                </c:ext>
              </c:extLst>
            </c:dLbl>
            <c:dLbl>
              <c:idx val="4"/>
              <c:layout>
                <c:manualLayout>
                  <c:x val="-5.2968036529680435E-2"/>
                  <c:y val="-2.564102564102566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C7A-4910-9F1B-83D9FD115A49}"/>
                </c:ext>
                <c:ext xmlns:c15="http://schemas.microsoft.com/office/drawing/2012/chart" uri="{CE6537A1-D6FC-4f65-9D91-7224C49458BB}">
                  <c15:layout/>
                </c:ext>
              </c:extLst>
            </c:dLbl>
            <c:dLbl>
              <c:idx val="5"/>
              <c:layout>
                <c:manualLayout>
                  <c:x val="-2.7397260273972671E-2"/>
                  <c:y val="-2.657807308970099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C7A-4910-9F1B-83D9FD115A49}"/>
                </c:ext>
                <c:ext xmlns:c15="http://schemas.microsoft.com/office/drawing/2012/chart" uri="{CE6537A1-D6FC-4f65-9D91-7224C49458BB}">
                  <c15:layout/>
                </c:ext>
              </c:extLst>
            </c:dLbl>
            <c:dLbl>
              <c:idx val="6"/>
              <c:layout>
                <c:manualLayout>
                  <c:x val="-4.200913242009139E-2"/>
                  <c:y val="-2.825947334617857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C7A-4910-9F1B-83D9FD115A49}"/>
                </c:ext>
                <c:ext xmlns:c15="http://schemas.microsoft.com/office/drawing/2012/chart" uri="{CE6537A1-D6FC-4f65-9D91-7224C49458BB}">
                  <c15:layout/>
                </c:ext>
              </c:extLst>
            </c:dLbl>
            <c:dLbl>
              <c:idx val="7"/>
              <c:layout>
                <c:manualLayout>
                  <c:x val="-2.7397260273972601E-2"/>
                  <c:y val="-3.27044025157232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C7A-4910-9F1B-83D9FD115A49}"/>
                </c:ext>
                <c:ext xmlns:c15="http://schemas.microsoft.com/office/drawing/2012/chart" uri="{CE6537A1-D6FC-4f65-9D91-7224C49458BB}">
                  <c15:layout/>
                </c:ext>
              </c:extLst>
            </c:dLbl>
            <c:dLbl>
              <c:idx val="8"/>
              <c:layout>
                <c:manualLayout>
                  <c:x val="-4.2009132420091459E-2"/>
                  <c:y val="-3.20512820512820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C7A-4910-9F1B-83D9FD115A49}"/>
                </c:ext>
                <c:ext xmlns:c15="http://schemas.microsoft.com/office/drawing/2012/chart" uri="{CE6537A1-D6FC-4f65-9D91-7224C49458BB}">
                  <c15:layout/>
                </c:ext>
              </c:extLst>
            </c:dLbl>
            <c:dLbl>
              <c:idx val="9"/>
              <c:layout>
                <c:manualLayout>
                  <c:x val="-4.3835616438356165E-2"/>
                  <c:y val="-2.131438721136767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C7A-4910-9F1B-83D9FD115A49}"/>
                </c:ext>
                <c:ext xmlns:c15="http://schemas.microsoft.com/office/drawing/2012/chart" uri="{CE6537A1-D6FC-4f65-9D91-7224C49458BB}">
                  <c15:layout/>
                </c:ext>
              </c:extLst>
            </c:dLbl>
            <c:dLbl>
              <c:idx val="10"/>
              <c:layout>
                <c:manualLayout>
                  <c:x val="-4.3835616438356165E-2"/>
                  <c:y val="-1.65778567199526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C7A-4910-9F1B-83D9FD115A49}"/>
                </c:ext>
                <c:ext xmlns:c15="http://schemas.microsoft.com/office/drawing/2012/chart" uri="{CE6537A1-D6FC-4f65-9D91-7224C49458BB}">
                  <c15:layout/>
                </c:ext>
              </c:extLst>
            </c:dLbl>
            <c:dLbl>
              <c:idx val="11"/>
              <c:layout>
                <c:manualLayout>
                  <c:x val="-3.4703196347032096E-2"/>
                  <c:y val="-1.894612196566015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4C7A-4910-9F1B-83D9FD115A49}"/>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'REPORTE DE DATOS '!$E$7:$P$7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'!$E$14:$P$14</c:f>
              <c:numCache>
                <c:formatCode>0.00%</c:formatCode>
                <c:ptCount val="12"/>
                <c:pt idx="0">
                  <c:v>0.98032237788922438</c:v>
                </c:pt>
                <c:pt idx="1">
                  <c:v>0.98525594268104155</c:v>
                </c:pt>
                <c:pt idx="2">
                  <c:v>0.90376259348361798</c:v>
                </c:pt>
                <c:pt idx="3">
                  <c:v>0.97132625629519687</c:v>
                </c:pt>
                <c:pt idx="4">
                  <c:v>0.99076227431103914</c:v>
                </c:pt>
                <c:pt idx="5">
                  <c:v>0.93164525874653537</c:v>
                </c:pt>
                <c:pt idx="6">
                  <c:v>0.98022068732179879</c:v>
                </c:pt>
                <c:pt idx="7">
                  <c:v>0.98514580135587448</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C-4C7A-4910-9F1B-83D9FD115A49}"/>
            </c:ext>
          </c:extLst>
        </c:ser>
        <c:ser>
          <c:idx val="1"/>
          <c:order val="1"/>
          <c:tx>
            <c:strRef>
              <c:f>'REPORTE DE DATOS '!$D$15</c:f>
              <c:strCache>
                <c:ptCount val="1"/>
                <c:pt idx="0">
                  <c:v>META</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dLbl>
              <c:idx val="10"/>
              <c:layout>
                <c:manualLayout>
                  <c:x val="-0.86938999748319135"/>
                  <c:y val="-1.3413980303744135E-2"/>
                </c:manualLayout>
              </c:layout>
              <c:numFmt formatCode="0%" sourceLinked="0"/>
              <c:spPr>
                <a:solidFill>
                  <a:schemeClr val="bg1"/>
                </a:solid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4C7A-4910-9F1B-83D9FD115A49}"/>
                </c:ext>
                <c:ext xmlns:c15="http://schemas.microsoft.com/office/drawing/2012/chart" uri="{CE6537A1-D6FC-4f65-9D91-7224C49458BB}">
                  <c15:layout>
                    <c:manualLayout>
                      <c:w val="5.2529248912379103E-2"/>
                      <c:h val="6.0030060345020959E-2"/>
                    </c:manualLayout>
                  </c15:layout>
                </c:ext>
              </c:extLst>
            </c:dLbl>
            <c:numFmt formatCode="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'!$E$7:$P$7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'!$E$15:$P$15</c:f>
              <c:numCache>
                <c:formatCode>0%</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mooth val="0"/>
          <c:extLst xmlns:c16r2="http://schemas.microsoft.com/office/drawing/2015/06/chart">
            <c:ext xmlns:c16="http://schemas.microsoft.com/office/drawing/2014/chart" uri="{C3380CC4-5D6E-409C-BE32-E72D297353CC}">
              <c16:uniqueId val="{0000000E-4C7A-4910-9F1B-83D9FD115A49}"/>
            </c:ext>
          </c:extLst>
        </c:ser>
        <c:dLbls>
          <c:showLegendKey val="0"/>
          <c:showVal val="0"/>
          <c:showCatName val="0"/>
          <c:showSerName val="0"/>
          <c:showPercent val="0"/>
          <c:showBubbleSize val="0"/>
        </c:dLbls>
        <c:marker val="1"/>
        <c:smooth val="0"/>
        <c:axId val="1666060208"/>
        <c:axId val="1666067280"/>
      </c:lineChart>
      <c:catAx>
        <c:axId val="1666060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cap="all" spc="120" normalizeH="0" baseline="0">
                <a:solidFill>
                  <a:schemeClr val="tx1">
                    <a:lumMod val="95000"/>
                    <a:lumOff val="5000"/>
                  </a:schemeClr>
                </a:solidFill>
                <a:latin typeface="+mn-lt"/>
                <a:ea typeface="+mn-ea"/>
                <a:cs typeface="+mn-cs"/>
              </a:defRPr>
            </a:pPr>
            <a:endParaRPr lang="es-CO"/>
          </a:p>
        </c:txPr>
        <c:crossAx val="1666067280"/>
        <c:crosses val="autoZero"/>
        <c:auto val="1"/>
        <c:lblAlgn val="ctr"/>
        <c:lblOffset val="100"/>
        <c:noMultiLvlLbl val="0"/>
      </c:catAx>
      <c:valAx>
        <c:axId val="1666067280"/>
        <c:scaling>
          <c:orientation val="minMax"/>
        </c:scaling>
        <c:delete val="1"/>
        <c:axPos val="l"/>
        <c:numFmt formatCode="0.00%" sourceLinked="1"/>
        <c:majorTickMark val="none"/>
        <c:minorTickMark val="none"/>
        <c:tickLblPos val="nextTo"/>
        <c:crossAx val="1666060208"/>
        <c:crosses val="autoZero"/>
        <c:crossBetween val="between"/>
      </c:valAx>
      <c:spPr>
        <a:noFill/>
        <a:ln>
          <a:noFill/>
        </a:ln>
        <a:effectLst/>
      </c:spPr>
    </c:plotArea>
    <c:legend>
      <c:legendPos val="t"/>
      <c:layout>
        <c:manualLayout>
          <c:xMode val="edge"/>
          <c:yMode val="edge"/>
          <c:x val="0.42293832909712475"/>
          <c:y val="2.7793894184279598E-2"/>
          <c:w val="0.35019077409844318"/>
          <c:h val="4.22935290983363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es-CO"/>
        </a:p>
      </c:txPr>
    </c:legend>
    <c:plotVisOnly val="1"/>
    <c:dispBlanksAs val="span"/>
    <c:showDLblsOverMax val="0"/>
  </c:chart>
  <c:spPr>
    <a:solidFill>
      <a:sysClr val="window" lastClr="FFFFFF"/>
    </a:solidFill>
    <a:ln w="12700" cap="flat" cmpd="sng" algn="ctr">
      <a:solidFill>
        <a:sysClr val="windowText" lastClr="000000"/>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84068</xdr:colOff>
      <xdr:row>1</xdr:row>
      <xdr:rowOff>27846</xdr:rowOff>
    </xdr:from>
    <xdr:to>
      <xdr:col>1</xdr:col>
      <xdr:colOff>781050</xdr:colOff>
      <xdr:row>4</xdr:row>
      <xdr:rowOff>86747</xdr:rowOff>
    </xdr:to>
    <xdr:pic>
      <xdr:nvPicPr>
        <xdr:cNvPr id="6" name="5 Imagen">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srcRect l="13578" t="18731" r="65886" b="66163"/>
        <a:stretch>
          <a:fillRect/>
        </a:stretch>
      </xdr:blipFill>
      <xdr:spPr bwMode="auto">
        <a:xfrm>
          <a:off x="84068" y="199296"/>
          <a:ext cx="944632" cy="544676"/>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7</xdr:col>
      <xdr:colOff>1504950</xdr:colOff>
      <xdr:row>1</xdr:row>
      <xdr:rowOff>104775</xdr:rowOff>
    </xdr:from>
    <xdr:to>
      <xdr:col>9</xdr:col>
      <xdr:colOff>390700</xdr:colOff>
      <xdr:row>4</xdr:row>
      <xdr:rowOff>104843</xdr:rowOff>
    </xdr:to>
    <xdr:pic>
      <xdr:nvPicPr>
        <xdr:cNvPr id="2" name="Imagen 1"/>
        <xdr:cNvPicPr>
          <a:picLocks noChangeAspect="1"/>
        </xdr:cNvPicPr>
      </xdr:nvPicPr>
      <xdr:blipFill>
        <a:blip xmlns:r="http://schemas.openxmlformats.org/officeDocument/2006/relationships" r:embed="rId2"/>
        <a:stretch>
          <a:fillRect/>
        </a:stretch>
      </xdr:blipFill>
      <xdr:spPr>
        <a:xfrm>
          <a:off x="7534275" y="276225"/>
          <a:ext cx="1257475" cy="4858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1</xdr:row>
      <xdr:rowOff>84996</xdr:rowOff>
    </xdr:from>
    <xdr:to>
      <xdr:col>1</xdr:col>
      <xdr:colOff>676275</xdr:colOff>
      <xdr:row>4</xdr:row>
      <xdr:rowOff>57150</xdr:rowOff>
    </xdr:to>
    <xdr:pic>
      <xdr:nvPicPr>
        <xdr:cNvPr id="4" name="3 Imagen">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1" cstate="print"/>
        <a:srcRect l="13578" t="18731" r="65886" b="66163"/>
        <a:stretch>
          <a:fillRect/>
        </a:stretch>
      </xdr:blipFill>
      <xdr:spPr bwMode="auto">
        <a:xfrm>
          <a:off x="285750" y="246921"/>
          <a:ext cx="628650" cy="429354"/>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13</xdr:col>
      <xdr:colOff>123825</xdr:colOff>
      <xdr:row>1</xdr:row>
      <xdr:rowOff>123825</xdr:rowOff>
    </xdr:from>
    <xdr:to>
      <xdr:col>14</xdr:col>
      <xdr:colOff>485950</xdr:colOff>
      <xdr:row>4</xdr:row>
      <xdr:rowOff>152468</xdr:rowOff>
    </xdr:to>
    <xdr:pic>
      <xdr:nvPicPr>
        <xdr:cNvPr id="2" name="Imagen 1"/>
        <xdr:cNvPicPr>
          <a:picLocks noChangeAspect="1"/>
        </xdr:cNvPicPr>
      </xdr:nvPicPr>
      <xdr:blipFill>
        <a:blip xmlns:r="http://schemas.openxmlformats.org/officeDocument/2006/relationships" r:embed="rId2"/>
        <a:stretch>
          <a:fillRect/>
        </a:stretch>
      </xdr:blipFill>
      <xdr:spPr>
        <a:xfrm>
          <a:off x="12239625" y="285750"/>
          <a:ext cx="1257475" cy="4858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150743</xdr:colOff>
      <xdr:row>1</xdr:row>
      <xdr:rowOff>18321</xdr:rowOff>
    </xdr:from>
    <xdr:to>
      <xdr:col>2</xdr:col>
      <xdr:colOff>178490</xdr:colOff>
      <xdr:row>4</xdr:row>
      <xdr:rowOff>77222</xdr:rowOff>
    </xdr:to>
    <xdr:pic>
      <xdr:nvPicPr>
        <xdr:cNvPr id="6" name="5 Imagen">
          <a:extLst>
            <a:ext uri="{FF2B5EF4-FFF2-40B4-BE49-F238E27FC236}">
              <a16:creationId xmlns:a16="http://schemas.microsoft.com/office/drawing/2014/main" xmlns="" id="{00000000-0008-0000-0200-000006000000}"/>
            </a:ext>
          </a:extLst>
        </xdr:cNvPr>
        <xdr:cNvPicPr/>
      </xdr:nvPicPr>
      <xdr:blipFill>
        <a:blip xmlns:r="http://schemas.openxmlformats.org/officeDocument/2006/relationships" r:embed="rId1" cstate="print"/>
        <a:srcRect l="13578" t="18731" r="65886" b="66163"/>
        <a:stretch>
          <a:fillRect/>
        </a:stretch>
      </xdr:blipFill>
      <xdr:spPr bwMode="auto">
        <a:xfrm>
          <a:off x="379343" y="189771"/>
          <a:ext cx="970722" cy="544676"/>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27</xdr:col>
      <xdr:colOff>200025</xdr:colOff>
      <xdr:row>1</xdr:row>
      <xdr:rowOff>19050</xdr:rowOff>
    </xdr:from>
    <xdr:to>
      <xdr:col>31</xdr:col>
      <xdr:colOff>256900</xdr:colOff>
      <xdr:row>5</xdr:row>
      <xdr:rowOff>13353</xdr:rowOff>
    </xdr:to>
    <xdr:pic>
      <xdr:nvPicPr>
        <xdr:cNvPr id="8" name="0 Imagen">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1201" r="53212" b="17326"/>
        <a:stretch>
          <a:fillRect/>
        </a:stretch>
      </xdr:blipFill>
      <xdr:spPr bwMode="auto">
        <a:xfrm>
          <a:off x="17154525" y="190500"/>
          <a:ext cx="1580875" cy="7563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161925</xdr:colOff>
      <xdr:row>8</xdr:row>
      <xdr:rowOff>47626</xdr:rowOff>
    </xdr:from>
    <xdr:to>
      <xdr:col>11</xdr:col>
      <xdr:colOff>295275</xdr:colOff>
      <xdr:row>25</xdr:row>
      <xdr:rowOff>219076</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142875</xdr:colOff>
      <xdr:row>28</xdr:row>
      <xdr:rowOff>257175</xdr:rowOff>
    </xdr:from>
    <xdr:to>
      <xdr:col>11</xdr:col>
      <xdr:colOff>133350</xdr:colOff>
      <xdr:row>45</xdr:row>
      <xdr:rowOff>142875</xdr:rowOff>
    </xdr:to>
    <xdr:graphicFrame macro="">
      <xdr:nvGraphicFramePr>
        <xdr:cNvPr id="11" name="Gráfico 10">
          <a:extLst>
            <a:ext uri="{FF2B5EF4-FFF2-40B4-BE49-F238E27FC236}">
              <a16:creationId xmlns:a16="http://schemas.microsoft.com/office/drawing/2014/main" xmlns=""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21</xdr:col>
      <xdr:colOff>371475</xdr:colOff>
      <xdr:row>1</xdr:row>
      <xdr:rowOff>104775</xdr:rowOff>
    </xdr:from>
    <xdr:to>
      <xdr:col>24</xdr:col>
      <xdr:colOff>390700</xdr:colOff>
      <xdr:row>4</xdr:row>
      <xdr:rowOff>104843</xdr:rowOff>
    </xdr:to>
    <xdr:pic>
      <xdr:nvPicPr>
        <xdr:cNvPr id="3" name="Imagen 2"/>
        <xdr:cNvPicPr>
          <a:picLocks noChangeAspect="1"/>
        </xdr:cNvPicPr>
      </xdr:nvPicPr>
      <xdr:blipFill>
        <a:blip xmlns:r="http://schemas.openxmlformats.org/officeDocument/2006/relationships" r:embed="rId5"/>
        <a:stretch>
          <a:fillRect/>
        </a:stretch>
      </xdr:blipFill>
      <xdr:spPr>
        <a:xfrm>
          <a:off x="13392150" y="276225"/>
          <a:ext cx="1257475" cy="4858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tabSelected="1" zoomScaleNormal="100" workbookViewId="0">
      <selection activeCell="Q9" sqref="Q9"/>
    </sheetView>
  </sheetViews>
  <sheetFormatPr baseColWidth="10" defaultColWidth="11.42578125" defaultRowHeight="16.5" customHeight="1" x14ac:dyDescent="0.2"/>
  <cols>
    <col min="1" max="1" width="3.7109375" style="1" customWidth="1"/>
    <col min="2" max="2" width="13.5703125" style="1" customWidth="1"/>
    <col min="3" max="3" width="18.42578125" style="1" customWidth="1"/>
    <col min="4" max="4" width="9.7109375" style="1" customWidth="1"/>
    <col min="5" max="5" width="9.85546875" style="1" customWidth="1"/>
    <col min="6" max="6" width="16.42578125" style="1" customWidth="1"/>
    <col min="7" max="7" width="18.7109375" style="1" customWidth="1"/>
    <col min="8" max="8" width="24.28515625" style="1" customWidth="1"/>
    <col min="9" max="10" width="11.28515625" style="1" customWidth="1"/>
    <col min="11" max="11" width="9" style="1" bestFit="1" customWidth="1"/>
    <col min="12" max="12" width="6" style="1" customWidth="1"/>
    <col min="13" max="13" width="9.42578125" style="1" customWidth="1"/>
    <col min="14" max="14" width="3.7109375" style="1" customWidth="1"/>
    <col min="15" max="16384" width="11.42578125" style="1"/>
  </cols>
  <sheetData>
    <row r="1" spans="1:14" s="6" customFormat="1" ht="13.5" thickBot="1" x14ac:dyDescent="0.25">
      <c r="A1" s="3"/>
      <c r="B1" s="4"/>
      <c r="C1" s="3"/>
      <c r="D1" s="3"/>
      <c r="E1" s="3"/>
      <c r="F1" s="3"/>
      <c r="G1" s="5"/>
      <c r="H1" s="3"/>
      <c r="I1" s="3"/>
      <c r="J1" s="3"/>
      <c r="K1" s="3"/>
      <c r="L1" s="3"/>
      <c r="M1" s="3"/>
      <c r="N1" s="3"/>
    </row>
    <row r="2" spans="1:14" s="6" customFormat="1" ht="12.75" x14ac:dyDescent="0.2">
      <c r="A2" s="7"/>
      <c r="B2" s="9"/>
      <c r="C2" s="43" t="s">
        <v>0</v>
      </c>
      <c r="D2" s="40"/>
      <c r="E2" s="10"/>
      <c r="F2" s="11"/>
      <c r="G2" s="12"/>
      <c r="H2" s="10"/>
      <c r="I2" s="10"/>
      <c r="J2" s="10"/>
      <c r="K2" s="10"/>
      <c r="L2" s="11"/>
      <c r="M2" s="14"/>
      <c r="N2" s="3"/>
    </row>
    <row r="3" spans="1:14" s="6" customFormat="1" ht="12.75" x14ac:dyDescent="0.2">
      <c r="A3" s="15"/>
      <c r="B3" s="17"/>
      <c r="C3" s="44" t="s">
        <v>1</v>
      </c>
      <c r="D3" s="41"/>
      <c r="G3" s="18"/>
      <c r="K3" s="19"/>
      <c r="L3" s="25"/>
      <c r="M3" s="21"/>
      <c r="N3" s="3"/>
    </row>
    <row r="4" spans="1:14" s="6" customFormat="1" ht="12.75" x14ac:dyDescent="0.2">
      <c r="A4" s="22"/>
      <c r="B4" s="24"/>
      <c r="C4" s="44" t="s">
        <v>2</v>
      </c>
      <c r="D4" s="42"/>
      <c r="E4" s="19"/>
      <c r="F4" s="19"/>
      <c r="G4" s="25"/>
      <c r="H4" s="19"/>
      <c r="I4" s="19"/>
      <c r="J4" s="19"/>
      <c r="K4" s="19"/>
      <c r="L4" s="75"/>
      <c r="M4" s="26"/>
      <c r="N4" s="3"/>
    </row>
    <row r="5" spans="1:14" s="6" customFormat="1" ht="21.75" customHeight="1" thickBot="1" x14ac:dyDescent="0.4">
      <c r="A5" s="139"/>
      <c r="B5" s="140"/>
      <c r="C5" s="140"/>
      <c r="D5" s="140"/>
      <c r="E5" s="140"/>
      <c r="F5" s="140"/>
      <c r="G5" s="140"/>
      <c r="H5" s="140"/>
      <c r="I5" s="140"/>
      <c r="J5" s="140"/>
      <c r="K5" s="140"/>
      <c r="L5" s="140"/>
      <c r="M5" s="141"/>
      <c r="N5" s="3"/>
    </row>
    <row r="6" spans="1:14" s="6" customFormat="1" ht="13.5" thickBot="1" x14ac:dyDescent="0.25">
      <c r="A6" s="3"/>
      <c r="B6" s="3"/>
      <c r="C6" s="3"/>
      <c r="D6" s="3"/>
      <c r="E6" s="3"/>
      <c r="F6" s="3"/>
      <c r="G6" s="3"/>
      <c r="H6" s="3"/>
      <c r="I6" s="3"/>
      <c r="J6" s="3"/>
      <c r="K6" s="3"/>
      <c r="L6" s="3"/>
      <c r="M6" s="3"/>
      <c r="N6" s="3"/>
    </row>
    <row r="7" spans="1:14" ht="33.75" customHeight="1" x14ac:dyDescent="0.2">
      <c r="A7" s="135" t="s">
        <v>3</v>
      </c>
      <c r="B7" s="137" t="s">
        <v>4</v>
      </c>
      <c r="C7" s="137" t="s">
        <v>5</v>
      </c>
      <c r="D7" s="137" t="s">
        <v>6</v>
      </c>
      <c r="E7" s="137" t="s">
        <v>7</v>
      </c>
      <c r="F7" s="137" t="s">
        <v>8</v>
      </c>
      <c r="G7" s="137" t="s">
        <v>9</v>
      </c>
      <c r="H7" s="137" t="s">
        <v>10</v>
      </c>
      <c r="I7" s="142" t="s">
        <v>11</v>
      </c>
      <c r="J7" s="142" t="s">
        <v>12</v>
      </c>
      <c r="K7" s="137" t="s">
        <v>13</v>
      </c>
      <c r="L7" s="144" t="s">
        <v>14</v>
      </c>
      <c r="M7" s="146" t="s">
        <v>15</v>
      </c>
      <c r="N7" s="3"/>
    </row>
    <row r="8" spans="1:14" ht="31.5" customHeight="1" thickBot="1" x14ac:dyDescent="0.25">
      <c r="A8" s="136"/>
      <c r="B8" s="138"/>
      <c r="C8" s="138"/>
      <c r="D8" s="138"/>
      <c r="E8" s="138"/>
      <c r="F8" s="138"/>
      <c r="G8" s="138"/>
      <c r="H8" s="138"/>
      <c r="I8" s="143"/>
      <c r="J8" s="143"/>
      <c r="K8" s="138"/>
      <c r="L8" s="145"/>
      <c r="M8" s="147"/>
      <c r="N8" s="3"/>
    </row>
    <row r="9" spans="1:14" s="45" customFormat="1" ht="84.75" thickBot="1" x14ac:dyDescent="0.25">
      <c r="A9" s="73">
        <v>1</v>
      </c>
      <c r="B9" s="81" t="s">
        <v>16</v>
      </c>
      <c r="C9" s="82" t="s">
        <v>17</v>
      </c>
      <c r="D9" s="82" t="s">
        <v>18</v>
      </c>
      <c r="E9" s="82" t="s">
        <v>19</v>
      </c>
      <c r="F9" s="82" t="s">
        <v>20</v>
      </c>
      <c r="G9" s="84" t="s">
        <v>21</v>
      </c>
      <c r="H9" s="84" t="s">
        <v>22</v>
      </c>
      <c r="I9" s="82" t="s">
        <v>23</v>
      </c>
      <c r="J9" s="82" t="s">
        <v>23</v>
      </c>
      <c r="K9" s="82" t="s">
        <v>24</v>
      </c>
      <c r="L9" s="85">
        <v>0.85</v>
      </c>
      <c r="M9" s="82" t="s">
        <v>25</v>
      </c>
      <c r="N9" s="3"/>
    </row>
    <row r="10" spans="1:14" s="45" customFormat="1" ht="72.75" thickBot="1" x14ac:dyDescent="0.25">
      <c r="A10" s="74">
        <v>2</v>
      </c>
      <c r="B10" s="83" t="s">
        <v>26</v>
      </c>
      <c r="C10" s="83" t="s">
        <v>27</v>
      </c>
      <c r="D10" s="83" t="s">
        <v>18</v>
      </c>
      <c r="E10" s="83" t="s">
        <v>28</v>
      </c>
      <c r="F10" s="83" t="s">
        <v>29</v>
      </c>
      <c r="G10" s="84" t="s">
        <v>30</v>
      </c>
      <c r="H10" s="84" t="s">
        <v>30</v>
      </c>
      <c r="I10" s="83" t="s">
        <v>23</v>
      </c>
      <c r="J10" s="83" t="s">
        <v>23</v>
      </c>
      <c r="K10" s="83" t="s">
        <v>24</v>
      </c>
      <c r="L10" s="86">
        <v>0.8</v>
      </c>
      <c r="M10" s="83" t="s">
        <v>25</v>
      </c>
      <c r="N10" s="3"/>
    </row>
    <row r="11" spans="1:14" ht="16.5" customHeight="1" x14ac:dyDescent="0.2">
      <c r="A11" s="3"/>
      <c r="B11" s="3"/>
      <c r="C11" s="3"/>
      <c r="D11" s="3"/>
      <c r="E11" s="3"/>
      <c r="F11" s="3"/>
      <c r="G11" s="3"/>
      <c r="H11" s="3"/>
      <c r="I11" s="3"/>
      <c r="J11" s="3"/>
      <c r="K11" s="3"/>
      <c r="L11" s="3"/>
      <c r="M11" s="3"/>
      <c r="N11" s="3"/>
    </row>
    <row r="12" spans="1:14" ht="16.5" customHeight="1" x14ac:dyDescent="0.2">
      <c r="A12" s="6"/>
      <c r="B12" s="6"/>
      <c r="C12" s="6"/>
      <c r="D12" s="6"/>
      <c r="E12" s="6"/>
      <c r="F12" s="6"/>
      <c r="G12" s="6"/>
      <c r="H12" s="6"/>
      <c r="I12" s="6"/>
      <c r="J12" s="6"/>
      <c r="K12" s="6"/>
      <c r="L12" s="6"/>
      <c r="M12" s="6"/>
      <c r="N12" s="6"/>
    </row>
    <row r="13" spans="1:14" ht="16.5" customHeight="1" x14ac:dyDescent="0.2">
      <c r="A13" s="6"/>
      <c r="B13" s="6"/>
      <c r="C13" s="6"/>
      <c r="D13" s="6"/>
      <c r="E13" s="6"/>
      <c r="F13" s="6"/>
      <c r="G13" s="6"/>
      <c r="H13" s="6"/>
      <c r="I13" s="6"/>
      <c r="J13" s="6"/>
      <c r="K13" s="6"/>
      <c r="L13" s="6"/>
      <c r="M13" s="6"/>
      <c r="N13" s="6"/>
    </row>
    <row r="14" spans="1:14" s="6" customFormat="1" ht="12.75" x14ac:dyDescent="0.2">
      <c r="B14" s="76" t="s">
        <v>31</v>
      </c>
      <c r="C14" s="133" t="s">
        <v>32</v>
      </c>
      <c r="D14" s="134"/>
      <c r="E14" s="72" t="s">
        <v>33</v>
      </c>
      <c r="F14" s="77"/>
      <c r="G14" s="101"/>
      <c r="H14" s="101"/>
    </row>
    <row r="15" spans="1:14" s="6" customFormat="1" ht="12.75" x14ac:dyDescent="0.2">
      <c r="B15" s="76" t="s">
        <v>34</v>
      </c>
      <c r="C15" s="133" t="s">
        <v>32</v>
      </c>
      <c r="D15" s="134"/>
      <c r="E15" s="72" t="s">
        <v>33</v>
      </c>
      <c r="F15" s="77"/>
      <c r="G15" s="101"/>
      <c r="H15" s="101"/>
    </row>
    <row r="16" spans="1:14" s="6" customFormat="1" ht="12.75" x14ac:dyDescent="0.2">
      <c r="B16" s="76" t="s">
        <v>35</v>
      </c>
      <c r="C16" s="133" t="s">
        <v>36</v>
      </c>
      <c r="D16" s="134"/>
      <c r="E16" s="72" t="s">
        <v>37</v>
      </c>
      <c r="F16" s="77"/>
      <c r="G16" s="101"/>
      <c r="H16" s="101"/>
    </row>
    <row r="17" spans="1:14" s="6" customFormat="1" ht="12.75" x14ac:dyDescent="0.2">
      <c r="A17" s="33"/>
      <c r="B17" s="34"/>
      <c r="C17" s="34"/>
      <c r="D17" s="34"/>
      <c r="E17" s="34"/>
      <c r="F17" s="34"/>
    </row>
    <row r="18" spans="1:14" ht="16.5" customHeight="1" x14ac:dyDescent="0.2">
      <c r="A18" s="6"/>
      <c r="B18" s="39" t="s">
        <v>7</v>
      </c>
      <c r="C18" s="6"/>
      <c r="D18" s="35"/>
      <c r="E18" s="35" t="s">
        <v>15</v>
      </c>
      <c r="F18" s="38" t="s">
        <v>14</v>
      </c>
      <c r="G18" s="37"/>
      <c r="H18" s="6"/>
      <c r="I18" s="6"/>
      <c r="J18" s="6"/>
      <c r="K18" s="6"/>
      <c r="L18" s="6"/>
      <c r="M18" s="6"/>
      <c r="N18" s="6"/>
    </row>
    <row r="19" spans="1:14" ht="16.5" customHeight="1" x14ac:dyDescent="0.2">
      <c r="B19" s="78" t="s">
        <v>38</v>
      </c>
      <c r="C19" s="79" t="s">
        <v>39</v>
      </c>
      <c r="D19" s="36"/>
      <c r="E19" s="80" t="s">
        <v>40</v>
      </c>
      <c r="F19" s="36" t="s">
        <v>41</v>
      </c>
      <c r="G19" s="1" t="s">
        <v>42</v>
      </c>
    </row>
    <row r="20" spans="1:14" ht="16.5" customHeight="1" x14ac:dyDescent="0.2">
      <c r="B20" s="78" t="s">
        <v>19</v>
      </c>
      <c r="C20" s="79" t="s">
        <v>43</v>
      </c>
      <c r="D20" s="36"/>
      <c r="E20" s="80" t="s">
        <v>44</v>
      </c>
      <c r="F20" s="36" t="s">
        <v>45</v>
      </c>
      <c r="G20" s="1" t="s">
        <v>46</v>
      </c>
    </row>
    <row r="21" spans="1:14" ht="16.5" customHeight="1" x14ac:dyDescent="0.2">
      <c r="B21" s="78" t="s">
        <v>28</v>
      </c>
      <c r="C21" s="79" t="s">
        <v>47</v>
      </c>
      <c r="D21" s="36"/>
      <c r="E21" s="80" t="s">
        <v>25</v>
      </c>
      <c r="F21" s="36" t="s">
        <v>48</v>
      </c>
      <c r="G21" s="1" t="s">
        <v>49</v>
      </c>
    </row>
    <row r="22" spans="1:14" ht="16.5" customHeight="1" x14ac:dyDescent="0.2">
      <c r="D22" s="2"/>
    </row>
    <row r="23" spans="1:14" ht="16.5" customHeight="1" x14ac:dyDescent="0.2">
      <c r="A23" s="27"/>
      <c r="C23" s="2"/>
    </row>
  </sheetData>
  <mergeCells count="17">
    <mergeCell ref="A5:M5"/>
    <mergeCell ref="K7:K8"/>
    <mergeCell ref="G7:G8"/>
    <mergeCell ref="H7:H8"/>
    <mergeCell ref="D7:D8"/>
    <mergeCell ref="B7:B8"/>
    <mergeCell ref="I7:I8"/>
    <mergeCell ref="J7:J8"/>
    <mergeCell ref="L7:L8"/>
    <mergeCell ref="M7:M8"/>
    <mergeCell ref="C7:C8"/>
    <mergeCell ref="F7:F8"/>
    <mergeCell ref="C14:D14"/>
    <mergeCell ref="C15:D15"/>
    <mergeCell ref="C16:D16"/>
    <mergeCell ref="A7:A8"/>
    <mergeCell ref="E7:E8"/>
  </mergeCells>
  <printOptions horizontalCentered="1" verticalCentered="1"/>
  <pageMargins left="0.39370078740157483" right="0" top="0" bottom="0" header="0.51181102362204722" footer="0.51181102362204722"/>
  <pageSetup paperSize="5" scale="90" orientation="landscape" horizontalDpi="4294967294" r:id="rId1"/>
  <headerFooter>
    <oddFooter>&amp;L&amp;8                                               DE-GE-PR-03-FR-05 V03 F04-12- 2014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zoomScaleNormal="100" workbookViewId="0">
      <selection activeCell="L21" sqref="L21"/>
    </sheetView>
  </sheetViews>
  <sheetFormatPr baseColWidth="10" defaultColWidth="11.42578125" defaultRowHeight="15" customHeight="1" x14ac:dyDescent="0.2"/>
  <cols>
    <col min="1" max="1" width="3.5703125" style="69" bestFit="1" customWidth="1"/>
    <col min="2" max="2" width="13.140625" style="69" customWidth="1"/>
    <col min="3" max="3" width="18.85546875" style="69" customWidth="1"/>
    <col min="4" max="4" width="27.85546875" style="69" customWidth="1"/>
    <col min="5" max="5" width="13.85546875" style="69" bestFit="1" customWidth="1"/>
    <col min="6" max="10" width="13" style="69" bestFit="1" customWidth="1"/>
    <col min="11" max="11" width="13" style="69" customWidth="1"/>
    <col min="12" max="12" width="13.42578125" style="69" customWidth="1"/>
    <col min="13" max="13" width="13" style="69" bestFit="1" customWidth="1"/>
    <col min="14" max="15" width="13.42578125" style="69" customWidth="1"/>
    <col min="16" max="16" width="12.7109375" style="69" customWidth="1"/>
    <col min="17" max="17" width="13.85546875" style="69" bestFit="1" customWidth="1"/>
    <col min="18" max="18" width="3.7109375" style="69" customWidth="1"/>
    <col min="19" max="16384" width="11.42578125" style="69"/>
  </cols>
  <sheetData>
    <row r="1" spans="1:18" s="48" customFormat="1" ht="12.75" thickBot="1" x14ac:dyDescent="0.25">
      <c r="A1" s="46"/>
      <c r="B1" s="46"/>
      <c r="C1" s="47"/>
      <c r="D1" s="46"/>
      <c r="E1" s="46"/>
      <c r="F1" s="46"/>
      <c r="G1" s="46"/>
      <c r="H1" s="46"/>
      <c r="I1" s="46"/>
      <c r="J1" s="46"/>
      <c r="K1" s="46"/>
      <c r="L1" s="46"/>
      <c r="M1" s="46"/>
      <c r="N1" s="46"/>
      <c r="O1" s="46"/>
      <c r="P1" s="46"/>
      <c r="Q1" s="46"/>
      <c r="R1" s="46"/>
    </row>
    <row r="2" spans="1:18" s="48" customFormat="1" ht="12" x14ac:dyDescent="0.2">
      <c r="A2" s="49"/>
      <c r="B2" s="50"/>
      <c r="C2" s="51" t="s">
        <v>0</v>
      </c>
      <c r="D2" s="52"/>
      <c r="E2" s="52"/>
      <c r="F2" s="53"/>
      <c r="G2" s="53"/>
      <c r="H2" s="54"/>
      <c r="I2" s="52"/>
      <c r="J2" s="53"/>
      <c r="K2" s="53"/>
      <c r="L2" s="54"/>
      <c r="M2" s="52"/>
      <c r="N2" s="53"/>
      <c r="O2" s="53"/>
      <c r="P2" s="54"/>
      <c r="Q2" s="55"/>
      <c r="R2" s="46"/>
    </row>
    <row r="3" spans="1:18" s="48" customFormat="1" ht="12" x14ac:dyDescent="0.2">
      <c r="A3" s="56"/>
      <c r="B3" s="57"/>
      <c r="C3" s="58" t="s">
        <v>50</v>
      </c>
      <c r="D3" s="59"/>
      <c r="E3" s="59"/>
      <c r="I3" s="59"/>
      <c r="M3" s="59"/>
      <c r="Q3" s="60"/>
      <c r="R3" s="46"/>
    </row>
    <row r="4" spans="1:18" s="48" customFormat="1" ht="12" x14ac:dyDescent="0.2">
      <c r="A4" s="61"/>
      <c r="B4" s="62"/>
      <c r="C4" s="58" t="s">
        <v>2</v>
      </c>
      <c r="D4" s="63"/>
      <c r="E4" s="63"/>
      <c r="F4" s="64"/>
      <c r="G4" s="64"/>
      <c r="H4" s="64"/>
      <c r="I4" s="63"/>
      <c r="J4" s="64"/>
      <c r="K4" s="64"/>
      <c r="L4" s="64"/>
      <c r="M4" s="63"/>
      <c r="N4" s="64"/>
      <c r="O4" s="64"/>
      <c r="P4" s="64"/>
      <c r="Q4" s="65"/>
      <c r="R4" s="46"/>
    </row>
    <row r="5" spans="1:18" s="48" customFormat="1" ht="21.75" customHeight="1" thickBot="1" x14ac:dyDescent="0.25">
      <c r="A5" s="148"/>
      <c r="B5" s="149"/>
      <c r="C5" s="149"/>
      <c r="D5" s="149"/>
      <c r="E5" s="149"/>
      <c r="F5" s="149"/>
      <c r="G5" s="149"/>
      <c r="H5" s="149"/>
      <c r="I5" s="149"/>
      <c r="J5" s="149"/>
      <c r="K5" s="149"/>
      <c r="L5" s="149"/>
      <c r="M5" s="149"/>
      <c r="N5" s="149"/>
      <c r="O5" s="149"/>
      <c r="P5" s="149"/>
      <c r="Q5" s="150"/>
      <c r="R5" s="46"/>
    </row>
    <row r="6" spans="1:18" s="48" customFormat="1" ht="12.75" thickBot="1" x14ac:dyDescent="0.25">
      <c r="A6" s="46"/>
      <c r="B6" s="46"/>
      <c r="C6" s="46"/>
      <c r="D6" s="46"/>
      <c r="E6" s="46"/>
      <c r="F6" s="46"/>
      <c r="G6" s="46"/>
      <c r="H6" s="46"/>
      <c r="I6" s="46"/>
      <c r="J6" s="46"/>
      <c r="K6" s="46"/>
      <c r="L6" s="46"/>
      <c r="M6" s="46"/>
      <c r="N6" s="46"/>
      <c r="O6" s="46"/>
      <c r="P6" s="46"/>
      <c r="Q6" s="46"/>
      <c r="R6" s="46"/>
    </row>
    <row r="7" spans="1:18" ht="42" customHeight="1" thickBot="1" x14ac:dyDescent="0.25">
      <c r="A7" s="66" t="s">
        <v>3</v>
      </c>
      <c r="B7" s="67" t="s">
        <v>51</v>
      </c>
      <c r="C7" s="67" t="s">
        <v>52</v>
      </c>
      <c r="D7" s="68" t="s">
        <v>53</v>
      </c>
      <c r="E7" s="67" t="s">
        <v>54</v>
      </c>
      <c r="F7" s="67" t="s">
        <v>55</v>
      </c>
      <c r="G7" s="67" t="s">
        <v>56</v>
      </c>
      <c r="H7" s="67" t="s">
        <v>57</v>
      </c>
      <c r="I7" s="67" t="s">
        <v>58</v>
      </c>
      <c r="J7" s="67" t="s">
        <v>59</v>
      </c>
      <c r="K7" s="67" t="s">
        <v>60</v>
      </c>
      <c r="L7" s="67" t="s">
        <v>61</v>
      </c>
      <c r="M7" s="67" t="s">
        <v>62</v>
      </c>
      <c r="N7" s="67" t="s">
        <v>63</v>
      </c>
      <c r="O7" s="67" t="s">
        <v>64</v>
      </c>
      <c r="P7" s="67" t="s">
        <v>65</v>
      </c>
      <c r="Q7" s="67" t="s">
        <v>66</v>
      </c>
      <c r="R7" s="46"/>
    </row>
    <row r="8" spans="1:18" ht="24" x14ac:dyDescent="0.2">
      <c r="A8" s="151">
        <v>1</v>
      </c>
      <c r="B8" s="154" t="s">
        <v>16</v>
      </c>
      <c r="C8" s="157" t="str">
        <f>'HOJA DE VIDA DEL INDICADOR '!F9</f>
        <v>No. de IEN Radicados, evaluados y posibles de procesar / No. Total de IEN Radicados</v>
      </c>
      <c r="D8" s="130" t="s">
        <v>67</v>
      </c>
      <c r="E8" s="123">
        <v>879</v>
      </c>
      <c r="F8" s="116">
        <v>887</v>
      </c>
      <c r="G8" s="116">
        <v>867</v>
      </c>
      <c r="H8" s="117">
        <v>892</v>
      </c>
      <c r="I8" s="117">
        <v>904</v>
      </c>
      <c r="J8" s="117">
        <v>904</v>
      </c>
      <c r="K8" s="117">
        <v>903</v>
      </c>
      <c r="L8" s="117">
        <v>901</v>
      </c>
      <c r="M8" s="117">
        <v>0</v>
      </c>
      <c r="N8" s="117">
        <v>0</v>
      </c>
      <c r="O8" s="117">
        <v>0</v>
      </c>
      <c r="P8" s="117">
        <v>0</v>
      </c>
      <c r="Q8" s="118">
        <f>+SUM(E8:P8)</f>
        <v>7137</v>
      </c>
      <c r="R8" s="46"/>
    </row>
    <row r="9" spans="1:18" ht="12" x14ac:dyDescent="0.2">
      <c r="A9" s="152"/>
      <c r="B9" s="155"/>
      <c r="C9" s="158"/>
      <c r="D9" s="131" t="s">
        <v>68</v>
      </c>
      <c r="E9" s="124">
        <v>920</v>
      </c>
      <c r="F9" s="113">
        <v>920</v>
      </c>
      <c r="G9" s="113">
        <v>920</v>
      </c>
      <c r="H9" s="114">
        <v>920</v>
      </c>
      <c r="I9" s="114">
        <v>920</v>
      </c>
      <c r="J9" s="114">
        <v>920</v>
      </c>
      <c r="K9" s="114">
        <v>920</v>
      </c>
      <c r="L9" s="114">
        <v>920</v>
      </c>
      <c r="M9" s="114">
        <v>0</v>
      </c>
      <c r="N9" s="114">
        <v>0</v>
      </c>
      <c r="O9" s="114">
        <v>0</v>
      </c>
      <c r="P9" s="114">
        <v>0</v>
      </c>
      <c r="Q9" s="119">
        <f>+SUM(E9:P9)</f>
        <v>7360</v>
      </c>
      <c r="R9" s="46"/>
    </row>
    <row r="10" spans="1:18" ht="12" x14ac:dyDescent="0.2">
      <c r="A10" s="152"/>
      <c r="B10" s="155"/>
      <c r="C10" s="158"/>
      <c r="D10" s="87" t="s">
        <v>69</v>
      </c>
      <c r="E10" s="125">
        <f>E8/E9</f>
        <v>0.95543478260869563</v>
      </c>
      <c r="F10" s="115">
        <f>+F8/F9</f>
        <v>0.96413043478260874</v>
      </c>
      <c r="G10" s="115">
        <f t="shared" ref="G10:Q10" si="0">+G8/G9</f>
        <v>0.94239130434782614</v>
      </c>
      <c r="H10" s="115">
        <f t="shared" si="0"/>
        <v>0.9695652173913043</v>
      </c>
      <c r="I10" s="115">
        <f t="shared" si="0"/>
        <v>0.9826086956521739</v>
      </c>
      <c r="J10" s="115">
        <f t="shared" si="0"/>
        <v>0.9826086956521739</v>
      </c>
      <c r="K10" s="115">
        <f t="shared" si="0"/>
        <v>0.98152173913043483</v>
      </c>
      <c r="L10" s="115">
        <f t="shared" si="0"/>
        <v>0.97934782608695647</v>
      </c>
      <c r="M10" s="115" t="e">
        <f t="shared" si="0"/>
        <v>#DIV/0!</v>
      </c>
      <c r="N10" s="115" t="e">
        <f t="shared" si="0"/>
        <v>#DIV/0!</v>
      </c>
      <c r="O10" s="115" t="e">
        <f t="shared" si="0"/>
        <v>#DIV/0!</v>
      </c>
      <c r="P10" s="115" t="e">
        <f t="shared" si="0"/>
        <v>#DIV/0!</v>
      </c>
      <c r="Q10" s="120">
        <f t="shared" si="0"/>
        <v>0.96970108695652169</v>
      </c>
      <c r="R10" s="46"/>
    </row>
    <row r="11" spans="1:18" ht="12.75" customHeight="1" thickBot="1" x14ac:dyDescent="0.25">
      <c r="A11" s="153"/>
      <c r="B11" s="156"/>
      <c r="C11" s="159"/>
      <c r="D11" s="88" t="s">
        <v>70</v>
      </c>
      <c r="E11" s="126">
        <v>0.85</v>
      </c>
      <c r="F11" s="121">
        <v>0.85</v>
      </c>
      <c r="G11" s="121">
        <v>0.85</v>
      </c>
      <c r="H11" s="121">
        <v>0.85</v>
      </c>
      <c r="I11" s="121">
        <v>0.85</v>
      </c>
      <c r="J11" s="121">
        <v>0.85</v>
      </c>
      <c r="K11" s="121">
        <v>0.85</v>
      </c>
      <c r="L11" s="121">
        <v>0.85</v>
      </c>
      <c r="M11" s="121">
        <v>0.85</v>
      </c>
      <c r="N11" s="121">
        <v>0.85</v>
      </c>
      <c r="O11" s="121">
        <v>0.85</v>
      </c>
      <c r="P11" s="121">
        <v>0.85</v>
      </c>
      <c r="Q11" s="122">
        <f>+AVERAGE(E11:P11)</f>
        <v>0.84999999999999976</v>
      </c>
      <c r="R11" s="46"/>
    </row>
    <row r="12" spans="1:18" ht="12" x14ac:dyDescent="0.2">
      <c r="A12" s="151">
        <v>2</v>
      </c>
      <c r="B12" s="154" t="str">
        <f>'HOJA DE VIDA DEL INDICADOR '!B10</f>
        <v>PORCENTAJE DE RECAUDOS IDENTIFICADOS</v>
      </c>
      <c r="C12" s="157" t="str">
        <f>'HOJA DE VIDA DEL INDICADOR '!F10</f>
        <v>Valor de Recursos Identificados / Valor de Recursos Recaudados</v>
      </c>
      <c r="D12" s="130" t="s">
        <v>71</v>
      </c>
      <c r="E12" s="108">
        <v>10938452212</v>
      </c>
      <c r="F12" s="104">
        <v>2791833881</v>
      </c>
      <c r="G12" s="105">
        <v>2878059710</v>
      </c>
      <c r="H12" s="106">
        <v>3872073921</v>
      </c>
      <c r="I12" s="107">
        <v>4998160889</v>
      </c>
      <c r="J12" s="108">
        <v>3716077044</v>
      </c>
      <c r="K12" s="108">
        <v>3596480587</v>
      </c>
      <c r="L12" s="109">
        <v>3712187191</v>
      </c>
      <c r="M12" s="109">
        <v>0</v>
      </c>
      <c r="N12" s="110">
        <v>0</v>
      </c>
      <c r="O12" s="109">
        <v>0</v>
      </c>
      <c r="P12" s="111">
        <v>0</v>
      </c>
      <c r="Q12" s="112">
        <f>+SUM(E12:P12)</f>
        <v>36503325435</v>
      </c>
      <c r="R12" s="46"/>
    </row>
    <row r="13" spans="1:18" ht="12" x14ac:dyDescent="0.2">
      <c r="A13" s="152"/>
      <c r="B13" s="155"/>
      <c r="C13" s="158"/>
      <c r="D13" s="132" t="s">
        <v>72</v>
      </c>
      <c r="E13" s="127">
        <v>11158015423</v>
      </c>
      <c r="F13" s="91">
        <v>2833612831</v>
      </c>
      <c r="G13" s="92">
        <v>3184530684</v>
      </c>
      <c r="H13" s="93">
        <v>3986378311</v>
      </c>
      <c r="I13" s="92">
        <v>5044763026</v>
      </c>
      <c r="J13" s="94">
        <v>3988725332</v>
      </c>
      <c r="K13" s="94">
        <v>3669051912</v>
      </c>
      <c r="L13" s="95">
        <v>3768160191</v>
      </c>
      <c r="M13" s="95">
        <v>0</v>
      </c>
      <c r="N13" s="102">
        <v>0</v>
      </c>
      <c r="O13" s="95">
        <v>0</v>
      </c>
      <c r="P13" s="96">
        <v>0</v>
      </c>
      <c r="Q13" s="97">
        <f>+SUM(E13:P13)</f>
        <v>37633237710</v>
      </c>
      <c r="R13" s="46"/>
    </row>
    <row r="14" spans="1:18" ht="12" x14ac:dyDescent="0.2">
      <c r="A14" s="152"/>
      <c r="B14" s="155"/>
      <c r="C14" s="158"/>
      <c r="D14" s="87" t="s">
        <v>69</v>
      </c>
      <c r="E14" s="128">
        <f>+E12/E13</f>
        <v>0.98032237788922438</v>
      </c>
      <c r="F14" s="98">
        <f t="shared" ref="F14:H14" si="1">F12/F13</f>
        <v>0.98525594268104155</v>
      </c>
      <c r="G14" s="98">
        <f t="shared" si="1"/>
        <v>0.90376259348361798</v>
      </c>
      <c r="H14" s="98">
        <f t="shared" si="1"/>
        <v>0.97132625629519687</v>
      </c>
      <c r="I14" s="98">
        <f>I12/I13</f>
        <v>0.99076227431103914</v>
      </c>
      <c r="J14" s="98">
        <f t="shared" ref="J14:L14" si="2">J12/J13</f>
        <v>0.93164525874653537</v>
      </c>
      <c r="K14" s="98">
        <f t="shared" si="2"/>
        <v>0.98022068732179879</v>
      </c>
      <c r="L14" s="98">
        <f t="shared" si="2"/>
        <v>0.98514580135587448</v>
      </c>
      <c r="M14" s="98" t="e">
        <f>M12/M13</f>
        <v>#DIV/0!</v>
      </c>
      <c r="N14" s="98" t="e">
        <f t="shared" ref="N14:P14" si="3">N12/N13</f>
        <v>#DIV/0!</v>
      </c>
      <c r="O14" s="98" t="e">
        <f t="shared" si="3"/>
        <v>#DIV/0!</v>
      </c>
      <c r="P14" s="99" t="e">
        <f t="shared" si="3"/>
        <v>#DIV/0!</v>
      </c>
      <c r="Q14" s="100">
        <f>Q12/Q13</f>
        <v>0.96997568256797218</v>
      </c>
      <c r="R14" s="46"/>
    </row>
    <row r="15" spans="1:18" ht="12.75" thickBot="1" x14ac:dyDescent="0.25">
      <c r="A15" s="153"/>
      <c r="B15" s="156"/>
      <c r="C15" s="159"/>
      <c r="D15" s="88" t="s">
        <v>70</v>
      </c>
      <c r="E15" s="129">
        <v>0.8</v>
      </c>
      <c r="F15" s="89">
        <v>0.8</v>
      </c>
      <c r="G15" s="89">
        <v>0.8</v>
      </c>
      <c r="H15" s="89">
        <v>0.8</v>
      </c>
      <c r="I15" s="89">
        <v>0.8</v>
      </c>
      <c r="J15" s="89">
        <v>0.8</v>
      </c>
      <c r="K15" s="89">
        <v>0.8</v>
      </c>
      <c r="L15" s="89">
        <v>0.8</v>
      </c>
      <c r="M15" s="89">
        <v>0.8</v>
      </c>
      <c r="N15" s="89">
        <v>0.8</v>
      </c>
      <c r="O15" s="89">
        <v>0.8</v>
      </c>
      <c r="P15" s="90">
        <v>0.8</v>
      </c>
      <c r="Q15" s="89">
        <f>+AVERAGE(E15:P15)</f>
        <v>0.79999999999999993</v>
      </c>
      <c r="R15" s="46"/>
    </row>
  </sheetData>
  <mergeCells count="7">
    <mergeCell ref="A5:Q5"/>
    <mergeCell ref="A8:A11"/>
    <mergeCell ref="B8:B11"/>
    <mergeCell ref="C8:C11"/>
    <mergeCell ref="A12:A15"/>
    <mergeCell ref="B12:B15"/>
    <mergeCell ref="C12:C15"/>
  </mergeCells>
  <printOptions horizontalCentered="1" verticalCentered="1"/>
  <pageMargins left="1.0629921259842521" right="0" top="0.98425196850393704" bottom="0.98425196850393704" header="0.51181102362204722" footer="0.51181102362204722"/>
  <pageSetup paperSize="5" scale="85" orientation="landscape" horizontalDpi="4294967294" r:id="rId1"/>
  <headerFooter>
    <oddFooter>&amp;L&amp;8DE-GE-PR-03-FR-05 V03 F04-12-2014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showGridLines="0" zoomScaleNormal="100" workbookViewId="0">
      <selection activeCell="K4" sqref="K4"/>
    </sheetView>
  </sheetViews>
  <sheetFormatPr baseColWidth="10" defaultColWidth="11.42578125" defaultRowHeight="15" customHeight="1" x14ac:dyDescent="0.2"/>
  <cols>
    <col min="1" max="1" width="3.42578125" customWidth="1"/>
    <col min="2" max="2" width="14.140625" customWidth="1"/>
    <col min="3" max="10" width="10.140625" customWidth="1"/>
    <col min="11" max="11" width="9.140625" customWidth="1"/>
    <col min="12" max="12" width="5.28515625" customWidth="1"/>
    <col min="13" max="16" width="7.85546875" customWidth="1"/>
    <col min="17" max="17" width="11.85546875" customWidth="1"/>
    <col min="18" max="18" width="12.5703125" customWidth="1"/>
    <col min="19" max="19" width="15" customWidth="1"/>
    <col min="20" max="20" width="5.5703125" customWidth="1"/>
    <col min="21" max="21" width="5.7109375" customWidth="1"/>
    <col min="22" max="22" width="6.42578125" customWidth="1"/>
    <col min="23" max="23" width="4.28515625" customWidth="1"/>
    <col min="24" max="24" width="7.85546875" customWidth="1"/>
    <col min="25" max="25" width="6.5703125" customWidth="1"/>
    <col min="26" max="26" width="27.85546875" customWidth="1"/>
    <col min="27" max="27" width="16.5703125" customWidth="1"/>
    <col min="28" max="31" width="5.7109375" customWidth="1"/>
    <col min="32" max="32" width="5" customWidth="1"/>
    <col min="33" max="33" width="14.42578125" customWidth="1"/>
    <col min="34" max="34" width="16.42578125" customWidth="1"/>
  </cols>
  <sheetData>
    <row r="1" spans="1:33" s="6" customFormat="1" ht="13.5" thickBot="1" x14ac:dyDescent="0.25">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row>
    <row r="2" spans="1:33" s="6" customFormat="1" ht="12.75" x14ac:dyDescent="0.2">
      <c r="A2" s="3"/>
      <c r="B2" s="7"/>
      <c r="C2" s="8"/>
      <c r="D2" s="9"/>
      <c r="E2" s="28" t="s">
        <v>73</v>
      </c>
      <c r="F2" s="31"/>
      <c r="G2" s="40" t="s">
        <v>74</v>
      </c>
      <c r="H2" s="10"/>
      <c r="I2" s="11"/>
      <c r="J2" s="12"/>
      <c r="K2" s="10"/>
      <c r="L2" s="10"/>
      <c r="M2" s="10"/>
      <c r="N2" s="10"/>
      <c r="O2" s="10"/>
      <c r="P2" s="10"/>
      <c r="Q2" s="13"/>
      <c r="R2" s="13"/>
      <c r="S2" s="31"/>
      <c r="T2" s="31"/>
      <c r="U2" s="31"/>
      <c r="V2" s="31"/>
      <c r="W2" s="31"/>
      <c r="X2" s="31"/>
      <c r="Y2" s="31"/>
      <c r="Z2" s="31"/>
      <c r="AA2" s="31"/>
      <c r="AB2" s="31"/>
      <c r="AC2" s="31"/>
      <c r="AD2" s="31"/>
      <c r="AE2" s="31"/>
      <c r="AF2" s="31"/>
      <c r="AG2" s="31"/>
    </row>
    <row r="3" spans="1:33" s="6" customFormat="1" ht="12.75" x14ac:dyDescent="0.2">
      <c r="A3" s="3"/>
      <c r="B3" s="15"/>
      <c r="C3" s="16"/>
      <c r="D3" s="17"/>
      <c r="E3" s="17" t="s">
        <v>75</v>
      </c>
      <c r="F3" s="41"/>
      <c r="G3" s="41" t="s">
        <v>76</v>
      </c>
      <c r="J3" s="18"/>
      <c r="N3" s="19"/>
      <c r="O3" s="19"/>
      <c r="P3" s="19"/>
      <c r="Q3" s="20"/>
      <c r="R3" s="29"/>
    </row>
    <row r="4" spans="1:33" s="6" customFormat="1" ht="12.75" x14ac:dyDescent="0.2">
      <c r="A4" s="3"/>
      <c r="B4" s="22"/>
      <c r="C4" s="23"/>
      <c r="D4" s="24"/>
      <c r="E4" s="17" t="s">
        <v>77</v>
      </c>
      <c r="G4" s="42" t="s">
        <v>78</v>
      </c>
      <c r="H4" s="19"/>
      <c r="I4" s="19"/>
      <c r="J4" s="25"/>
      <c r="K4" s="19"/>
      <c r="L4" s="19"/>
      <c r="M4" s="19"/>
      <c r="N4" s="19"/>
      <c r="O4" s="19"/>
      <c r="P4" s="19"/>
      <c r="Q4" s="20"/>
      <c r="R4" s="30"/>
    </row>
    <row r="5" spans="1:33" s="6" customFormat="1" ht="21.75" customHeight="1" thickBot="1" x14ac:dyDescent="0.4">
      <c r="A5" s="3"/>
      <c r="B5" s="164"/>
      <c r="C5" s="140"/>
      <c r="D5" s="140"/>
      <c r="E5" s="140"/>
      <c r="F5" s="140"/>
      <c r="G5" s="140"/>
      <c r="H5" s="140"/>
      <c r="I5" s="140"/>
      <c r="J5" s="140"/>
      <c r="K5" s="140"/>
      <c r="L5" s="140"/>
      <c r="M5" s="140"/>
      <c r="N5" s="140"/>
      <c r="O5" s="140"/>
      <c r="P5" s="140"/>
      <c r="Q5" s="140"/>
      <c r="R5" s="140"/>
      <c r="S5" s="32"/>
      <c r="T5" s="32"/>
      <c r="U5" s="32"/>
      <c r="V5" s="32"/>
      <c r="W5" s="32"/>
      <c r="X5" s="32"/>
      <c r="Y5" s="32"/>
      <c r="Z5" s="32"/>
      <c r="AA5" s="32"/>
      <c r="AB5" s="32"/>
      <c r="AC5" s="32"/>
      <c r="AD5" s="32"/>
      <c r="AE5" s="32"/>
      <c r="AF5" s="32"/>
      <c r="AG5" s="32"/>
    </row>
    <row r="6" spans="1:33" s="6" customFormat="1" ht="12.75"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s="1" customFormat="1" ht="15" customHeight="1" x14ac:dyDescent="0.2">
      <c r="A7" s="3"/>
      <c r="B7" s="212" t="s">
        <v>79</v>
      </c>
      <c r="C7" s="213"/>
      <c r="D7" s="213"/>
      <c r="E7" s="213"/>
      <c r="F7" s="213"/>
      <c r="G7" s="213"/>
      <c r="H7" s="213"/>
      <c r="I7" s="213"/>
      <c r="J7" s="213"/>
      <c r="K7" s="213"/>
      <c r="L7" s="214"/>
      <c r="M7" s="172" t="s">
        <v>80</v>
      </c>
      <c r="N7" s="173"/>
      <c r="O7" s="173"/>
      <c r="P7" s="173"/>
      <c r="Q7" s="173"/>
      <c r="R7" s="173"/>
      <c r="S7" s="174"/>
      <c r="T7" s="172" t="s">
        <v>80</v>
      </c>
      <c r="U7" s="173"/>
      <c r="V7" s="173"/>
      <c r="W7" s="173"/>
      <c r="X7" s="173"/>
      <c r="Y7" s="173"/>
      <c r="Z7" s="174"/>
      <c r="AA7" s="172" t="s">
        <v>80</v>
      </c>
      <c r="AB7" s="173"/>
      <c r="AC7" s="173"/>
      <c r="AD7" s="173"/>
      <c r="AE7" s="173"/>
      <c r="AF7" s="173"/>
      <c r="AG7" s="174"/>
    </row>
    <row r="8" spans="1:33" s="1" customFormat="1" ht="15" customHeight="1" x14ac:dyDescent="0.2">
      <c r="A8" s="3"/>
      <c r="B8" s="215"/>
      <c r="C8" s="216"/>
      <c r="D8" s="216"/>
      <c r="E8" s="216"/>
      <c r="F8" s="216"/>
      <c r="G8" s="216"/>
      <c r="H8" s="216"/>
      <c r="I8" s="216"/>
      <c r="J8" s="216"/>
      <c r="K8" s="216"/>
      <c r="L8" s="217"/>
      <c r="M8" s="175" t="s">
        <v>81</v>
      </c>
      <c r="N8" s="162"/>
      <c r="O8" s="162"/>
      <c r="P8" s="162"/>
      <c r="Q8" s="162"/>
      <c r="R8" s="162"/>
      <c r="S8" s="163"/>
      <c r="T8" s="175" t="s">
        <v>82</v>
      </c>
      <c r="U8" s="162"/>
      <c r="V8" s="162"/>
      <c r="W8" s="162"/>
      <c r="X8" s="162"/>
      <c r="Y8" s="162"/>
      <c r="Z8" s="163"/>
      <c r="AA8" s="175" t="s">
        <v>83</v>
      </c>
      <c r="AB8" s="162"/>
      <c r="AC8" s="162"/>
      <c r="AD8" s="162"/>
      <c r="AE8" s="162"/>
      <c r="AF8" s="162"/>
      <c r="AG8" s="163"/>
    </row>
    <row r="9" spans="1:33" s="1" customFormat="1" ht="24.95" customHeight="1" x14ac:dyDescent="0.2">
      <c r="A9" s="3"/>
      <c r="B9" s="166"/>
      <c r="C9" s="167"/>
      <c r="D9" s="167"/>
      <c r="E9" s="167"/>
      <c r="F9" s="167"/>
      <c r="G9" s="167"/>
      <c r="H9" s="167"/>
      <c r="I9" s="167"/>
      <c r="J9" s="167"/>
      <c r="K9" s="167"/>
      <c r="L9" s="168"/>
      <c r="M9" s="179" t="s">
        <v>84</v>
      </c>
      <c r="N9" s="180"/>
      <c r="O9" s="180"/>
      <c r="P9" s="180"/>
      <c r="Q9" s="180"/>
      <c r="R9" s="180"/>
      <c r="S9" s="181"/>
      <c r="T9" s="179" t="s">
        <v>85</v>
      </c>
      <c r="U9" s="180"/>
      <c r="V9" s="180"/>
      <c r="W9" s="180"/>
      <c r="X9" s="180"/>
      <c r="Y9" s="180"/>
      <c r="Z9" s="181"/>
      <c r="AA9" s="179"/>
      <c r="AB9" s="180"/>
      <c r="AC9" s="180"/>
      <c r="AD9" s="180"/>
      <c r="AE9" s="180"/>
      <c r="AF9" s="180"/>
      <c r="AG9" s="181"/>
    </row>
    <row r="10" spans="1:33" s="1" customFormat="1" ht="24.95" customHeight="1" x14ac:dyDescent="0.2">
      <c r="A10" s="3"/>
      <c r="B10" s="169"/>
      <c r="C10" s="170"/>
      <c r="D10" s="170"/>
      <c r="E10" s="170"/>
      <c r="F10" s="170"/>
      <c r="G10" s="170"/>
      <c r="H10" s="170"/>
      <c r="I10" s="170"/>
      <c r="J10" s="170"/>
      <c r="K10" s="170"/>
      <c r="L10" s="171"/>
      <c r="M10" s="182"/>
      <c r="N10" s="183"/>
      <c r="O10" s="183"/>
      <c r="P10" s="183"/>
      <c r="Q10" s="183"/>
      <c r="R10" s="183"/>
      <c r="S10" s="184"/>
      <c r="T10" s="182"/>
      <c r="U10" s="183"/>
      <c r="V10" s="183"/>
      <c r="W10" s="183"/>
      <c r="X10" s="183"/>
      <c r="Y10" s="183"/>
      <c r="Z10" s="184"/>
      <c r="AA10" s="182"/>
      <c r="AB10" s="183"/>
      <c r="AC10" s="183"/>
      <c r="AD10" s="183"/>
      <c r="AE10" s="183"/>
      <c r="AF10" s="183"/>
      <c r="AG10" s="184"/>
    </row>
    <row r="11" spans="1:33" s="1" customFormat="1" ht="24.95" customHeight="1" x14ac:dyDescent="0.2">
      <c r="A11" s="3"/>
      <c r="B11" s="169"/>
      <c r="C11" s="170"/>
      <c r="D11" s="170"/>
      <c r="E11" s="170"/>
      <c r="F11" s="170"/>
      <c r="G11" s="170"/>
      <c r="H11" s="170"/>
      <c r="I11" s="170"/>
      <c r="J11" s="170"/>
      <c r="K11" s="170"/>
      <c r="L11" s="171"/>
      <c r="M11" s="182"/>
      <c r="N11" s="183"/>
      <c r="O11" s="183"/>
      <c r="P11" s="183"/>
      <c r="Q11" s="183"/>
      <c r="R11" s="183"/>
      <c r="S11" s="184"/>
      <c r="T11" s="182"/>
      <c r="U11" s="183"/>
      <c r="V11" s="183"/>
      <c r="W11" s="183"/>
      <c r="X11" s="183"/>
      <c r="Y11" s="183"/>
      <c r="Z11" s="184"/>
      <c r="AA11" s="182"/>
      <c r="AB11" s="183"/>
      <c r="AC11" s="183"/>
      <c r="AD11" s="183"/>
      <c r="AE11" s="183"/>
      <c r="AF11" s="183"/>
      <c r="AG11" s="184"/>
    </row>
    <row r="12" spans="1:33" s="1" customFormat="1" ht="18" customHeight="1" x14ac:dyDescent="0.2">
      <c r="A12" s="3"/>
      <c r="B12" s="169"/>
      <c r="C12" s="170"/>
      <c r="D12" s="170"/>
      <c r="E12" s="170"/>
      <c r="F12" s="170"/>
      <c r="G12" s="170"/>
      <c r="H12" s="170"/>
      <c r="I12" s="170"/>
      <c r="J12" s="170"/>
      <c r="K12" s="170"/>
      <c r="L12" s="171"/>
      <c r="M12" s="182"/>
      <c r="N12" s="183"/>
      <c r="O12" s="183"/>
      <c r="P12" s="183"/>
      <c r="Q12" s="183"/>
      <c r="R12" s="183"/>
      <c r="S12" s="184"/>
      <c r="T12" s="182"/>
      <c r="U12" s="183"/>
      <c r="V12" s="183"/>
      <c r="W12" s="183"/>
      <c r="X12" s="183"/>
      <c r="Y12" s="183"/>
      <c r="Z12" s="184"/>
      <c r="AA12" s="182"/>
      <c r="AB12" s="183"/>
      <c r="AC12" s="183"/>
      <c r="AD12" s="183"/>
      <c r="AE12" s="183"/>
      <c r="AF12" s="183"/>
      <c r="AG12" s="184"/>
    </row>
    <row r="13" spans="1:33" s="1" customFormat="1" ht="18" customHeight="1" x14ac:dyDescent="0.2">
      <c r="A13" s="3"/>
      <c r="B13" s="169"/>
      <c r="C13" s="170"/>
      <c r="D13" s="170"/>
      <c r="E13" s="170"/>
      <c r="F13" s="170"/>
      <c r="G13" s="170"/>
      <c r="H13" s="170"/>
      <c r="I13" s="170"/>
      <c r="J13" s="170"/>
      <c r="K13" s="170"/>
      <c r="L13" s="171"/>
      <c r="M13" s="182"/>
      <c r="N13" s="183"/>
      <c r="O13" s="183"/>
      <c r="P13" s="183"/>
      <c r="Q13" s="183"/>
      <c r="R13" s="183"/>
      <c r="S13" s="184"/>
      <c r="T13" s="182"/>
      <c r="U13" s="183"/>
      <c r="V13" s="183"/>
      <c r="W13" s="183"/>
      <c r="X13" s="183"/>
      <c r="Y13" s="183"/>
      <c r="Z13" s="184"/>
      <c r="AA13" s="182"/>
      <c r="AB13" s="183"/>
      <c r="AC13" s="183"/>
      <c r="AD13" s="183"/>
      <c r="AE13" s="183"/>
      <c r="AF13" s="183"/>
      <c r="AG13" s="184"/>
    </row>
    <row r="14" spans="1:33" s="1" customFormat="1" ht="18" customHeight="1" x14ac:dyDescent="0.2">
      <c r="A14" s="3"/>
      <c r="B14" s="169"/>
      <c r="C14" s="170"/>
      <c r="D14" s="170"/>
      <c r="E14" s="170"/>
      <c r="F14" s="170"/>
      <c r="G14" s="170"/>
      <c r="H14" s="170"/>
      <c r="I14" s="170"/>
      <c r="J14" s="170"/>
      <c r="K14" s="170"/>
      <c r="L14" s="171"/>
      <c r="M14" s="182"/>
      <c r="N14" s="183"/>
      <c r="O14" s="183"/>
      <c r="P14" s="183"/>
      <c r="Q14" s="183"/>
      <c r="R14" s="183"/>
      <c r="S14" s="184"/>
      <c r="T14" s="182"/>
      <c r="U14" s="183"/>
      <c r="V14" s="183"/>
      <c r="W14" s="183"/>
      <c r="X14" s="183"/>
      <c r="Y14" s="183"/>
      <c r="Z14" s="184"/>
      <c r="AA14" s="182"/>
      <c r="AB14" s="183"/>
      <c r="AC14" s="183"/>
      <c r="AD14" s="183"/>
      <c r="AE14" s="183"/>
      <c r="AF14" s="183"/>
      <c r="AG14" s="184"/>
    </row>
    <row r="15" spans="1:33" s="1" customFormat="1" ht="27" customHeight="1" x14ac:dyDescent="0.2">
      <c r="A15" s="3"/>
      <c r="B15" s="169"/>
      <c r="C15" s="170"/>
      <c r="D15" s="170"/>
      <c r="E15" s="170"/>
      <c r="F15" s="170"/>
      <c r="G15" s="170"/>
      <c r="H15" s="170"/>
      <c r="I15" s="170"/>
      <c r="J15" s="170"/>
      <c r="K15" s="170"/>
      <c r="L15" s="171"/>
      <c r="M15" s="182"/>
      <c r="N15" s="183"/>
      <c r="O15" s="183"/>
      <c r="P15" s="183"/>
      <c r="Q15" s="183"/>
      <c r="R15" s="183"/>
      <c r="S15" s="184"/>
      <c r="T15" s="182"/>
      <c r="U15" s="183"/>
      <c r="V15" s="183"/>
      <c r="W15" s="183"/>
      <c r="X15" s="183"/>
      <c r="Y15" s="183"/>
      <c r="Z15" s="184"/>
      <c r="AA15" s="182"/>
      <c r="AB15" s="183"/>
      <c r="AC15" s="183"/>
      <c r="AD15" s="183"/>
      <c r="AE15" s="183"/>
      <c r="AF15" s="183"/>
      <c r="AG15" s="184"/>
    </row>
    <row r="16" spans="1:33" s="1" customFormat="1" ht="39.75" customHeight="1" x14ac:dyDescent="0.2">
      <c r="A16" s="3"/>
      <c r="B16" s="169"/>
      <c r="C16" s="170"/>
      <c r="D16" s="170"/>
      <c r="E16" s="170"/>
      <c r="F16" s="170"/>
      <c r="G16" s="170"/>
      <c r="H16" s="170"/>
      <c r="I16" s="170"/>
      <c r="J16" s="170"/>
      <c r="K16" s="170"/>
      <c r="L16" s="171"/>
      <c r="M16" s="182"/>
      <c r="N16" s="183"/>
      <c r="O16" s="183"/>
      <c r="P16" s="183"/>
      <c r="Q16" s="183"/>
      <c r="R16" s="183"/>
      <c r="S16" s="184"/>
      <c r="T16" s="182"/>
      <c r="U16" s="183"/>
      <c r="V16" s="183"/>
      <c r="W16" s="183"/>
      <c r="X16" s="183"/>
      <c r="Y16" s="183"/>
      <c r="Z16" s="184"/>
      <c r="AA16" s="182"/>
      <c r="AB16" s="183"/>
      <c r="AC16" s="183"/>
      <c r="AD16" s="183"/>
      <c r="AE16" s="183"/>
      <c r="AF16" s="183"/>
      <c r="AG16" s="184"/>
    </row>
    <row r="17" spans="1:34" s="1" customFormat="1" ht="28.5" customHeight="1" x14ac:dyDescent="0.2">
      <c r="A17" s="3"/>
      <c r="B17" s="169"/>
      <c r="C17" s="170"/>
      <c r="D17" s="170"/>
      <c r="E17" s="170"/>
      <c r="F17" s="170"/>
      <c r="G17" s="170"/>
      <c r="H17" s="170"/>
      <c r="I17" s="170"/>
      <c r="J17" s="170"/>
      <c r="K17" s="170"/>
      <c r="L17" s="171"/>
      <c r="M17" s="182"/>
      <c r="N17" s="183"/>
      <c r="O17" s="183"/>
      <c r="P17" s="183"/>
      <c r="Q17" s="183"/>
      <c r="R17" s="183"/>
      <c r="S17" s="184"/>
      <c r="T17" s="182"/>
      <c r="U17" s="183"/>
      <c r="V17" s="183"/>
      <c r="W17" s="183"/>
      <c r="X17" s="183"/>
      <c r="Y17" s="183"/>
      <c r="Z17" s="184"/>
      <c r="AA17" s="182"/>
      <c r="AB17" s="183"/>
      <c r="AC17" s="183"/>
      <c r="AD17" s="183"/>
      <c r="AE17" s="183"/>
      <c r="AF17" s="183"/>
      <c r="AG17" s="184"/>
    </row>
    <row r="18" spans="1:34" s="1" customFormat="1" ht="21.75" customHeight="1" x14ac:dyDescent="0.2">
      <c r="A18" s="3"/>
      <c r="B18" s="169"/>
      <c r="C18" s="170"/>
      <c r="D18" s="170"/>
      <c r="E18" s="170"/>
      <c r="F18" s="170"/>
      <c r="G18" s="170"/>
      <c r="H18" s="170"/>
      <c r="I18" s="170"/>
      <c r="J18" s="170"/>
      <c r="K18" s="170"/>
      <c r="L18" s="171"/>
      <c r="M18" s="182"/>
      <c r="N18" s="183"/>
      <c r="O18" s="183"/>
      <c r="P18" s="183"/>
      <c r="Q18" s="183"/>
      <c r="R18" s="183"/>
      <c r="S18" s="184"/>
      <c r="T18" s="182"/>
      <c r="U18" s="183"/>
      <c r="V18" s="183"/>
      <c r="W18" s="183"/>
      <c r="X18" s="183"/>
      <c r="Y18" s="183"/>
      <c r="Z18" s="184"/>
      <c r="AA18" s="182"/>
      <c r="AB18" s="183"/>
      <c r="AC18" s="183"/>
      <c r="AD18" s="183"/>
      <c r="AE18" s="183"/>
      <c r="AF18" s="183"/>
      <c r="AG18" s="184"/>
    </row>
    <row r="19" spans="1:34" s="1" customFormat="1" ht="224.25" customHeight="1" x14ac:dyDescent="0.2">
      <c r="A19" s="3"/>
      <c r="B19" s="169"/>
      <c r="C19" s="170"/>
      <c r="D19" s="170"/>
      <c r="E19" s="170"/>
      <c r="F19" s="170"/>
      <c r="G19" s="170"/>
      <c r="H19" s="170"/>
      <c r="I19" s="170"/>
      <c r="J19" s="170"/>
      <c r="K19" s="170"/>
      <c r="L19" s="171"/>
      <c r="M19" s="185"/>
      <c r="N19" s="186"/>
      <c r="O19" s="186"/>
      <c r="P19" s="186"/>
      <c r="Q19" s="186"/>
      <c r="R19" s="186"/>
      <c r="S19" s="187"/>
      <c r="T19" s="185"/>
      <c r="U19" s="186"/>
      <c r="V19" s="186"/>
      <c r="W19" s="186"/>
      <c r="X19" s="186"/>
      <c r="Y19" s="186"/>
      <c r="Z19" s="187"/>
      <c r="AA19" s="185"/>
      <c r="AB19" s="186"/>
      <c r="AC19" s="186"/>
      <c r="AD19" s="186"/>
      <c r="AE19" s="186"/>
      <c r="AF19" s="186"/>
      <c r="AG19" s="187"/>
    </row>
    <row r="20" spans="1:34" s="1" customFormat="1" ht="68.25" customHeight="1" x14ac:dyDescent="0.2">
      <c r="A20" s="3"/>
      <c r="B20" s="169"/>
      <c r="C20" s="170"/>
      <c r="D20" s="170"/>
      <c r="E20" s="170"/>
      <c r="F20" s="170"/>
      <c r="G20" s="170"/>
      <c r="H20" s="170"/>
      <c r="I20" s="170"/>
      <c r="J20" s="170"/>
      <c r="K20" s="170"/>
      <c r="L20" s="171"/>
      <c r="M20" s="176" t="s">
        <v>86</v>
      </c>
      <c r="N20" s="177"/>
      <c r="O20" s="177"/>
      <c r="P20" s="177"/>
      <c r="Q20" s="177"/>
      <c r="R20" s="177"/>
      <c r="S20" s="178"/>
      <c r="T20" s="176" t="s">
        <v>86</v>
      </c>
      <c r="U20" s="177"/>
      <c r="V20" s="177"/>
      <c r="W20" s="177"/>
      <c r="X20" s="177"/>
      <c r="Y20" s="177"/>
      <c r="Z20" s="178"/>
      <c r="AA20" s="176" t="s">
        <v>86</v>
      </c>
      <c r="AB20" s="177"/>
      <c r="AC20" s="177"/>
      <c r="AD20" s="177"/>
      <c r="AE20" s="177"/>
      <c r="AF20" s="177"/>
      <c r="AG20" s="178"/>
    </row>
    <row r="21" spans="1:34" s="1" customFormat="1" ht="19.5" customHeight="1" x14ac:dyDescent="0.2">
      <c r="A21" s="3"/>
      <c r="B21" s="169"/>
      <c r="C21" s="170"/>
      <c r="D21" s="170"/>
      <c r="E21" s="170"/>
      <c r="F21" s="170"/>
      <c r="G21" s="170"/>
      <c r="H21" s="170"/>
      <c r="I21" s="170"/>
      <c r="J21" s="170"/>
      <c r="K21" s="170"/>
      <c r="L21" s="171"/>
      <c r="M21" s="166"/>
      <c r="N21" s="167"/>
      <c r="O21" s="167"/>
      <c r="P21" s="167"/>
      <c r="Q21" s="168"/>
      <c r="R21" s="188" t="s">
        <v>87</v>
      </c>
      <c r="S21" s="189"/>
      <c r="T21" s="166"/>
      <c r="U21" s="167"/>
      <c r="V21" s="167"/>
      <c r="W21" s="167"/>
      <c r="X21" s="168"/>
      <c r="Y21" s="188" t="s">
        <v>87</v>
      </c>
      <c r="Z21" s="189"/>
      <c r="AA21" s="166"/>
      <c r="AB21" s="167"/>
      <c r="AC21" s="167"/>
      <c r="AD21" s="167"/>
      <c r="AE21" s="168"/>
      <c r="AF21" s="188" t="s">
        <v>87</v>
      </c>
      <c r="AG21" s="189"/>
    </row>
    <row r="22" spans="1:34" s="1" customFormat="1" ht="20.25" customHeight="1" x14ac:dyDescent="0.2">
      <c r="A22" s="3"/>
      <c r="B22" s="169"/>
      <c r="C22" s="170"/>
      <c r="D22" s="170"/>
      <c r="E22" s="170"/>
      <c r="F22" s="170"/>
      <c r="G22" s="170"/>
      <c r="H22" s="170"/>
      <c r="I22" s="170"/>
      <c r="J22" s="170"/>
      <c r="K22" s="170"/>
      <c r="L22" s="171"/>
      <c r="M22" s="169"/>
      <c r="N22" s="170"/>
      <c r="O22" s="170"/>
      <c r="P22" s="170"/>
      <c r="Q22" s="171"/>
      <c r="R22" s="190"/>
      <c r="S22" s="191"/>
      <c r="T22" s="169"/>
      <c r="U22" s="170"/>
      <c r="V22" s="170"/>
      <c r="W22" s="170"/>
      <c r="X22" s="171"/>
      <c r="Y22" s="190"/>
      <c r="Z22" s="191"/>
      <c r="AA22" s="169"/>
      <c r="AB22" s="170"/>
      <c r="AC22" s="170"/>
      <c r="AD22" s="170"/>
      <c r="AE22" s="171"/>
      <c r="AF22" s="190"/>
      <c r="AG22" s="191"/>
    </row>
    <row r="23" spans="1:34" s="1" customFormat="1" ht="16.5" customHeight="1" x14ac:dyDescent="0.2">
      <c r="A23" s="3"/>
      <c r="B23" s="169"/>
      <c r="C23" s="170"/>
      <c r="D23" s="170"/>
      <c r="E23" s="170"/>
      <c r="F23" s="170"/>
      <c r="G23" s="170"/>
      <c r="H23" s="170"/>
      <c r="I23" s="170"/>
      <c r="J23" s="170"/>
      <c r="K23" s="170"/>
      <c r="L23" s="171"/>
      <c r="M23" s="169"/>
      <c r="N23" s="170"/>
      <c r="O23" s="170"/>
      <c r="P23" s="170"/>
      <c r="Q23" s="171"/>
      <c r="R23" s="166"/>
      <c r="S23" s="168"/>
      <c r="T23" s="169"/>
      <c r="U23" s="170"/>
      <c r="V23" s="170"/>
      <c r="W23" s="170"/>
      <c r="X23" s="171"/>
      <c r="Y23" s="166"/>
      <c r="Z23" s="168"/>
      <c r="AA23" s="169"/>
      <c r="AB23" s="170"/>
      <c r="AC23" s="170"/>
      <c r="AD23" s="170"/>
      <c r="AE23" s="171"/>
      <c r="AF23" s="166"/>
      <c r="AG23" s="168"/>
    </row>
    <row r="24" spans="1:34" s="1" customFormat="1" ht="18" customHeight="1" x14ac:dyDescent="0.2">
      <c r="A24" s="3"/>
      <c r="B24" s="169"/>
      <c r="C24" s="170"/>
      <c r="D24" s="170"/>
      <c r="E24" s="170"/>
      <c r="F24" s="170"/>
      <c r="G24" s="170"/>
      <c r="H24" s="170"/>
      <c r="I24" s="170"/>
      <c r="J24" s="170"/>
      <c r="K24" s="170"/>
      <c r="L24" s="171"/>
      <c r="M24" s="169"/>
      <c r="N24" s="170"/>
      <c r="O24" s="170"/>
      <c r="P24" s="170"/>
      <c r="Q24" s="171"/>
      <c r="R24" s="169"/>
      <c r="S24" s="171"/>
      <c r="T24" s="169"/>
      <c r="U24" s="170"/>
      <c r="V24" s="170"/>
      <c r="W24" s="170"/>
      <c r="X24" s="171"/>
      <c r="Y24" s="169"/>
      <c r="Z24" s="171"/>
      <c r="AA24" s="169"/>
      <c r="AB24" s="170"/>
      <c r="AC24" s="170"/>
      <c r="AD24" s="170"/>
      <c r="AE24" s="171"/>
      <c r="AF24" s="169"/>
      <c r="AG24" s="171"/>
    </row>
    <row r="25" spans="1:34" s="1" customFormat="1" ht="18" customHeight="1" x14ac:dyDescent="0.2">
      <c r="A25" s="3"/>
      <c r="B25" s="169"/>
      <c r="C25" s="170"/>
      <c r="D25" s="170"/>
      <c r="E25" s="170"/>
      <c r="F25" s="170"/>
      <c r="G25" s="170"/>
      <c r="H25" s="170"/>
      <c r="I25" s="170"/>
      <c r="J25" s="170"/>
      <c r="K25" s="170"/>
      <c r="L25" s="171"/>
      <c r="M25" s="208"/>
      <c r="N25" s="194"/>
      <c r="O25" s="194"/>
      <c r="P25" s="194"/>
      <c r="Q25" s="195"/>
      <c r="R25" s="208"/>
      <c r="S25" s="195"/>
      <c r="T25" s="208"/>
      <c r="U25" s="194"/>
      <c r="V25" s="194"/>
      <c r="W25" s="194"/>
      <c r="X25" s="195"/>
      <c r="Y25" s="208"/>
      <c r="Z25" s="195"/>
      <c r="AA25" s="208"/>
      <c r="AB25" s="194"/>
      <c r="AC25" s="194"/>
      <c r="AD25" s="194"/>
      <c r="AE25" s="195"/>
      <c r="AF25" s="208"/>
      <c r="AG25" s="195"/>
    </row>
    <row r="26" spans="1:34" s="1" customFormat="1" ht="20.100000000000001" customHeight="1" thickBot="1" x14ac:dyDescent="0.25">
      <c r="A26" s="3"/>
      <c r="B26" s="169"/>
      <c r="C26" s="170"/>
      <c r="D26" s="170"/>
      <c r="E26" s="170"/>
      <c r="F26" s="170"/>
      <c r="G26" s="170"/>
      <c r="H26" s="170"/>
      <c r="I26" s="170"/>
      <c r="J26" s="170"/>
      <c r="K26" s="170"/>
      <c r="L26" s="171"/>
      <c r="M26" s="165" t="s">
        <v>88</v>
      </c>
      <c r="N26" s="165"/>
      <c r="O26" s="165"/>
      <c r="P26" s="165"/>
      <c r="Q26" s="165" t="s">
        <v>89</v>
      </c>
      <c r="R26" s="165"/>
      <c r="S26" s="165"/>
      <c r="T26" s="165" t="s">
        <v>88</v>
      </c>
      <c r="U26" s="165"/>
      <c r="V26" s="165"/>
      <c r="W26" s="165"/>
      <c r="X26" s="165" t="s">
        <v>89</v>
      </c>
      <c r="Y26" s="165"/>
      <c r="Z26" s="165"/>
      <c r="AA26" s="165" t="s">
        <v>88</v>
      </c>
      <c r="AB26" s="165"/>
      <c r="AC26" s="165"/>
      <c r="AD26" s="165"/>
      <c r="AE26" s="165" t="s">
        <v>89</v>
      </c>
      <c r="AF26" s="165"/>
      <c r="AG26" s="165"/>
    </row>
    <row r="27" spans="1:34" s="1" customFormat="1" ht="13.5" customHeight="1" x14ac:dyDescent="0.2">
      <c r="A27" s="3"/>
      <c r="B27" s="218" t="s">
        <v>90</v>
      </c>
      <c r="C27" s="219"/>
      <c r="D27" s="219"/>
      <c r="E27" s="219"/>
      <c r="F27" s="219"/>
      <c r="G27" s="219"/>
      <c r="H27" s="219"/>
      <c r="I27" s="219"/>
      <c r="J27" s="219"/>
      <c r="K27" s="219"/>
      <c r="L27" s="220"/>
      <c r="M27" s="160" t="s">
        <v>80</v>
      </c>
      <c r="N27" s="160"/>
      <c r="O27" s="160"/>
      <c r="P27" s="160"/>
      <c r="Q27" s="160"/>
      <c r="R27" s="160"/>
      <c r="S27" s="161"/>
      <c r="T27" s="222" t="s">
        <v>80</v>
      </c>
      <c r="U27" s="160"/>
      <c r="V27" s="160"/>
      <c r="W27" s="160"/>
      <c r="X27" s="160"/>
      <c r="Y27" s="160"/>
      <c r="Z27" s="161"/>
      <c r="AA27" s="209" t="s">
        <v>80</v>
      </c>
      <c r="AB27" s="210"/>
      <c r="AC27" s="210"/>
      <c r="AD27" s="210"/>
      <c r="AE27" s="210"/>
      <c r="AF27" s="210"/>
      <c r="AG27" s="211"/>
    </row>
    <row r="28" spans="1:34" s="1" customFormat="1" ht="13.5" customHeight="1" x14ac:dyDescent="0.2">
      <c r="A28" s="3"/>
      <c r="B28" s="221"/>
      <c r="C28" s="216"/>
      <c r="D28" s="216"/>
      <c r="E28" s="216"/>
      <c r="F28" s="216"/>
      <c r="G28" s="216"/>
      <c r="H28" s="216"/>
      <c r="I28" s="216"/>
      <c r="J28" s="216"/>
      <c r="K28" s="216"/>
      <c r="L28" s="217"/>
      <c r="M28" s="162" t="s">
        <v>81</v>
      </c>
      <c r="N28" s="162"/>
      <c r="O28" s="162"/>
      <c r="P28" s="162"/>
      <c r="Q28" s="162"/>
      <c r="R28" s="162"/>
      <c r="S28" s="163"/>
      <c r="T28" s="175" t="s">
        <v>82</v>
      </c>
      <c r="U28" s="162"/>
      <c r="V28" s="162"/>
      <c r="W28" s="162"/>
      <c r="X28" s="162"/>
      <c r="Y28" s="162"/>
      <c r="Z28" s="163"/>
      <c r="AA28" s="175" t="s">
        <v>91</v>
      </c>
      <c r="AB28" s="162"/>
      <c r="AC28" s="162"/>
      <c r="AD28" s="162"/>
      <c r="AE28" s="162"/>
      <c r="AF28" s="162"/>
      <c r="AG28" s="163"/>
    </row>
    <row r="29" spans="1:34" s="1" customFormat="1" ht="24.95" customHeight="1" x14ac:dyDescent="0.2">
      <c r="A29" s="3"/>
      <c r="B29" s="192"/>
      <c r="C29" s="170"/>
      <c r="D29" s="170"/>
      <c r="E29" s="170"/>
      <c r="F29" s="170"/>
      <c r="G29" s="170"/>
      <c r="H29" s="170"/>
      <c r="I29" s="170"/>
      <c r="J29" s="170"/>
      <c r="K29" s="170"/>
      <c r="L29" s="171"/>
      <c r="M29" s="199" t="s">
        <v>92</v>
      </c>
      <c r="N29" s="200"/>
      <c r="O29" s="200"/>
      <c r="P29" s="200"/>
      <c r="Q29" s="200"/>
      <c r="R29" s="200"/>
      <c r="S29" s="201"/>
      <c r="T29" s="199" t="s">
        <v>93</v>
      </c>
      <c r="U29" s="200"/>
      <c r="V29" s="200"/>
      <c r="W29" s="200"/>
      <c r="X29" s="200"/>
      <c r="Y29" s="200"/>
      <c r="Z29" s="201"/>
      <c r="AA29" s="179"/>
      <c r="AB29" s="180"/>
      <c r="AC29" s="180"/>
      <c r="AD29" s="180"/>
      <c r="AE29" s="180"/>
      <c r="AF29" s="180"/>
      <c r="AG29" s="181"/>
    </row>
    <row r="30" spans="1:34" s="1" customFormat="1" ht="24.95" customHeight="1" x14ac:dyDescent="0.2">
      <c r="A30" s="3"/>
      <c r="B30" s="192"/>
      <c r="C30" s="170"/>
      <c r="D30" s="170"/>
      <c r="E30" s="170"/>
      <c r="F30" s="170"/>
      <c r="G30" s="170"/>
      <c r="H30" s="170"/>
      <c r="I30" s="170"/>
      <c r="J30" s="170"/>
      <c r="K30" s="170"/>
      <c r="L30" s="171"/>
      <c r="M30" s="202"/>
      <c r="N30" s="203"/>
      <c r="O30" s="203"/>
      <c r="P30" s="203"/>
      <c r="Q30" s="203"/>
      <c r="R30" s="203"/>
      <c r="S30" s="204"/>
      <c r="T30" s="202"/>
      <c r="U30" s="203"/>
      <c r="V30" s="203"/>
      <c r="W30" s="203"/>
      <c r="X30" s="203"/>
      <c r="Y30" s="203"/>
      <c r="Z30" s="204"/>
      <c r="AA30" s="182"/>
      <c r="AB30" s="183"/>
      <c r="AC30" s="183"/>
      <c r="AD30" s="183"/>
      <c r="AE30" s="183"/>
      <c r="AF30" s="183"/>
      <c r="AG30" s="184"/>
    </row>
    <row r="31" spans="1:34" s="1" customFormat="1" ht="24.95" customHeight="1" x14ac:dyDescent="0.2">
      <c r="A31" s="3"/>
      <c r="B31" s="192"/>
      <c r="C31" s="170"/>
      <c r="D31" s="170"/>
      <c r="E31" s="170"/>
      <c r="F31" s="170"/>
      <c r="G31" s="170"/>
      <c r="H31" s="170"/>
      <c r="I31" s="170"/>
      <c r="J31" s="170"/>
      <c r="K31" s="170"/>
      <c r="L31" s="171"/>
      <c r="M31" s="202"/>
      <c r="N31" s="203"/>
      <c r="O31" s="203"/>
      <c r="P31" s="203"/>
      <c r="Q31" s="203"/>
      <c r="R31" s="203"/>
      <c r="S31" s="204"/>
      <c r="T31" s="202"/>
      <c r="U31" s="203"/>
      <c r="V31" s="203"/>
      <c r="W31" s="203"/>
      <c r="X31" s="203"/>
      <c r="Y31" s="203"/>
      <c r="Z31" s="204"/>
      <c r="AA31" s="182"/>
      <c r="AB31" s="183"/>
      <c r="AC31" s="183"/>
      <c r="AD31" s="183"/>
      <c r="AE31" s="183"/>
      <c r="AF31" s="183"/>
      <c r="AG31" s="184"/>
      <c r="AH31" s="103"/>
    </row>
    <row r="32" spans="1:34" s="1" customFormat="1" ht="24.95" customHeight="1" x14ac:dyDescent="0.2">
      <c r="A32" s="3"/>
      <c r="B32" s="192"/>
      <c r="C32" s="170"/>
      <c r="D32" s="170"/>
      <c r="E32" s="170"/>
      <c r="F32" s="170"/>
      <c r="G32" s="170"/>
      <c r="H32" s="170"/>
      <c r="I32" s="170"/>
      <c r="J32" s="170"/>
      <c r="K32" s="170"/>
      <c r="L32" s="171"/>
      <c r="M32" s="202"/>
      <c r="N32" s="203"/>
      <c r="O32" s="203"/>
      <c r="P32" s="203"/>
      <c r="Q32" s="203"/>
      <c r="R32" s="203"/>
      <c r="S32" s="204"/>
      <c r="T32" s="202"/>
      <c r="U32" s="203"/>
      <c r="V32" s="203"/>
      <c r="W32" s="203"/>
      <c r="X32" s="203"/>
      <c r="Y32" s="203"/>
      <c r="Z32" s="204"/>
      <c r="AA32" s="182"/>
      <c r="AB32" s="183"/>
      <c r="AC32" s="183"/>
      <c r="AD32" s="183"/>
      <c r="AE32" s="183"/>
      <c r="AF32" s="183"/>
      <c r="AG32" s="184"/>
      <c r="AH32" s="103"/>
    </row>
    <row r="33" spans="1:33" s="1" customFormat="1" ht="18" customHeight="1" x14ac:dyDescent="0.2">
      <c r="A33" s="3"/>
      <c r="B33" s="192"/>
      <c r="C33" s="170"/>
      <c r="D33" s="170"/>
      <c r="E33" s="170"/>
      <c r="F33" s="170"/>
      <c r="G33" s="170"/>
      <c r="H33" s="170"/>
      <c r="I33" s="170"/>
      <c r="J33" s="170"/>
      <c r="K33" s="170"/>
      <c r="L33" s="171"/>
      <c r="M33" s="202"/>
      <c r="N33" s="203"/>
      <c r="O33" s="203"/>
      <c r="P33" s="203"/>
      <c r="Q33" s="203"/>
      <c r="R33" s="203"/>
      <c r="S33" s="204"/>
      <c r="T33" s="202"/>
      <c r="U33" s="203"/>
      <c r="V33" s="203"/>
      <c r="W33" s="203"/>
      <c r="X33" s="203"/>
      <c r="Y33" s="203"/>
      <c r="Z33" s="204"/>
      <c r="AA33" s="182"/>
      <c r="AB33" s="183"/>
      <c r="AC33" s="183"/>
      <c r="AD33" s="183"/>
      <c r="AE33" s="183"/>
      <c r="AF33" s="183"/>
      <c r="AG33" s="184"/>
    </row>
    <row r="34" spans="1:33" s="1" customFormat="1" ht="32.25" customHeight="1" x14ac:dyDescent="0.2">
      <c r="A34" s="3"/>
      <c r="B34" s="192"/>
      <c r="C34" s="170"/>
      <c r="D34" s="170"/>
      <c r="E34" s="170"/>
      <c r="F34" s="170"/>
      <c r="G34" s="170"/>
      <c r="H34" s="170"/>
      <c r="I34" s="170"/>
      <c r="J34" s="170"/>
      <c r="K34" s="170"/>
      <c r="L34" s="171"/>
      <c r="M34" s="202"/>
      <c r="N34" s="203"/>
      <c r="O34" s="203"/>
      <c r="P34" s="203"/>
      <c r="Q34" s="203"/>
      <c r="R34" s="203"/>
      <c r="S34" s="204"/>
      <c r="T34" s="202"/>
      <c r="U34" s="203"/>
      <c r="V34" s="203"/>
      <c r="W34" s="203"/>
      <c r="X34" s="203"/>
      <c r="Y34" s="203"/>
      <c r="Z34" s="204"/>
      <c r="AA34" s="182"/>
      <c r="AB34" s="183"/>
      <c r="AC34" s="183"/>
      <c r="AD34" s="183"/>
      <c r="AE34" s="183"/>
      <c r="AF34" s="183"/>
      <c r="AG34" s="184"/>
    </row>
    <row r="35" spans="1:33" s="1" customFormat="1" ht="44.25" customHeight="1" x14ac:dyDescent="0.2">
      <c r="A35" s="3"/>
      <c r="B35" s="192"/>
      <c r="C35" s="170"/>
      <c r="D35" s="170"/>
      <c r="E35" s="170"/>
      <c r="F35" s="170"/>
      <c r="G35" s="170"/>
      <c r="H35" s="170"/>
      <c r="I35" s="170"/>
      <c r="J35" s="170"/>
      <c r="K35" s="170"/>
      <c r="L35" s="171"/>
      <c r="M35" s="202"/>
      <c r="N35" s="203"/>
      <c r="O35" s="203"/>
      <c r="P35" s="203"/>
      <c r="Q35" s="203"/>
      <c r="R35" s="203"/>
      <c r="S35" s="204"/>
      <c r="T35" s="202"/>
      <c r="U35" s="203"/>
      <c r="V35" s="203"/>
      <c r="W35" s="203"/>
      <c r="X35" s="203"/>
      <c r="Y35" s="203"/>
      <c r="Z35" s="204"/>
      <c r="AA35" s="182"/>
      <c r="AB35" s="183"/>
      <c r="AC35" s="183"/>
      <c r="AD35" s="183"/>
      <c r="AE35" s="183"/>
      <c r="AF35" s="183"/>
      <c r="AG35" s="184"/>
    </row>
    <row r="36" spans="1:33" s="1" customFormat="1" ht="38.25" customHeight="1" x14ac:dyDescent="0.2">
      <c r="A36" s="3"/>
      <c r="B36" s="192"/>
      <c r="C36" s="170"/>
      <c r="D36" s="170"/>
      <c r="E36" s="170"/>
      <c r="F36" s="170"/>
      <c r="G36" s="170"/>
      <c r="H36" s="170"/>
      <c r="I36" s="170"/>
      <c r="J36" s="170"/>
      <c r="K36" s="170"/>
      <c r="L36" s="171"/>
      <c r="M36" s="202"/>
      <c r="N36" s="203"/>
      <c r="O36" s="203"/>
      <c r="P36" s="203"/>
      <c r="Q36" s="203"/>
      <c r="R36" s="203"/>
      <c r="S36" s="204"/>
      <c r="T36" s="202"/>
      <c r="U36" s="203"/>
      <c r="V36" s="203"/>
      <c r="W36" s="203"/>
      <c r="X36" s="203"/>
      <c r="Y36" s="203"/>
      <c r="Z36" s="204"/>
      <c r="AA36" s="182"/>
      <c r="AB36" s="183"/>
      <c r="AC36" s="183"/>
      <c r="AD36" s="183"/>
      <c r="AE36" s="183"/>
      <c r="AF36" s="183"/>
      <c r="AG36" s="184"/>
    </row>
    <row r="37" spans="1:33" s="1" customFormat="1" ht="34.5" customHeight="1" x14ac:dyDescent="0.2">
      <c r="A37" s="3"/>
      <c r="B37" s="192"/>
      <c r="C37" s="170"/>
      <c r="D37" s="170"/>
      <c r="E37" s="170"/>
      <c r="F37" s="170"/>
      <c r="G37" s="170"/>
      <c r="H37" s="170"/>
      <c r="I37" s="170"/>
      <c r="J37" s="170"/>
      <c r="K37" s="170"/>
      <c r="L37" s="171"/>
      <c r="M37" s="202"/>
      <c r="N37" s="203"/>
      <c r="O37" s="203"/>
      <c r="P37" s="203"/>
      <c r="Q37" s="203"/>
      <c r="R37" s="203"/>
      <c r="S37" s="204"/>
      <c r="T37" s="202"/>
      <c r="U37" s="203"/>
      <c r="V37" s="203"/>
      <c r="W37" s="203"/>
      <c r="X37" s="203"/>
      <c r="Y37" s="203"/>
      <c r="Z37" s="204"/>
      <c r="AA37" s="182"/>
      <c r="AB37" s="183"/>
      <c r="AC37" s="183"/>
      <c r="AD37" s="183"/>
      <c r="AE37" s="183"/>
      <c r="AF37" s="183"/>
      <c r="AG37" s="184"/>
    </row>
    <row r="38" spans="1:33" s="1" customFormat="1" ht="19.5" customHeight="1" x14ac:dyDescent="0.2">
      <c r="A38" s="3"/>
      <c r="B38" s="192"/>
      <c r="C38" s="170"/>
      <c r="D38" s="170"/>
      <c r="E38" s="170"/>
      <c r="F38" s="170"/>
      <c r="G38" s="170"/>
      <c r="H38" s="170"/>
      <c r="I38" s="170"/>
      <c r="J38" s="170"/>
      <c r="K38" s="170"/>
      <c r="L38" s="171"/>
      <c r="M38" s="202"/>
      <c r="N38" s="203"/>
      <c r="O38" s="203"/>
      <c r="P38" s="203"/>
      <c r="Q38" s="203"/>
      <c r="R38" s="203"/>
      <c r="S38" s="204"/>
      <c r="T38" s="202"/>
      <c r="U38" s="203"/>
      <c r="V38" s="203"/>
      <c r="W38" s="203"/>
      <c r="X38" s="203"/>
      <c r="Y38" s="203"/>
      <c r="Z38" s="204"/>
      <c r="AA38" s="182"/>
      <c r="AB38" s="183"/>
      <c r="AC38" s="183"/>
      <c r="AD38" s="183"/>
      <c r="AE38" s="183"/>
      <c r="AF38" s="183"/>
      <c r="AG38" s="184"/>
    </row>
    <row r="39" spans="1:33" s="1" customFormat="1" ht="78.75" customHeight="1" x14ac:dyDescent="0.2">
      <c r="A39" s="3"/>
      <c r="B39" s="192"/>
      <c r="C39" s="170"/>
      <c r="D39" s="170"/>
      <c r="E39" s="170"/>
      <c r="F39" s="170"/>
      <c r="G39" s="170"/>
      <c r="H39" s="170"/>
      <c r="I39" s="170"/>
      <c r="J39" s="170"/>
      <c r="K39" s="170"/>
      <c r="L39" s="171"/>
      <c r="M39" s="205"/>
      <c r="N39" s="206"/>
      <c r="O39" s="206"/>
      <c r="P39" s="206"/>
      <c r="Q39" s="206"/>
      <c r="R39" s="206"/>
      <c r="S39" s="207"/>
      <c r="T39" s="205"/>
      <c r="U39" s="206"/>
      <c r="V39" s="206"/>
      <c r="W39" s="206"/>
      <c r="X39" s="206"/>
      <c r="Y39" s="206"/>
      <c r="Z39" s="207"/>
      <c r="AA39" s="185"/>
      <c r="AB39" s="186"/>
      <c r="AC39" s="186"/>
      <c r="AD39" s="186"/>
      <c r="AE39" s="186"/>
      <c r="AF39" s="186"/>
      <c r="AG39" s="187"/>
    </row>
    <row r="40" spans="1:33" s="1" customFormat="1" ht="20.25" customHeight="1" x14ac:dyDescent="0.2">
      <c r="A40" s="3"/>
      <c r="B40" s="192"/>
      <c r="C40" s="170"/>
      <c r="D40" s="170"/>
      <c r="E40" s="170"/>
      <c r="F40" s="170"/>
      <c r="G40" s="170"/>
      <c r="H40" s="170"/>
      <c r="I40" s="170"/>
      <c r="J40" s="170"/>
      <c r="K40" s="170"/>
      <c r="L40" s="171"/>
      <c r="M40" s="176" t="s">
        <v>86</v>
      </c>
      <c r="N40" s="177"/>
      <c r="O40" s="177"/>
      <c r="P40" s="177"/>
      <c r="Q40" s="177"/>
      <c r="R40" s="177"/>
      <c r="S40" s="178"/>
      <c r="T40" s="176" t="s">
        <v>86</v>
      </c>
      <c r="U40" s="177"/>
      <c r="V40" s="177"/>
      <c r="W40" s="177"/>
      <c r="X40" s="177"/>
      <c r="Y40" s="177"/>
      <c r="Z40" s="178"/>
      <c r="AA40" s="176" t="s">
        <v>86</v>
      </c>
      <c r="AB40" s="177"/>
      <c r="AC40" s="177"/>
      <c r="AD40" s="177"/>
      <c r="AE40" s="177"/>
      <c r="AF40" s="177"/>
      <c r="AG40" s="178"/>
    </row>
    <row r="41" spans="1:33" s="1" customFormat="1" ht="24.6" customHeight="1" x14ac:dyDescent="0.2">
      <c r="A41" s="3"/>
      <c r="B41" s="192"/>
      <c r="C41" s="170"/>
      <c r="D41" s="170"/>
      <c r="E41" s="170"/>
      <c r="F41" s="170"/>
      <c r="G41" s="170"/>
      <c r="H41" s="170"/>
      <c r="I41" s="170"/>
      <c r="J41" s="170"/>
      <c r="K41" s="170"/>
      <c r="L41" s="171"/>
      <c r="M41" s="166"/>
      <c r="N41" s="167"/>
      <c r="O41" s="167"/>
      <c r="P41" s="167"/>
      <c r="Q41" s="168"/>
      <c r="R41" s="188" t="s">
        <v>87</v>
      </c>
      <c r="S41" s="189"/>
      <c r="T41" s="166" t="s">
        <v>94</v>
      </c>
      <c r="U41" s="167"/>
      <c r="V41" s="167"/>
      <c r="W41" s="167"/>
      <c r="X41" s="168"/>
      <c r="Y41" s="188" t="s">
        <v>87</v>
      </c>
      <c r="Z41" s="189"/>
      <c r="AA41" s="166"/>
      <c r="AB41" s="167"/>
      <c r="AC41" s="167"/>
      <c r="AD41" s="167"/>
      <c r="AE41" s="168"/>
      <c r="AF41" s="188" t="s">
        <v>87</v>
      </c>
      <c r="AG41" s="189"/>
    </row>
    <row r="42" spans="1:33" s="1" customFormat="1" ht="31.5" customHeight="1" x14ac:dyDescent="0.2">
      <c r="A42" s="3"/>
      <c r="B42" s="192"/>
      <c r="C42" s="170"/>
      <c r="D42" s="170"/>
      <c r="E42" s="170"/>
      <c r="F42" s="170"/>
      <c r="G42" s="170"/>
      <c r="H42" s="170"/>
      <c r="I42" s="170"/>
      <c r="J42" s="170"/>
      <c r="K42" s="170"/>
      <c r="L42" s="171"/>
      <c r="M42" s="169"/>
      <c r="N42" s="170"/>
      <c r="O42" s="170"/>
      <c r="P42" s="170"/>
      <c r="Q42" s="171"/>
      <c r="R42" s="190"/>
      <c r="S42" s="191"/>
      <c r="T42" s="169"/>
      <c r="U42" s="170"/>
      <c r="V42" s="170"/>
      <c r="W42" s="170"/>
      <c r="X42" s="171"/>
      <c r="Y42" s="190"/>
      <c r="Z42" s="191"/>
      <c r="AA42" s="169"/>
      <c r="AB42" s="170"/>
      <c r="AC42" s="170"/>
      <c r="AD42" s="170"/>
      <c r="AE42" s="171"/>
      <c r="AF42" s="190"/>
      <c r="AG42" s="191"/>
    </row>
    <row r="43" spans="1:33" s="1" customFormat="1" ht="18" customHeight="1" x14ac:dyDescent="0.2">
      <c r="A43" s="3"/>
      <c r="B43" s="192"/>
      <c r="C43" s="170"/>
      <c r="D43" s="170"/>
      <c r="E43" s="170"/>
      <c r="F43" s="170"/>
      <c r="G43" s="170"/>
      <c r="H43" s="170"/>
      <c r="I43" s="170"/>
      <c r="J43" s="170"/>
      <c r="K43" s="170"/>
      <c r="L43" s="171"/>
      <c r="M43" s="169"/>
      <c r="N43" s="170"/>
      <c r="O43" s="170"/>
      <c r="P43" s="170"/>
      <c r="Q43" s="171"/>
      <c r="R43" s="166"/>
      <c r="S43" s="168"/>
      <c r="T43" s="169"/>
      <c r="U43" s="170"/>
      <c r="V43" s="170"/>
      <c r="W43" s="170"/>
      <c r="X43" s="171"/>
      <c r="Y43" s="166"/>
      <c r="Z43" s="168"/>
      <c r="AA43" s="169"/>
      <c r="AB43" s="170"/>
      <c r="AC43" s="170"/>
      <c r="AD43" s="170"/>
      <c r="AE43" s="171"/>
      <c r="AF43" s="166"/>
      <c r="AG43" s="168"/>
    </row>
    <row r="44" spans="1:33" s="1" customFormat="1" ht="18" customHeight="1" x14ac:dyDescent="0.2">
      <c r="A44" s="3"/>
      <c r="B44" s="192"/>
      <c r="C44" s="170"/>
      <c r="D44" s="170"/>
      <c r="E44" s="170"/>
      <c r="F44" s="170"/>
      <c r="G44" s="170"/>
      <c r="H44" s="170"/>
      <c r="I44" s="170"/>
      <c r="J44" s="170"/>
      <c r="K44" s="170"/>
      <c r="L44" s="171"/>
      <c r="M44" s="169"/>
      <c r="N44" s="170"/>
      <c r="O44" s="170"/>
      <c r="P44" s="170"/>
      <c r="Q44" s="171"/>
      <c r="R44" s="169"/>
      <c r="S44" s="171"/>
      <c r="T44" s="169"/>
      <c r="U44" s="170"/>
      <c r="V44" s="170"/>
      <c r="W44" s="170"/>
      <c r="X44" s="171"/>
      <c r="Y44" s="169"/>
      <c r="Z44" s="171"/>
      <c r="AA44" s="169"/>
      <c r="AB44" s="170"/>
      <c r="AC44" s="170"/>
      <c r="AD44" s="170"/>
      <c r="AE44" s="171"/>
      <c r="AF44" s="169"/>
      <c r="AG44" s="171"/>
    </row>
    <row r="45" spans="1:33" s="1" customFormat="1" ht="18" customHeight="1" x14ac:dyDescent="0.2">
      <c r="A45" s="3"/>
      <c r="B45" s="192"/>
      <c r="C45" s="170"/>
      <c r="D45" s="170"/>
      <c r="E45" s="170"/>
      <c r="F45" s="170"/>
      <c r="G45" s="170"/>
      <c r="H45" s="170"/>
      <c r="I45" s="170"/>
      <c r="J45" s="170"/>
      <c r="K45" s="170"/>
      <c r="L45" s="171"/>
      <c r="M45" s="208"/>
      <c r="N45" s="194"/>
      <c r="O45" s="194"/>
      <c r="P45" s="194"/>
      <c r="Q45" s="195"/>
      <c r="R45" s="208"/>
      <c r="S45" s="195"/>
      <c r="T45" s="208"/>
      <c r="U45" s="194"/>
      <c r="V45" s="194"/>
      <c r="W45" s="194"/>
      <c r="X45" s="195"/>
      <c r="Y45" s="208"/>
      <c r="Z45" s="195"/>
      <c r="AA45" s="208"/>
      <c r="AB45" s="194"/>
      <c r="AC45" s="194"/>
      <c r="AD45" s="194"/>
      <c r="AE45" s="195"/>
      <c r="AF45" s="208"/>
      <c r="AG45" s="195"/>
    </row>
    <row r="46" spans="1:33" s="1" customFormat="1" ht="24.6" customHeight="1" x14ac:dyDescent="0.2">
      <c r="A46" s="3"/>
      <c r="B46" s="193"/>
      <c r="C46" s="194"/>
      <c r="D46" s="194"/>
      <c r="E46" s="194"/>
      <c r="F46" s="194"/>
      <c r="G46" s="194"/>
      <c r="H46" s="194"/>
      <c r="I46" s="194"/>
      <c r="J46" s="194"/>
      <c r="K46" s="194"/>
      <c r="L46" s="195"/>
      <c r="M46" s="196" t="s">
        <v>88</v>
      </c>
      <c r="N46" s="197"/>
      <c r="O46" s="197"/>
      <c r="P46" s="198"/>
      <c r="Q46" s="196" t="s">
        <v>89</v>
      </c>
      <c r="R46" s="197"/>
      <c r="S46" s="198"/>
      <c r="T46" s="196" t="s">
        <v>88</v>
      </c>
      <c r="U46" s="197"/>
      <c r="V46" s="197"/>
      <c r="W46" s="198"/>
      <c r="X46" s="196" t="s">
        <v>89</v>
      </c>
      <c r="Y46" s="197"/>
      <c r="Z46" s="198"/>
      <c r="AA46" s="196" t="s">
        <v>88</v>
      </c>
      <c r="AB46" s="197"/>
      <c r="AC46" s="197"/>
      <c r="AD46" s="198"/>
      <c r="AE46" s="196" t="s">
        <v>89</v>
      </c>
      <c r="AF46" s="197"/>
      <c r="AG46" s="198"/>
    </row>
    <row r="47" spans="1:33" ht="13.5" customHeight="1" thickBot="1" x14ac:dyDescent="0.25">
      <c r="A47" s="3"/>
      <c r="B47" s="70"/>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row>
  </sheetData>
  <mergeCells count="93">
    <mergeCell ref="B7:L8"/>
    <mergeCell ref="B27:L28"/>
    <mergeCell ref="T27:Z27"/>
    <mergeCell ref="T28:Z28"/>
    <mergeCell ref="T29:Z39"/>
    <mergeCell ref="B26:L26"/>
    <mergeCell ref="B17:L17"/>
    <mergeCell ref="B18:L18"/>
    <mergeCell ref="B32:L32"/>
    <mergeCell ref="B33:L33"/>
    <mergeCell ref="B34:L34"/>
    <mergeCell ref="B35:L35"/>
    <mergeCell ref="B36:L36"/>
    <mergeCell ref="M21:Q25"/>
    <mergeCell ref="R23:S25"/>
    <mergeCell ref="B21:L21"/>
    <mergeCell ref="AA40:AG40"/>
    <mergeCell ref="AA41:AE45"/>
    <mergeCell ref="AF41:AG42"/>
    <mergeCell ref="AF43:AG45"/>
    <mergeCell ref="AA46:AD46"/>
    <mergeCell ref="AE46:AG46"/>
    <mergeCell ref="AA26:AD26"/>
    <mergeCell ref="AE26:AG26"/>
    <mergeCell ref="AA27:AG27"/>
    <mergeCell ref="AA28:AG28"/>
    <mergeCell ref="AA29:AG39"/>
    <mergeCell ref="AA7:AG7"/>
    <mergeCell ref="AA8:AG8"/>
    <mergeCell ref="AA9:AG19"/>
    <mergeCell ref="AA20:AG20"/>
    <mergeCell ref="AA21:AE25"/>
    <mergeCell ref="AF21:AG22"/>
    <mergeCell ref="AF23:AG25"/>
    <mergeCell ref="Y43:Z45"/>
    <mergeCell ref="T46:W46"/>
    <mergeCell ref="X46:Z46"/>
    <mergeCell ref="T7:Z7"/>
    <mergeCell ref="T8:Z8"/>
    <mergeCell ref="T9:Z19"/>
    <mergeCell ref="T20:Z20"/>
    <mergeCell ref="T21:X25"/>
    <mergeCell ref="Y21:Z22"/>
    <mergeCell ref="Y23:Z25"/>
    <mergeCell ref="T26:W26"/>
    <mergeCell ref="X26:Z26"/>
    <mergeCell ref="T40:Z40"/>
    <mergeCell ref="T41:X45"/>
    <mergeCell ref="Y41:Z42"/>
    <mergeCell ref="B46:L46"/>
    <mergeCell ref="M46:P46"/>
    <mergeCell ref="Q46:S46"/>
    <mergeCell ref="B37:L37"/>
    <mergeCell ref="B38:L38"/>
    <mergeCell ref="B39:L39"/>
    <mergeCell ref="M40:S40"/>
    <mergeCell ref="M29:S39"/>
    <mergeCell ref="M41:Q45"/>
    <mergeCell ref="R43:S45"/>
    <mergeCell ref="R41:S42"/>
    <mergeCell ref="B42:L42"/>
    <mergeCell ref="B43:L43"/>
    <mergeCell ref="B44:L44"/>
    <mergeCell ref="B45:L45"/>
    <mergeCell ref="B41:L41"/>
    <mergeCell ref="B40:L40"/>
    <mergeCell ref="B23:L23"/>
    <mergeCell ref="B24:L24"/>
    <mergeCell ref="B29:L29"/>
    <mergeCell ref="B30:L30"/>
    <mergeCell ref="B31:L31"/>
    <mergeCell ref="B25:L25"/>
    <mergeCell ref="B22:L22"/>
    <mergeCell ref="B14:L14"/>
    <mergeCell ref="B15:L15"/>
    <mergeCell ref="B16:L16"/>
    <mergeCell ref="R21:S22"/>
    <mergeCell ref="M27:S27"/>
    <mergeCell ref="M28:S28"/>
    <mergeCell ref="B5:R5"/>
    <mergeCell ref="M26:P26"/>
    <mergeCell ref="Q26:S26"/>
    <mergeCell ref="B9:L9"/>
    <mergeCell ref="B10:L10"/>
    <mergeCell ref="B11:L11"/>
    <mergeCell ref="B12:L12"/>
    <mergeCell ref="B13:L13"/>
    <mergeCell ref="M7:S7"/>
    <mergeCell ref="M8:S8"/>
    <mergeCell ref="B19:L19"/>
    <mergeCell ref="B20:L20"/>
    <mergeCell ref="M20:S20"/>
    <mergeCell ref="M9:S19"/>
  </mergeCells>
  <printOptions horizontalCentered="1" verticalCentered="1"/>
  <pageMargins left="1.0236220472440944" right="0" top="0.19685039370078741" bottom="0.19685039370078741" header="0.51181102362204722" footer="0.51181102362204722"/>
  <pageSetup paperSize="5" scale="55" orientation="landscape" horizontalDpi="4294967294" r:id="rId1"/>
  <headerFooter>
    <oddFooter>&amp;L&amp;8                                  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HOJA DE VIDA DEL INDICADOR </vt:lpstr>
      <vt:lpstr>REPORTE DE DATOS </vt:lpstr>
      <vt:lpstr>GRAFICOS Y ANALISIS</vt:lpstr>
      <vt:lpstr>_FilterDatabase</vt:lpstr>
      <vt:lpstr>'GRAFICOS Y ANALISIS'!Área_de_impresión</vt:lpstr>
      <vt:lpstr>'HOJA DE VIDA DEL INDICADOR '!Área_de_impresión</vt:lpstr>
      <vt:lpstr>'REPORTE DE DATOS '!Área_de_impresión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Laura Camila Jimenez Peña</cp:lastModifiedBy>
  <cp:revision/>
  <dcterms:created xsi:type="dcterms:W3CDTF">2011-12-12T19:49:53Z</dcterms:created>
  <dcterms:modified xsi:type="dcterms:W3CDTF">2023-10-19T16:16:44Z</dcterms:modified>
  <cp:category/>
  <cp:contentStatus/>
</cp:coreProperties>
</file>