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anny.agualimpia\Desktop\Publicacion 2\"/>
    </mc:Choice>
  </mc:AlternateContent>
  <bookViews>
    <workbookView xWindow="0" yWindow="0" windowWidth="28800" windowHeight="12435" tabRatio="740"/>
  </bookViews>
  <sheets>
    <sheet name="CARACTERIZACION INDICADOR" sheetId="2" r:id="rId1"/>
    <sheet name="REPORTE DE DATOS " sheetId="3" r:id="rId2"/>
    <sheet name="GRAFICOS ANALISIS" sheetId="4" r:id="rId3"/>
  </sheets>
  <definedNames>
    <definedName name="_xlnm._FilterDatabase">'REPORTE DE DATOS '!$B$8:$R$8</definedName>
    <definedName name="_xlnm.Print_Area" localSheetId="0">'CARACTERIZACION INDICADOR'!$A$2:$N$23</definedName>
    <definedName name="_xlnm.Print_Area" localSheetId="2">'GRAFICOS ANALISIS'!$A$1:$AO$33</definedName>
    <definedName name="_xlnm.Print_Area" localSheetId="1">'REPORTE DE DATOS '!$B$1:$R$17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11" i="3" l="1"/>
  <c r="N11" i="3"/>
  <c r="Q11" i="3"/>
  <c r="P11" i="3"/>
  <c r="O11" i="3"/>
  <c r="D9" i="3" l="1"/>
  <c r="R9" i="3" l="1"/>
  <c r="R10" i="3" l="1"/>
  <c r="L11" i="3" l="1"/>
  <c r="F15" i="3" l="1"/>
  <c r="O15" i="3"/>
  <c r="P15" i="3"/>
  <c r="Q15" i="3"/>
  <c r="I15" i="3"/>
  <c r="N15" i="3"/>
  <c r="M15" i="3"/>
  <c r="L15" i="3"/>
  <c r="R14" i="3"/>
  <c r="R13" i="3"/>
  <c r="G15" i="3"/>
  <c r="H15" i="3"/>
  <c r="K15" i="3"/>
  <c r="M11" i="3"/>
  <c r="J15" i="3"/>
  <c r="I11" i="3"/>
  <c r="J11" i="3"/>
  <c r="K11" i="3"/>
  <c r="E7" i="4"/>
  <c r="D4" i="3"/>
  <c r="E4" i="4"/>
  <c r="D3" i="3"/>
  <c r="E3" i="4"/>
  <c r="D2" i="3"/>
  <c r="E2" i="4"/>
  <c r="R16" i="3"/>
  <c r="Q16" i="3"/>
  <c r="P16" i="3"/>
  <c r="O16" i="3"/>
  <c r="N16" i="3"/>
  <c r="M16" i="3"/>
  <c r="L16" i="3"/>
  <c r="K16" i="3"/>
  <c r="J16" i="3"/>
  <c r="I16" i="3"/>
  <c r="H16" i="3"/>
  <c r="G16" i="3"/>
  <c r="F16" i="3"/>
  <c r="R12" i="3"/>
  <c r="Q12" i="3"/>
  <c r="P12" i="3"/>
  <c r="O12" i="3"/>
  <c r="N12" i="3"/>
  <c r="M12" i="3"/>
  <c r="L12" i="3"/>
  <c r="K12" i="3"/>
  <c r="J12" i="3"/>
  <c r="I12" i="3"/>
  <c r="H12" i="3"/>
  <c r="G12" i="3"/>
  <c r="F12" i="3"/>
  <c r="D13" i="3"/>
  <c r="C9" i="3"/>
  <c r="B13" i="3"/>
  <c r="B9" i="3"/>
  <c r="H11" i="3"/>
  <c r="G11" i="3"/>
  <c r="F11" i="3"/>
  <c r="R15" i="3" l="1"/>
</calcChain>
</file>

<file path=xl/comments1.xml><?xml version="1.0" encoding="utf-8"?>
<comments xmlns="http://schemas.openxmlformats.org/spreadsheetml/2006/main">
  <authors>
    <author>Yaneth Constanza Rincon Pulido</author>
  </authors>
  <commentList>
    <comment ref="G10" authorId="0" shapeId="0">
      <text>
        <r>
          <rPr>
            <b/>
            <sz val="9"/>
            <color indexed="81"/>
            <rFont val="Tahoma"/>
            <family val="2"/>
          </rPr>
          <t>Yaneth Constanza Rincon Pulido:</t>
        </r>
        <r>
          <rPr>
            <sz val="9"/>
            <color indexed="81"/>
            <rFont val="Tahoma"/>
            <family val="2"/>
          </rPr>
          <t xml:space="preserve">
2636 - 2596</t>
        </r>
      </text>
    </comment>
  </commentList>
</comments>
</file>

<file path=xl/sharedStrings.xml><?xml version="1.0" encoding="utf-8"?>
<sst xmlns="http://schemas.openxmlformats.org/spreadsheetml/2006/main" count="136" uniqueCount="96">
  <si>
    <t>Macroproceso:  GESTIÓN TECNOLÓGICA</t>
  </si>
  <si>
    <t>Hoja de Vida de Indicadores</t>
  </si>
  <si>
    <t>Proceso: GESTIÓN RECURSOS DE TECNOLOGÍA</t>
  </si>
  <si>
    <t>Grupo de Trabajo : OFICINA DE LAS TECNOLOGÍAS DE LA INFORMACIÓN - OTI</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</si>
  <si>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</si>
  <si>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</si>
  <si>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</si>
  <si>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</si>
  <si>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</si>
  <si>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</si>
  <si>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</si>
  <si>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</si>
  <si>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</si>
  <si>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</si>
  <si>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</si>
  <si>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
Aceptable</t>
  </si>
  <si>
    <t>Tendencia</t>
  </si>
  <si>
    <t>GT - RT - INDI - 1</t>
  </si>
  <si>
    <t xml:space="preserve">Porcentaje de equipos (PC´´s y Servidores) con protección de antivirus para la vigencia 2021. </t>
  </si>
  <si>
    <t>Implementar herramientas de software a los sistemas computarizados para prevenir la pérdida de la información ocasionada por virus informáticos.</t>
  </si>
  <si>
    <t xml:space="preserve">Porcentaje </t>
  </si>
  <si>
    <t>E1</t>
  </si>
  <si>
    <t xml:space="preserve">Número de equipos con instalación  de proteccion (antivirus) / Número total de equipos instalados con licencias adquiridas de antivirus.
</t>
  </si>
  <si>
    <t>Consola de Antivirus y Herramientas administrativas para equipos de escritorio.</t>
  </si>
  <si>
    <t xml:space="preserve">
Cantidad de licencias reportadas en el Directorio Activo</t>
  </si>
  <si>
    <t>Mensual</t>
  </si>
  <si>
    <t>Trimestral</t>
  </si>
  <si>
    <t>Lineal</t>
  </si>
  <si>
    <t>Asc</t>
  </si>
  <si>
    <t>GT - RT - INDI - 2</t>
  </si>
  <si>
    <t xml:space="preserve">Porcentaje de Mantenimientos preventivos realizados. </t>
  </si>
  <si>
    <t>Identificar defectos de la infraestructura y/o plataforma tecnológica: componentes, dispositivos, accesos físicos, programas, aplicativos, sistema operativo para la correcta operación.</t>
  </si>
  <si>
    <t xml:space="preserve">Número de Mantenimientos realizados / 
Número de Mantenimientos programados
</t>
  </si>
  <si>
    <r>
      <t xml:space="preserve">
</t>
    </r>
    <r>
      <rPr>
        <sz val="12"/>
        <rFont val="Calibri"/>
        <family val="2"/>
        <scheme val="minor"/>
      </rPr>
      <t>Documento consolidado de seguimiento de la Mesa de Ayuda. (Actas)</t>
    </r>
    <r>
      <rPr>
        <sz val="12"/>
        <color rgb="FFFF0000"/>
        <rFont val="Calibri"/>
        <family val="2"/>
        <scheme val="minor"/>
      </rPr>
      <t xml:space="preserve">
</t>
    </r>
  </si>
  <si>
    <r>
      <rPr>
        <sz val="12"/>
        <rFont val="Calibri"/>
        <family val="2"/>
        <scheme val="minor"/>
      </rPr>
      <t>Cronograma de actividades</t>
    </r>
    <r>
      <rPr>
        <sz val="12"/>
        <color rgb="FFFF00FF"/>
        <rFont val="Calibri"/>
        <family val="2"/>
        <scheme val="minor"/>
      </rPr>
      <t xml:space="preserve"> </t>
    </r>
  </si>
  <si>
    <t>Proyectó:</t>
  </si>
  <si>
    <t>Ing. Yaneth Rincón</t>
  </si>
  <si>
    <t>Cargo: Equipo de Apoyo - OTI</t>
  </si>
  <si>
    <t>Revisó:</t>
  </si>
  <si>
    <t>Ing. Edwin Rincón</t>
  </si>
  <si>
    <t>Cargo: Coordinador Grupo Servicios Tecnologicos</t>
  </si>
  <si>
    <t>Aprobó:</t>
  </si>
  <si>
    <t>Ing. Luis Gerardo Cubides Silva</t>
  </si>
  <si>
    <t xml:space="preserve">Cargo: Jefe de Oficina de Tecnologías de la Información </t>
  </si>
  <si>
    <t>Eficiencia</t>
  </si>
  <si>
    <t>Desc</t>
  </si>
  <si>
    <t>Descendente</t>
  </si>
  <si>
    <t>E2</t>
  </si>
  <si>
    <t>Eficacia</t>
  </si>
  <si>
    <t>Est</t>
  </si>
  <si>
    <t>Estable</t>
  </si>
  <si>
    <t>E3</t>
  </si>
  <si>
    <t>Efectividad</t>
  </si>
  <si>
    <t>Ascendente</t>
  </si>
  <si>
    <t>Reporte de Datos</t>
  </si>
  <si>
    <t>No.</t>
  </si>
  <si>
    <t>NOMBRE</t>
  </si>
  <si>
    <t>FORMULA</t>
  </si>
  <si>
    <t>Variables</t>
  </si>
  <si>
    <t>Ene</t>
  </si>
  <si>
    <t>Feb</t>
  </si>
  <si>
    <t>Mar</t>
  </si>
  <si>
    <t>Abr</t>
  </si>
  <si>
    <t>May</t>
  </si>
  <si>
    <t>Jun</t>
  </si>
  <si>
    <t>Jul</t>
  </si>
  <si>
    <t>Ago</t>
  </si>
  <si>
    <t>Sep</t>
  </si>
  <si>
    <t>Oct</t>
  </si>
  <si>
    <t>Nov</t>
  </si>
  <si>
    <t>Dic</t>
  </si>
  <si>
    <t>Total</t>
  </si>
  <si>
    <t>Equipos con instalación de protección (antivirus)</t>
  </si>
  <si>
    <t>Equipos programados para instalación de antivirus de la SNR (inlcuye orips)</t>
  </si>
  <si>
    <t>Indice</t>
  </si>
  <si>
    <t>Meta</t>
  </si>
  <si>
    <t>=+'CARACTERIZACION INDICADOR'!C9</t>
  </si>
  <si>
    <t>Mantenimientos realizados</t>
  </si>
  <si>
    <t>Mantenimientos programados</t>
  </si>
  <si>
    <t>Gráficos y Análisis</t>
  </si>
  <si>
    <t>NOMBRE INDICADOR:</t>
  </si>
  <si>
    <t>ANALISIS CUALITATIVO DE DATOS Y TENDENCIAS</t>
  </si>
  <si>
    <t>PRIMER TRIMESTRE</t>
  </si>
  <si>
    <t>SEGUNDO TRIMESTRE</t>
  </si>
  <si>
    <t>TERCER TRIMESTRE</t>
  </si>
  <si>
    <t>CUARTO TRIMESTRE</t>
  </si>
  <si>
    <t>En la vigencia 2020 se termina con la instalación de antivirus en 2202 equipos PCs razón por la que se da inicio al mes de Enero del presente año con 104 equipos más con despliegue de actualizaciones del antivirus para el total de 2306 , en estaciones de trabajo que están por homeoffice y/o remotamente; en el mes de febrero y de manera manual (desde KES) se realizarón también 39 equipos más y en marzo la cantidad  de otros 28 adicionales, para un total trimestral de 2373  estaciones de trabajo con agente de red y protección endpoint kaspersky. 
Para el próximo trimestre se espera realizar avance de despliegue de actualizaciones para equipos con Sistema Operativo Windows 7 que se requieren y así poder incrementar el indicador y las instalaciones pendientes de antivirus.
Estas cantidades mencionadas del primer trimestre del presente año se exporta anexo o evidencia mensual donde se relaciona la cantidad de equipos no administrados y que son sumados en este reporte hasta llegar a la meta esperada con las 3000 licencias adquiridas por la SNR entre las vigencias de Agosto del  2020 y Agosto del 2021.</t>
  </si>
  <si>
    <t>En el presente trimestre continua el despliegue de actualizaciones del antivirus con instalaciones de manera manual (desde KES) con la instalación en 159 equipos a Nivel Nacional, que aunque no llegan a la meta esperada, se da avance para un total semestral de 2532  estaciones de trabajo con agente de red y protección endpoint kaspersky. 
Estas cantidades mencionadas del segundo trimestre del presente año presentan evidencias correspondientes y  se complementan con la solicitud realizada al Grupo de Comunicaciones de la SNR para apoyar a la oficina de Tecnología de la Información en cuanto a la divulgación a  los funcionarios y contratistas que tengan equipos  PCs de propiedad de la SNR a Nivel Nacional e informarles sobre la necesidad de proteger los equipos de computo para ofrecerles el servicio de instalación o actualización del Antivirus por homeoffice y/o remotamente, teniendo en cuenta que se mantiene la contingencia sanitaria actual del país.</t>
  </si>
  <si>
    <t xml:space="preserve">Para el mes de agosto se renueva compra de licencias de antivirus corporativo, razón por la que se da continuidad al despliegue de actualizaciones desde este mes y por un año más.
Es decir que se mantiene el despliegue de actualizaciones del antivirus con instalaciones de manera manual (desde KES), que para el mes de julio fueron  51 equipos, en agosto 69 y en Septiembre 56, todos los del presente trimestre se realizaron a Nivel Nacional con agente de red y protección endpoint kaspersky. Por consiguiente se cumple con la Meta hasta el mes de agosto con el 88,40% y llegando al mes de septiembre con el 90,27% .
</t>
  </si>
  <si>
    <t>Para el último trimestre del 2021, se da continuidad con la instalación manual del antivirus e instalaciones de la protección KES que se han logrado mediante tarea de consola KSC, automáticamente se mueven la carpeta de dispositivos administrados, en el grupo DespliegueRemoto, el cual se revisa a diario para migrar la estación de trabajo que haya tomado la instalación, al grupo correspondiente creado para cada orip y/o área dentro de la SNR.
Se está actualizando la protección de todas las estaciones de trabajo paulatinamente, debido a que el proveedor arrojó nueva versión el 13 de octubre de 2021 y también se actualizó la versión de la consola de administración a la 13.1 Se tiene en cuenta equipos de donación que llegaron a algunas Oficinas de Instrumentos Públicos.
Por lo anterior se concluye el avance de instalación y actualización del antivirus, dado que en el trimestre anteior se renovo compra de licencias que permiten mantener su protección habilitada y finalizando con la meta esperada.</t>
  </si>
  <si>
    <t>ACCIONES PARA LA  MEJORA</t>
  </si>
  <si>
    <t xml:space="preserve">No.Formato Acción Correctiva-Preventiva </t>
  </si>
  <si>
    <t>Se realiza solicitud a la Oficina Asesora de Planeación para descontinuar o suspender temporalmente el presente indicador por gestión contractual vigente con el proveedor de la OTI. Actualmente la Oficina de Tecnología de la Información tiene en desarrollo los nuevos conceptos técnicos donde se incluye mantenimientos preventivos de la infraestructura y/o plataforma tecnológica a partir del próximo semestre del presente año, mientras se culmina el contrato que se realizó entre Enero y Mayo del presente año con Proveedor de la OTI.</t>
  </si>
  <si>
    <t>Para este segundo trimestre la Oficina de Tecnología de la Información continua realizando mantenimientos por ahora correctivos hasta el mes de agosto del presente año con el mismo Proveedor de la OTI. Estos mantenimientos incluyen bolsa de repuestos a nivel Nacional y los mantenimientos preventivos se mantienen presentes en los conceptos técnicos para que se implemente a partir del mes de septiembre de 2021 y así garantizar la operación de servicios tecnológicos.</t>
  </si>
  <si>
    <t>Se realiza en el mes de Septiembre nuevo contrato con proveedor de la OTI con vigencia hasta diciembre del 2021.  donde se incluye mantenimientos preventivos y correctivos de equipos ofimáticos de la infraestructura y/o plataforma tecnológica de la SNR, con el objetivo de diagnosticar o evitar consecuencias de los fallos de los equipos y prevenir incidentes que puedan ocurrir, así como prolongar si es el caso su vida útil.
Por consiguiente, estos mantenimientos contarán con su reporte de datos del presente indicador para los meses de octubre, noviembre y dicembre del presente año a medida que se supere la pandemia en Colombia, de tal manera que no se afecten los desplazamientos de los técnicos que se programen para el último trimestre del presente año.</t>
  </si>
  <si>
    <t>Se inicia en el mes de Noviembre la ejecución de mantenimientos preventivos en 149 Oficinas de Registro de Instrumentos Públicos a Nivel Nacional, dejando en la totalidad hasta el mes de diciembre la cantidad de 3213 mantenimientos preventivos realizados como se observa en el cronograma establecido con el proveedor, observando que se realizaron en los siguientes departamentos: 
Tolima, Putumayo, Sucre, Cordoba, La Guajira, Valle, Bolivar, Nariño, Norte de Santander, Atlantico, Choco, Antioquia, Cundinamarca, Magdalena, Cauca, Risaralda, Santander, Nariño, Huila, Meta, Quindio, Caldas, Bolivar, Boyacá,  Casanare, Guainia, Putumayo, Cesar, San Andres y Providencia y Guaviare.</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</si>
</sst>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0"/>
      <name val="Arial"/>
      <family val="2"/>
    </font>
    <font>
      <sz val="11"/>
      <color theme="1"/>
      <name val="Calibri"/>
      <family val="2"/>
      <scheme val="minor"/>
    </font>
    <font>
      <sz val="10"/>
      <name val="Arial"/>
      <family val="2"/>
    </font>
    <font>
      <sz val="11"/>
      <color indexed="8"/>
      <name val="Calibri"/>
      <family val="2"/>
    </font>
    <font>
      <b/>
      <sz val="10"/>
      <color theme="0"/>
      <name val="Calibri"/>
      <family val="2"/>
      <scheme val="minor"/>
    </font>
    <font>
      <sz val="10"/>
      <name val="Calibri"/>
      <family val="2"/>
      <scheme val="minor"/>
    </font>
    <font>
      <b/>
      <sz val="10"/>
      <name val="Calibri"/>
      <family val="2"/>
      <scheme val="minor"/>
    </font>
    <font>
      <sz val="10"/>
      <color indexed="8"/>
      <name val="Calibri"/>
      <family val="2"/>
      <scheme val="minor"/>
    </font>
    <font>
      <sz val="10"/>
      <color theme="1"/>
      <name val="Calibri"/>
      <family val="2"/>
      <scheme val="minor"/>
    </font>
    <font>
      <b/>
      <i/>
      <sz val="10"/>
      <name val="Calibri"/>
      <family val="2"/>
      <scheme val="minor"/>
    </font>
    <font>
      <b/>
      <sz val="10"/>
      <color rgb="FFFFFFFF"/>
      <name val="Calibri"/>
      <family val="2"/>
    </font>
    <font>
      <b/>
      <i/>
      <sz val="10"/>
      <color theme="1"/>
      <name val="Calibri"/>
      <family val="2"/>
      <scheme val="minor"/>
    </font>
    <font>
      <i/>
      <sz val="10"/>
      <color theme="1"/>
      <name val="Calibri"/>
      <family val="2"/>
      <scheme val="minor"/>
    </font>
    <font>
      <b/>
      <sz val="10"/>
      <color theme="1"/>
      <name val="Calibri"/>
      <family val="2"/>
      <scheme val="minor"/>
    </font>
    <font>
      <sz val="10"/>
      <color theme="0" tint="-0.249977111117893"/>
      <name val="Calibri"/>
      <family val="2"/>
      <scheme val="minor"/>
    </font>
    <font>
      <sz val="10"/>
      <color rgb="FFFF00FF"/>
      <name val="Calibri"/>
      <family val="2"/>
      <scheme val="minor"/>
    </font>
    <font>
      <b/>
      <sz val="12"/>
      <name val="Calibri"/>
      <family val="2"/>
      <scheme val="minor"/>
    </font>
    <font>
      <sz val="12"/>
      <name val="Calibri"/>
      <family val="2"/>
      <scheme val="minor"/>
    </font>
    <font>
      <sz val="12"/>
      <color indexed="8"/>
      <name val="Calibri"/>
      <family val="2"/>
      <scheme val="minor"/>
    </font>
    <font>
      <sz val="12"/>
      <color theme="1"/>
      <name val="Calibri"/>
      <family val="2"/>
      <scheme val="minor"/>
    </font>
    <font>
      <b/>
      <sz val="12"/>
      <color indexed="8"/>
      <name val="Calibri"/>
      <family val="2"/>
      <scheme val="minor"/>
    </font>
    <font>
      <b/>
      <i/>
      <sz val="11"/>
      <name val="Calibri"/>
      <family val="2"/>
      <scheme val="minor"/>
    </font>
    <font>
      <b/>
      <i/>
      <sz val="12"/>
      <name val="Calibri"/>
      <family val="2"/>
      <scheme val="minor"/>
    </font>
    <font>
      <i/>
      <sz val="12"/>
      <color theme="1"/>
      <name val="Calibri"/>
      <family val="2"/>
      <scheme val="minor"/>
    </font>
    <font>
      <b/>
      <i/>
      <sz val="11"/>
      <color theme="1"/>
      <name val="Calibri"/>
      <family val="2"/>
      <scheme val="minor"/>
    </font>
    <font>
      <sz val="12"/>
      <color rgb="FFFF0000"/>
      <name val="Calibri"/>
      <family val="2"/>
      <scheme val="minor"/>
    </font>
    <font>
      <sz val="12"/>
      <color rgb="FFFF00FF"/>
      <name val="Calibri"/>
      <family val="2"/>
      <scheme val="minor"/>
    </font>
    <font>
      <sz val="10"/>
      <color rgb="FFFF0000"/>
      <name val="Calibri"/>
      <family val="2"/>
      <scheme val="minor"/>
    </font>
    <font>
      <sz val="10"/>
      <color rgb="FFFF0000"/>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gray0625">
        <fgColor theme="3" tint="0.79998168889431442"/>
        <bgColor theme="0" tint="-4.9989318521683403E-2"/>
      </patternFill>
    </fill>
    <fill>
      <patternFill patternType="solid">
        <fgColor rgb="FFFFFFFF"/>
        <bgColor indexed="64"/>
      </patternFill>
    </fill>
  </fills>
  <borders count="31">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0" fontId="3" fillId="0" borderId="0"/>
  </cellStyleXfs>
  <cellXfs count="235">
    <xf numFmtId="0" fontId="0" fillId="0" borderId="0" xfId="0">
      <alignment vertical="center"/>
    </xf>
    <xf numFmtId="0" fontId="5" fillId="0" borderId="0" xfId="0" applyFont="1">
      <alignment vertical="center"/>
    </xf>
    <xf numFmtId="2" fontId="5" fillId="0" borderId="0" xfId="0" applyNumberFormat="1" applyFont="1">
      <alignment vertical="center"/>
    </xf>
    <xf numFmtId="0" fontId="5" fillId="3" borderId="0" xfId="0" applyFont="1" applyFill="1">
      <alignment vertical="center"/>
    </xf>
    <xf numFmtId="0" fontId="8" fillId="4" borderId="0" xfId="0" applyFont="1" applyFill="1" applyAlignment="1"/>
    <xf numFmtId="0" fontId="8" fillId="4" borderId="0" xfId="0" applyFont="1" applyFill="1" applyAlignment="1">
      <alignment wrapText="1"/>
    </xf>
    <xf numFmtId="0" fontId="8" fillId="4" borderId="0" xfId="0" applyFont="1" applyFill="1" applyAlignment="1">
      <alignment horizontal="left"/>
    </xf>
    <xf numFmtId="0" fontId="8" fillId="0" borderId="0" xfId="0" applyFont="1" applyAlignment="1"/>
    <xf numFmtId="0" fontId="5" fillId="3" borderId="13" xfId="0" applyFont="1" applyFill="1" applyBorder="1" applyAlignment="1"/>
    <xf numFmtId="0" fontId="5" fillId="3" borderId="14" xfId="0" applyFont="1" applyFill="1" applyBorder="1" applyAlignment="1">
      <alignment horizontal="center"/>
    </xf>
    <xf numFmtId="0" fontId="9" fillId="3" borderId="14" xfId="0" applyFont="1" applyFill="1" applyBorder="1">
      <alignment vertical="center"/>
    </xf>
    <xf numFmtId="0" fontId="8" fillId="3" borderId="14" xfId="0" applyFont="1" applyFill="1" applyBorder="1" applyAlignment="1"/>
    <xf numFmtId="0" fontId="8" fillId="0" borderId="14" xfId="0" applyFont="1" applyBorder="1" applyAlignment="1">
      <alignment horizontal="left"/>
    </xf>
    <xf numFmtId="0" fontId="5" fillId="3" borderId="16" xfId="0" applyFont="1" applyFill="1" applyBorder="1" applyAlignment="1">
      <alignment horizontal="left"/>
    </xf>
    <xf numFmtId="0" fontId="5" fillId="3" borderId="0" xfId="0" applyFont="1" applyFill="1" applyAlignment="1">
      <alignment horizontal="left"/>
    </xf>
    <xf numFmtId="0" fontId="9" fillId="3" borderId="0" xfId="0" applyFont="1" applyFill="1" applyAlignment="1">
      <alignment horizontal="left" vertical="center"/>
    </xf>
    <xf numFmtId="0" fontId="8" fillId="0" borderId="0" xfId="0" applyFont="1" applyAlignment="1">
      <alignment horizontal="left"/>
    </xf>
    <xf numFmtId="0" fontId="8" fillId="3" borderId="0" xfId="0" applyFont="1" applyFill="1" applyAlignment="1"/>
    <xf numFmtId="0" fontId="5" fillId="3" borderId="16" xfId="0" applyFont="1" applyFill="1" applyBorder="1" applyAlignment="1"/>
    <xf numFmtId="0" fontId="5" fillId="3" borderId="0" xfId="0" applyFont="1" applyFill="1" applyAlignment="1"/>
    <xf numFmtId="0" fontId="9" fillId="3" borderId="0" xfId="0" applyFont="1" applyFill="1">
      <alignment vertical="center"/>
    </xf>
    <xf numFmtId="0" fontId="5" fillId="0" borderId="0" xfId="0" applyFont="1" applyAlignment="1">
      <alignment horizontal="left" vertical="center" wrapText="1"/>
    </xf>
    <xf numFmtId="0" fontId="12" fillId="3" borderId="14" xfId="0" applyFont="1" applyFill="1" applyBorder="1" applyAlignment="1"/>
    <xf numFmtId="0" fontId="12" fillId="0" borderId="0" xfId="0" applyFont="1" applyAlignment="1"/>
    <xf numFmtId="0" fontId="12" fillId="3" borderId="0" xfId="0" applyFont="1" applyFill="1" applyAlignment="1"/>
    <xf numFmtId="0" fontId="13" fillId="0" borderId="0" xfId="0" applyFont="1" applyAlignment="1"/>
    <xf numFmtId="0" fontId="14" fillId="0" borderId="0" xfId="0" applyFont="1" applyAlignment="1">
      <alignment horizontal="center"/>
    </xf>
    <xf numFmtId="0" fontId="9" fillId="0" borderId="0" xfId="0" applyFont="1" applyAlignment="1">
      <alignment horizontal="right" vertical="center"/>
    </xf>
    <xf numFmtId="0" fontId="5" fillId="0" borderId="0" xfId="0" applyFont="1" applyAlignment="1">
      <alignment horizontal="right" vertical="center" wrapText="1"/>
    </xf>
    <xf numFmtId="0" fontId="9" fillId="0" borderId="0" xfId="0" applyFont="1" applyAlignment="1">
      <alignment vertical="center" wrapText="1"/>
    </xf>
    <xf numFmtId="0" fontId="9" fillId="0" borderId="0" xfId="0" applyFont="1" applyAlignment="1">
      <alignment horizontal="right" vertical="center" wrapText="1"/>
    </xf>
    <xf numFmtId="0" fontId="11" fillId="0" borderId="0" xfId="0" applyFont="1" applyAlignment="1">
      <alignment horizontal="left"/>
    </xf>
    <xf numFmtId="0" fontId="7" fillId="0" borderId="0" xfId="0" applyFont="1" applyAlignment="1">
      <alignment horizontal="center" vertical="center" wrapText="1"/>
    </xf>
    <xf numFmtId="0" fontId="5" fillId="0" borderId="3"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8" fillId="3" borderId="14" xfId="0" applyFont="1" applyFill="1" applyBorder="1" applyAlignment="1">
      <alignment horizontal="left"/>
    </xf>
    <xf numFmtId="0" fontId="8" fillId="3" borderId="0" xfId="0" applyFont="1" applyFill="1" applyAlignment="1">
      <alignment horizontal="left"/>
    </xf>
    <xf numFmtId="14" fontId="8" fillId="3" borderId="0" xfId="0" applyNumberFormat="1" applyFont="1" applyFill="1" applyAlignment="1">
      <alignment horizontal="left"/>
    </xf>
    <xf numFmtId="0" fontId="13" fillId="0" borderId="0" xfId="0" applyFont="1" applyAlignment="1">
      <alignment horizontal="right"/>
    </xf>
    <xf numFmtId="0" fontId="8" fillId="0" borderId="18" xfId="0" applyFont="1" applyBorder="1" applyAlignment="1"/>
    <xf numFmtId="0" fontId="4" fillId="2" borderId="2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5" fillId="4" borderId="0" xfId="0" applyFont="1" applyFill="1" applyAlignment="1"/>
    <xf numFmtId="0" fontId="8" fillId="3" borderId="15" xfId="0" applyFont="1" applyFill="1" applyBorder="1" applyAlignment="1"/>
    <xf numFmtId="0" fontId="8" fillId="3" borderId="17" xfId="0" applyFont="1" applyFill="1" applyBorder="1" applyAlignment="1">
      <alignment horizontal="left"/>
    </xf>
    <xf numFmtId="14" fontId="8" fillId="3" borderId="17" xfId="0" applyNumberFormat="1" applyFont="1" applyFill="1" applyBorder="1" applyAlignment="1">
      <alignment horizontal="left"/>
    </xf>
    <xf numFmtId="0" fontId="9" fillId="3" borderId="18" xfId="0" applyFont="1" applyFill="1" applyBorder="1" applyAlignment="1"/>
    <xf numFmtId="0" fontId="9" fillId="3" borderId="19" xfId="0" applyFont="1" applyFill="1" applyBorder="1" applyAlignment="1"/>
    <xf numFmtId="0" fontId="9" fillId="3" borderId="20" xfId="0" applyFont="1" applyFill="1" applyBorder="1" applyAlignment="1"/>
    <xf numFmtId="0" fontId="15" fillId="3" borderId="0" xfId="0" applyFont="1" applyFill="1">
      <alignment vertical="center"/>
    </xf>
    <xf numFmtId="0" fontId="4" fillId="2" borderId="27" xfId="0" applyFont="1" applyFill="1" applyBorder="1" applyAlignment="1">
      <alignment horizontal="center" vertical="center"/>
    </xf>
    <xf numFmtId="0" fontId="17" fillId="3" borderId="22" xfId="0" applyFont="1" applyFill="1" applyBorder="1" applyAlignment="1">
      <alignment horizontal="justify" vertical="center" wrapText="1"/>
    </xf>
    <xf numFmtId="1" fontId="20" fillId="3" borderId="23" xfId="0" applyNumberFormat="1" applyFont="1" applyFill="1" applyBorder="1" applyAlignment="1">
      <alignment horizontal="right" vertical="center"/>
    </xf>
    <xf numFmtId="0" fontId="17" fillId="3" borderId="3" xfId="0" applyFont="1" applyFill="1" applyBorder="1" applyAlignment="1">
      <alignment horizontal="justify" vertical="center" wrapText="1"/>
    </xf>
    <xf numFmtId="1" fontId="20" fillId="3" borderId="29" xfId="0" applyNumberFormat="1" applyFont="1" applyFill="1" applyBorder="1" applyAlignment="1">
      <alignment horizontal="right" vertical="center"/>
    </xf>
    <xf numFmtId="0" fontId="20" fillId="3" borderId="3" xfId="0" applyFont="1" applyFill="1" applyBorder="1" applyAlignment="1">
      <alignment horizontal="left" vertical="center"/>
    </xf>
    <xf numFmtId="10" fontId="18" fillId="3" borderId="3" xfId="1" applyNumberFormat="1" applyFont="1" applyFill="1" applyBorder="1" applyAlignment="1">
      <alignment horizontal="right" vertical="center"/>
    </xf>
    <xf numFmtId="10" fontId="20" fillId="3" borderId="29" xfId="1" applyNumberFormat="1" applyFont="1" applyFill="1" applyBorder="1" applyAlignment="1">
      <alignment horizontal="right" vertical="center"/>
    </xf>
    <xf numFmtId="0" fontId="20" fillId="3" borderId="25" xfId="0" applyFont="1" applyFill="1" applyBorder="1" applyAlignment="1">
      <alignment horizontal="left" vertical="center"/>
    </xf>
    <xf numFmtId="9" fontId="16" fillId="3" borderId="25" xfId="0" applyNumberFormat="1" applyFont="1" applyFill="1" applyBorder="1" applyAlignment="1">
      <alignment horizontal="right" vertical="center"/>
    </xf>
    <xf numFmtId="9" fontId="20" fillId="3" borderId="26" xfId="0" applyNumberFormat="1" applyFont="1" applyFill="1" applyBorder="1" applyAlignment="1">
      <alignment horizontal="right" vertical="center"/>
    </xf>
    <xf numFmtId="0" fontId="21" fillId="3" borderId="14" xfId="0" applyFont="1" applyFill="1" applyBorder="1" applyAlignment="1">
      <alignment horizontal="left" vertical="center"/>
    </xf>
    <xf numFmtId="0" fontId="21" fillId="3" borderId="0" xfId="0" applyFont="1" applyFill="1" applyAlignment="1">
      <alignment horizontal="left" vertical="center"/>
    </xf>
    <xf numFmtId="0" fontId="1" fillId="0" borderId="0" xfId="0" applyFont="1" applyAlignment="1"/>
    <xf numFmtId="0" fontId="1" fillId="3" borderId="0" xfId="0" applyFont="1" applyFill="1" applyAlignment="1"/>
    <xf numFmtId="0" fontId="21" fillId="3" borderId="19" xfId="0" applyFont="1" applyFill="1" applyBorder="1" applyAlignment="1"/>
    <xf numFmtId="0" fontId="22" fillId="3" borderId="14" xfId="0" applyFont="1" applyFill="1" applyBorder="1" applyAlignment="1">
      <alignment horizontal="left" vertical="center"/>
    </xf>
    <xf numFmtId="0" fontId="23" fillId="3" borderId="14" xfId="0" applyFont="1" applyFill="1" applyBorder="1" applyAlignment="1"/>
    <xf numFmtId="0" fontId="19" fillId="3" borderId="14" xfId="0" applyFont="1" applyFill="1" applyBorder="1" applyAlignment="1">
      <alignment horizontal="left"/>
    </xf>
    <xf numFmtId="0" fontId="22" fillId="3" borderId="0" xfId="0" applyFont="1" applyFill="1" applyAlignment="1">
      <alignment horizontal="left" vertical="center"/>
    </xf>
    <xf numFmtId="0" fontId="23" fillId="0" borderId="0" xfId="0" applyFont="1" applyAlignment="1"/>
    <xf numFmtId="0" fontId="19" fillId="0" borderId="0" xfId="0" applyFont="1" applyAlignment="1"/>
    <xf numFmtId="0" fontId="23" fillId="3" borderId="0" xfId="0" applyFont="1" applyFill="1" applyAlignment="1"/>
    <xf numFmtId="0" fontId="19" fillId="3" borderId="0" xfId="0" applyFont="1" applyFill="1" applyAlignment="1"/>
    <xf numFmtId="0" fontId="22" fillId="3" borderId="19" xfId="0" applyFont="1" applyFill="1" applyBorder="1" applyAlignment="1"/>
    <xf numFmtId="0" fontId="24" fillId="3" borderId="14" xfId="0" applyFont="1" applyFill="1" applyBorder="1" applyAlignment="1"/>
    <xf numFmtId="0" fontId="1" fillId="3" borderId="14" xfId="0" applyFont="1" applyFill="1" applyBorder="1" applyAlignment="1"/>
    <xf numFmtId="0" fontId="24" fillId="0" borderId="0" xfId="0" applyFont="1" applyAlignment="1"/>
    <xf numFmtId="0" fontId="24" fillId="3" borderId="0" xfId="0" applyFont="1" applyFill="1" applyAlignment="1"/>
    <xf numFmtId="0" fontId="18" fillId="0" borderId="3" xfId="0" applyFont="1" applyBorder="1" applyAlignment="1">
      <alignment horizontal="justify" vertical="center" wrapText="1"/>
    </xf>
    <xf numFmtId="0" fontId="18" fillId="0" borderId="3" xfId="0" applyFont="1" applyBorder="1" applyAlignment="1">
      <alignment horizontal="center" vertical="center" wrapText="1"/>
    </xf>
    <xf numFmtId="0" fontId="17" fillId="0" borderId="3" xfId="0" applyFont="1" applyBorder="1" applyAlignment="1">
      <alignment horizontal="justify" vertical="center" wrapText="1"/>
    </xf>
    <xf numFmtId="0" fontId="17" fillId="0" borderId="3" xfId="0" applyFont="1" applyBorder="1" applyAlignment="1">
      <alignment horizontal="center" vertical="center" wrapText="1"/>
    </xf>
    <xf numFmtId="9" fontId="18" fillId="0" borderId="3" xfId="0" applyNumberFormat="1" applyFont="1" applyBorder="1" applyAlignment="1">
      <alignment horizontal="center" vertical="center" wrapText="1"/>
    </xf>
    <xf numFmtId="49" fontId="17" fillId="0" borderId="3" xfId="0" applyNumberFormat="1" applyFont="1" applyBorder="1" applyAlignment="1">
      <alignment horizontal="justify" vertical="center" wrapText="1" shrinkToFit="1"/>
    </xf>
    <xf numFmtId="0" fontId="17" fillId="0" borderId="3" xfId="0" applyFont="1" applyBorder="1" applyAlignment="1">
      <alignment horizontal="justify" vertical="center" wrapText="1" shrinkToFit="1"/>
    </xf>
    <xf numFmtId="0" fontId="19" fillId="0" borderId="3" xfId="0" applyFont="1" applyBorder="1" applyAlignment="1">
      <alignment horizontal="justify" vertical="center" wrapText="1"/>
    </xf>
    <xf numFmtId="0" fontId="25" fillId="0" borderId="4" xfId="0" applyFont="1" applyBorder="1" applyAlignment="1">
      <alignment vertical="center" wrapText="1"/>
    </xf>
    <xf numFmtId="0" fontId="26" fillId="0" borderId="3" xfId="0" applyFont="1" applyBorder="1" applyAlignment="1">
      <alignment vertical="center" wrapText="1"/>
    </xf>
    <xf numFmtId="0" fontId="9" fillId="3" borderId="14" xfId="0" applyFont="1" applyFill="1" applyBorder="1" applyAlignment="1">
      <alignment horizontal="left" vertical="center"/>
    </xf>
    <xf numFmtId="0" fontId="8" fillId="0" borderId="14" xfId="0" applyFont="1" applyBorder="1" applyAlignment="1"/>
    <xf numFmtId="0" fontId="8" fillId="0" borderId="15" xfId="0" applyFont="1" applyBorder="1" applyAlignment="1"/>
    <xf numFmtId="0" fontId="8" fillId="0" borderId="17" xfId="0" applyFont="1" applyBorder="1" applyAlignment="1"/>
    <xf numFmtId="0" fontId="8" fillId="0" borderId="19" xfId="0" applyFont="1" applyBorder="1" applyAlignment="1"/>
    <xf numFmtId="0" fontId="8" fillId="0" borderId="20" xfId="0" applyFont="1" applyBorder="1" applyAlignment="1"/>
    <xf numFmtId="0" fontId="8" fillId="4" borderId="17" xfId="0" applyFont="1" applyFill="1" applyBorder="1" applyAlignment="1"/>
    <xf numFmtId="0" fontId="20" fillId="0" borderId="3"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2" xfId="0" applyFont="1" applyBorder="1" applyAlignment="1">
      <alignment horizontal="justify" vertical="center" wrapText="1"/>
    </xf>
    <xf numFmtId="0" fontId="6" fillId="3" borderId="0" xfId="0" applyFont="1" applyFill="1">
      <alignment vertical="center"/>
    </xf>
    <xf numFmtId="0" fontId="17" fillId="5" borderId="3" xfId="0" applyFont="1" applyFill="1" applyBorder="1" applyAlignment="1">
      <alignment horizontal="right" vertical="center"/>
    </xf>
    <xf numFmtId="1" fontId="17" fillId="3" borderId="22" xfId="0" applyNumberFormat="1" applyFont="1" applyFill="1" applyBorder="1" applyAlignment="1">
      <alignment horizontal="right" vertical="center"/>
    </xf>
    <xf numFmtId="1" fontId="17" fillId="3" borderId="3" xfId="0" applyNumberFormat="1" applyFont="1" applyFill="1" applyBorder="1" applyAlignment="1">
      <alignment horizontal="right" vertical="center"/>
    </xf>
    <xf numFmtId="0" fontId="17" fillId="5" borderId="30" xfId="0" applyFont="1" applyFill="1" applyBorder="1" applyAlignment="1">
      <alignment horizontal="right" vertical="center"/>
    </xf>
    <xf numFmtId="9" fontId="5" fillId="3" borderId="0" xfId="0" applyNumberFormat="1" applyFont="1" applyFill="1">
      <alignment vertical="center"/>
    </xf>
    <xf numFmtId="9" fontId="8" fillId="4" borderId="0" xfId="0" applyNumberFormat="1" applyFont="1" applyFill="1" applyAlignment="1"/>
    <xf numFmtId="0" fontId="5" fillId="0" borderId="4"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1" fillId="3" borderId="14" xfId="0" applyFont="1" applyFill="1" applyBorder="1" applyAlignment="1">
      <alignment horizontal="center" vertical="center"/>
    </xf>
    <xf numFmtId="0" fontId="21" fillId="3" borderId="0" xfId="0" applyFont="1" applyFill="1" applyAlignment="1">
      <alignment horizontal="center" vertical="center"/>
    </xf>
    <xf numFmtId="0" fontId="21" fillId="3" borderId="19" xfId="0" applyFont="1" applyFill="1" applyBorder="1" applyAlignment="1">
      <alignment horizontal="center" vertical="center"/>
    </xf>
    <xf numFmtId="0" fontId="5" fillId="0" borderId="12" xfId="0" applyFont="1" applyBorder="1" applyAlignment="1">
      <alignment horizontal="center"/>
    </xf>
    <xf numFmtId="0" fontId="5" fillId="0" borderId="12" xfId="0" applyFont="1" applyBorder="1" applyAlignment="1">
      <alignment horizontal="center" vertical="center"/>
    </xf>
    <xf numFmtId="0" fontId="22" fillId="3" borderId="14" xfId="0" applyFont="1" applyFill="1" applyBorder="1" applyAlignment="1">
      <alignment horizontal="center" vertical="center"/>
    </xf>
    <xf numFmtId="0" fontId="22" fillId="3" borderId="0" xfId="0" applyFont="1" applyFill="1" applyAlignment="1">
      <alignment horizontal="center" vertical="center"/>
    </xf>
    <xf numFmtId="0" fontId="22" fillId="3" borderId="19" xfId="0" applyFont="1" applyFill="1" applyBorder="1" applyAlignment="1">
      <alignment horizontal="center" vertical="center"/>
    </xf>
    <xf numFmtId="0" fontId="16" fillId="3" borderId="2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24" xfId="0" applyFont="1" applyFill="1" applyBorder="1" applyAlignment="1">
      <alignment horizontal="center" vertical="center"/>
    </xf>
    <xf numFmtId="0" fontId="17" fillId="3" borderId="2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5" xfId="0" applyFont="1" applyFill="1" applyBorder="1" applyAlignment="1">
      <alignment horizontal="center" vertical="center" wrapText="1"/>
    </xf>
    <xf numFmtId="0" fontId="18" fillId="0" borderId="2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5" xfId="0" applyFont="1" applyBorder="1" applyAlignment="1">
      <alignment horizontal="center" vertical="center" wrapText="1"/>
    </xf>
    <xf numFmtId="49" fontId="17" fillId="3" borderId="22" xfId="0" applyNumberFormat="1" applyFont="1" applyFill="1" applyBorder="1" applyAlignment="1">
      <alignment horizontal="center" vertical="center" wrapText="1"/>
    </xf>
    <xf numFmtId="0" fontId="13" fillId="4"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0" xfId="0" applyFont="1" applyFill="1" applyAlignment="1">
      <alignment horizontal="center" vertical="center"/>
    </xf>
    <xf numFmtId="0" fontId="11" fillId="3" borderId="19" xfId="0" applyFont="1" applyFill="1" applyBorder="1" applyAlignment="1">
      <alignment horizontal="center" vertical="center"/>
    </xf>
    <xf numFmtId="0" fontId="7" fillId="0" borderId="8" xfId="0" applyFont="1" applyBorder="1" applyAlignment="1">
      <alignment horizontal="center"/>
    </xf>
    <xf numFmtId="0" fontId="7" fillId="0" borderId="7" xfId="0" applyFont="1" applyBorder="1" applyAlignment="1">
      <alignment horizontal="center"/>
    </xf>
    <xf numFmtId="0" fontId="7" fillId="0" borderId="9"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7" fillId="0" borderId="2" xfId="0" applyFont="1" applyBorder="1" applyAlignment="1">
      <alignment horizontal="center"/>
    </xf>
    <xf numFmtId="0" fontId="7" fillId="0" borderId="10" xfId="0" applyFont="1" applyBorder="1" applyAlignment="1">
      <alignment horizontal="center"/>
    </xf>
    <xf numFmtId="0" fontId="7" fillId="0" borderId="1" xfId="0" applyFont="1" applyBorder="1" applyAlignment="1">
      <alignment horizontal="center"/>
    </xf>
    <xf numFmtId="0" fontId="7" fillId="0" borderId="11" xfId="0" applyFont="1" applyBorder="1" applyAlignment="1">
      <alignment horizontal="center"/>
    </xf>
    <xf numFmtId="2" fontId="4" fillId="2" borderId="8" xfId="0" applyNumberFormat="1" applyFont="1" applyFill="1" applyBorder="1" applyAlignment="1">
      <alignment horizontal="center" vertical="top" wrapText="1"/>
    </xf>
    <xf numFmtId="2" fontId="4" fillId="2" borderId="9" xfId="0" applyNumberFormat="1" applyFont="1" applyFill="1" applyBorder="1" applyAlignment="1">
      <alignment horizontal="center" vertical="top" wrapText="1"/>
    </xf>
    <xf numFmtId="2" fontId="4" fillId="2" borderId="10" xfId="0" applyNumberFormat="1" applyFont="1" applyFill="1" applyBorder="1" applyAlignment="1">
      <alignment horizontal="center" vertical="top" wrapText="1"/>
    </xf>
    <xf numFmtId="2" fontId="4" fillId="2" borderId="11" xfId="0" applyNumberFormat="1" applyFont="1" applyFill="1" applyBorder="1" applyAlignment="1">
      <alignment horizontal="center" vertical="top" wrapText="1"/>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5" fillId="3" borderId="8" xfId="0" applyFont="1" applyFill="1" applyBorder="1" applyAlignment="1">
      <alignment horizontal="justify" vertical="center" wrapText="1"/>
    </xf>
    <xf numFmtId="0" fontId="28" fillId="3" borderId="7" xfId="0" applyFont="1" applyFill="1" applyBorder="1" applyAlignment="1">
      <alignment horizontal="justify" vertical="center" wrapText="1"/>
    </xf>
    <xf numFmtId="0" fontId="28" fillId="3" borderId="9" xfId="0" applyFont="1" applyFill="1" applyBorder="1" applyAlignment="1">
      <alignment horizontal="justify" vertical="center" wrapText="1"/>
    </xf>
    <xf numFmtId="0" fontId="28" fillId="3" borderId="6" xfId="0" applyFont="1" applyFill="1" applyBorder="1" applyAlignment="1">
      <alignment horizontal="justify" vertical="center" wrapText="1"/>
    </xf>
    <xf numFmtId="0" fontId="28" fillId="3" borderId="0" xfId="0" applyFont="1" applyFill="1" applyAlignment="1">
      <alignment horizontal="justify" vertical="center" wrapText="1"/>
    </xf>
    <xf numFmtId="0" fontId="28" fillId="3" borderId="2" xfId="0" applyFont="1" applyFill="1" applyBorder="1" applyAlignment="1">
      <alignment horizontal="justify" vertical="center" wrapText="1"/>
    </xf>
    <xf numFmtId="0" fontId="28" fillId="3" borderId="10" xfId="0" applyFont="1" applyFill="1" applyBorder="1" applyAlignment="1">
      <alignment horizontal="justify" vertical="center" wrapText="1"/>
    </xf>
    <xf numFmtId="0" fontId="28" fillId="3" borderId="1" xfId="0" applyFont="1" applyFill="1" applyBorder="1" applyAlignment="1">
      <alignment horizontal="justify" vertical="center" wrapText="1"/>
    </xf>
    <xf numFmtId="0" fontId="28" fillId="3" borderId="11" xfId="0" applyFont="1" applyFill="1" applyBorder="1" applyAlignment="1">
      <alignment horizontal="justify" vertical="center" wrapText="1"/>
    </xf>
    <xf numFmtId="0" fontId="5" fillId="0" borderId="8"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0" xfId="0" applyFont="1" applyAlignment="1">
      <alignment horizontal="justify" vertical="center" wrapText="1"/>
    </xf>
    <xf numFmtId="0" fontId="5" fillId="0" borderId="2" xfId="0" applyFont="1" applyBorder="1" applyAlignment="1">
      <alignment horizontal="justify" vertical="center" wrapText="1"/>
    </xf>
    <xf numFmtId="0" fontId="5" fillId="0" borderId="10"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1" xfId="0" applyFont="1" applyBorder="1" applyAlignment="1">
      <alignment horizontal="justify"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5" fillId="0" borderId="8" xfId="0" applyFont="1" applyBorder="1" applyAlignment="1">
      <alignment horizontal="left" vertical="top" wrapText="1"/>
    </xf>
    <xf numFmtId="0" fontId="5" fillId="0" borderId="7"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horizontal="left" vertical="top" wrapText="1"/>
    </xf>
    <xf numFmtId="0" fontId="5" fillId="0" borderId="0" xfId="0" applyFont="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10"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4" fillId="2" borderId="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49" fontId="4" fillId="2" borderId="7" xfId="0" applyNumberFormat="1" applyFont="1" applyFill="1" applyBorder="1" applyAlignment="1">
      <alignment horizontal="center" vertical="center" wrapText="1"/>
    </xf>
    <xf numFmtId="0" fontId="27" fillId="0" borderId="7" xfId="0" applyFont="1" applyBorder="1" applyAlignment="1">
      <alignment horizontal="justify" vertical="center" wrapText="1"/>
    </xf>
    <xf numFmtId="0" fontId="27" fillId="0" borderId="9" xfId="0" applyFont="1" applyBorder="1" applyAlignment="1">
      <alignment horizontal="justify" vertical="center" wrapText="1"/>
    </xf>
    <xf numFmtId="0" fontId="27" fillId="0" borderId="6" xfId="0" applyFont="1" applyBorder="1" applyAlignment="1">
      <alignment horizontal="justify" vertical="center" wrapText="1"/>
    </xf>
    <xf numFmtId="0" fontId="27" fillId="0" borderId="0" xfId="0" applyFont="1" applyAlignment="1">
      <alignment horizontal="justify" vertical="center" wrapText="1"/>
    </xf>
    <xf numFmtId="0" fontId="27" fillId="0" borderId="2" xfId="0" applyFont="1" applyBorder="1" applyAlignment="1">
      <alignment horizontal="justify" vertical="center" wrapText="1"/>
    </xf>
    <xf numFmtId="0" fontId="5" fillId="3" borderId="8"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0" xfId="0" applyFont="1" applyFill="1" applyAlignment="1">
      <alignment horizontal="left" vertical="top" wrapText="1"/>
    </xf>
    <xf numFmtId="0" fontId="5" fillId="3" borderId="10"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3" borderId="7" xfId="0" applyFill="1" applyBorder="1" applyAlignment="1">
      <alignment horizontal="justify" vertical="center" wrapText="1"/>
    </xf>
    <xf numFmtId="0" fontId="0" fillId="3" borderId="9" xfId="0" applyFill="1" applyBorder="1" applyAlignment="1">
      <alignment horizontal="justify" vertical="center" wrapText="1"/>
    </xf>
    <xf numFmtId="0" fontId="0" fillId="3" borderId="6" xfId="0" applyFill="1" applyBorder="1" applyAlignment="1">
      <alignment horizontal="justify" vertical="center" wrapText="1"/>
    </xf>
    <xf numFmtId="0" fontId="0" fillId="3" borderId="0" xfId="0" applyFill="1" applyAlignment="1">
      <alignment horizontal="justify" vertical="center" wrapText="1"/>
    </xf>
    <xf numFmtId="0" fontId="0" fillId="3" borderId="2" xfId="0" applyFill="1" applyBorder="1" applyAlignment="1">
      <alignment horizontal="justify" vertical="center" wrapText="1"/>
    </xf>
    <xf numFmtId="0" fontId="0" fillId="3" borderId="10" xfId="0" applyFill="1" applyBorder="1" applyAlignment="1">
      <alignment horizontal="justify" vertical="center" wrapText="1"/>
    </xf>
    <xf numFmtId="0" fontId="0" fillId="3" borderId="1" xfId="0" applyFill="1" applyBorder="1" applyAlignment="1">
      <alignment horizontal="justify" vertical="center" wrapText="1"/>
    </xf>
    <xf numFmtId="0" fontId="0" fillId="3" borderId="11" xfId="0" applyFill="1" applyBorder="1" applyAlignment="1">
      <alignment horizontal="justify" vertical="center" wrapText="1"/>
    </xf>
    <xf numFmtId="0" fontId="27" fillId="0" borderId="10" xfId="0" applyFont="1" applyBorder="1" applyAlignment="1">
      <alignment horizontal="justify" vertical="center" wrapText="1"/>
    </xf>
    <xf numFmtId="0" fontId="27" fillId="0" borderId="1" xfId="0" applyFont="1" applyBorder="1" applyAlignment="1">
      <alignment horizontal="justify" vertical="center" wrapText="1"/>
    </xf>
    <xf numFmtId="0" fontId="27" fillId="0" borderId="11" xfId="0" applyFont="1" applyBorder="1" applyAlignment="1">
      <alignment horizontal="justify" vertical="center" wrapText="1"/>
    </xf>
  </cellXfs>
  <cellStyles count="3">
    <cellStyle name="Normal" xfId="0" builtinId="0"/>
    <cellStyle name="Normal 3" xfId="2"/>
    <cellStyle name="Porcentaj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FF"/>
      <color rgb="FFFF66CC"/>
      <color rgb="FF99CCFF"/>
      <color rgb="FFCCCC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66340582061782E-3"/>
          <c:y val="0.12243269886359762"/>
          <c:w val="0.94355231143552309"/>
          <c:h val="0.81178543940817027"/>
        </c:manualLayout>
      </c:layout>
      <c:lineChart>
        <c:grouping val="standard"/>
        <c:varyColors val="0"/>
        <c:ser>
          <c:idx val="0"/>
          <c:order val="0"/>
          <c:tx>
            <c:strRef>
              <c:f>'REPORTE DE DATOS '!$E$11</c:f>
              <c:strCache>
                <c:ptCount val="1"/>
                <c:pt idx="0">
                  <c:v>Indice</c:v>
                </c:pt>
              </c:strCache>
            </c:strRef>
          </c:tx>
          <c:dLbls>
            <c:dLbl>
              <c:idx val="0"/>
              <c:layout>
                <c:manualLayout>
                  <c:x val="-2.7410670582476749E-2"/>
                  <c:y val="-9.126984126984134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C74-401D-8DB1-34A6650929CF}"/>
                </c:ext>
                <c:ext xmlns:c15="http://schemas.microsoft.com/office/drawing/2012/chart" uri="{CE6537A1-D6FC-4f65-9D91-7224C49458BB}">
                  <c15:layout/>
                </c:ext>
              </c:extLst>
            </c:dLbl>
            <c:dLbl>
              <c:idx val="1"/>
              <c:layout>
                <c:manualLayout>
                  <c:x val="-1.9579050416054823E-3"/>
                  <c:y val="-6.34920634920635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C74-401D-8DB1-34A6650929CF}"/>
                </c:ext>
                <c:ext xmlns:c15="http://schemas.microsoft.com/office/drawing/2012/chart" uri="{CE6537A1-D6FC-4f65-9D91-7224C49458BB}">
                  <c15:layout/>
                </c:ext>
              </c:extLst>
            </c:dLbl>
            <c:dLbl>
              <c:idx val="2"/>
              <c:layout>
                <c:manualLayout>
                  <c:x val="1.9579050416054823E-3"/>
                  <c:y val="-5.952380952380959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C74-401D-8DB1-34A6650929CF}"/>
                </c:ext>
                <c:ext xmlns:c15="http://schemas.microsoft.com/office/drawing/2012/chart" uri="{CE6537A1-D6FC-4f65-9D91-7224C49458BB}">
                  <c15:layout/>
                </c:ext>
              </c:extLst>
            </c:dLbl>
            <c:spPr>
              <a:noFill/>
              <a:ln>
                <a:noFill/>
              </a:ln>
              <a:effectLst/>
            </c:spPr>
            <c:txPr>
              <a:bodyPr/>
              <a:lstStyle/>
              <a:p>
                <a:pPr>
                  <a:defRPr lang="es-ES"/>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'!$F$11:$Q$11</c:f>
              <c:numCache>
                <c:formatCode>0.00%</c:formatCode>
                <c:ptCount val="12"/>
                <c:pt idx="0">
                  <c:v>1</c:v>
                </c:pt>
                <c:pt idx="1">
                  <c:v>0.48749999999999999</c:v>
                </c:pt>
                <c:pt idx="2">
                  <c:v>0.35</c:v>
                </c:pt>
                <c:pt idx="3">
                  <c:v>0.58888888888888891</c:v>
                </c:pt>
                <c:pt idx="4">
                  <c:v>0.46363636363636362</c:v>
                </c:pt>
                <c:pt idx="5">
                  <c:v>0.5</c:v>
                </c:pt>
                <c:pt idx="6">
                  <c:v>0.46363636363636362</c:v>
                </c:pt>
                <c:pt idx="7">
                  <c:v>0.60526315789473684</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FC74-401D-8DB1-34A6650929CF}"/>
            </c:ext>
          </c:extLst>
        </c:ser>
        <c:ser>
          <c:idx val="1"/>
          <c:order val="1"/>
          <c:tx>
            <c:strRef>
              <c:f>'REPORTE DE DATOS '!$E$12</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C74-401D-8DB1-34A6650929CF}"/>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'!$F$12:$Q$12</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5-FC74-401D-8DB1-34A6650929CF}"/>
            </c:ext>
          </c:extLst>
        </c:ser>
        <c:dLbls>
          <c:showLegendKey val="0"/>
          <c:showVal val="1"/>
          <c:showCatName val="0"/>
          <c:showSerName val="0"/>
          <c:showPercent val="0"/>
          <c:showBubbleSize val="0"/>
        </c:dLbls>
        <c:marker val="1"/>
        <c:smooth val="0"/>
        <c:axId val="330216888"/>
        <c:axId val="330220024"/>
      </c:lineChart>
      <c:catAx>
        <c:axId val="330216888"/>
        <c:scaling>
          <c:orientation val="minMax"/>
        </c:scaling>
        <c:delete val="0"/>
        <c:axPos val="b"/>
        <c:numFmt formatCode="General" sourceLinked="0"/>
        <c:majorTickMark val="none"/>
        <c:minorTickMark val="none"/>
        <c:tickLblPos val="nextTo"/>
        <c:txPr>
          <a:bodyPr/>
          <a:lstStyle/>
          <a:p>
            <a:pPr>
              <a:defRPr lang="es-ES"/>
            </a:pPr>
            <a:endParaRPr lang="es-CO"/>
          </a:p>
        </c:txPr>
        <c:crossAx val="330220024"/>
        <c:crosses val="autoZero"/>
        <c:auto val="1"/>
        <c:lblAlgn val="ctr"/>
        <c:lblOffset val="100"/>
        <c:noMultiLvlLbl val="0"/>
      </c:catAx>
      <c:valAx>
        <c:axId val="330220024"/>
        <c:scaling>
          <c:orientation val="minMax"/>
        </c:scaling>
        <c:delete val="1"/>
        <c:axPos val="l"/>
        <c:numFmt formatCode="0.00%" sourceLinked="1"/>
        <c:majorTickMark val="out"/>
        <c:minorTickMark val="none"/>
        <c:tickLblPos val="nextTo"/>
        <c:crossAx val="330216888"/>
        <c:crosses val="autoZero"/>
        <c:crossBetween val="between"/>
      </c:valAx>
    </c:plotArea>
    <c:legend>
      <c:legendPos val="t"/>
      <c:layout/>
      <c:overlay val="0"/>
      <c:txPr>
        <a:bodyPr/>
        <a:lstStyle/>
        <a:p>
          <a:pPr>
            <a:defRPr lang="es-ES"/>
          </a:pPr>
          <a:endParaRPr lang="es-CO"/>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446727414672415E-2"/>
          <c:y val="6.403801009420218E-2"/>
          <c:w val="0.95752149960965083"/>
          <c:h val="0.88359858277571968"/>
        </c:manualLayout>
      </c:layout>
      <c:lineChart>
        <c:grouping val="standard"/>
        <c:varyColors val="0"/>
        <c:ser>
          <c:idx val="0"/>
          <c:order val="0"/>
          <c:tx>
            <c:strRef>
              <c:f>'REPORTE DE DATOS '!$E$15</c:f>
              <c:strCache>
                <c:ptCount val="1"/>
                <c:pt idx="0">
                  <c:v>Indice</c:v>
                </c:pt>
              </c:strCache>
            </c:strRef>
          </c:tx>
          <c:dLbls>
            <c:spPr>
              <a:noFill/>
              <a:ln>
                <a:noFill/>
              </a:ln>
              <a:effectLst/>
            </c:spPr>
            <c:txPr>
              <a:bodyPr/>
              <a:lstStyle/>
              <a:p>
                <a:pPr>
                  <a:defRPr lang="es-ES"/>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'!$F$15:$Q$15</c:f>
              <c:numCache>
                <c:formatCode>0.00%</c:formatCode>
                <c:ptCount val="12"/>
                <c:pt idx="0">
                  <c:v>0</c:v>
                </c:pt>
                <c:pt idx="1">
                  <c:v>0</c:v>
                </c:pt>
                <c:pt idx="2">
                  <c:v>0</c:v>
                </c:pt>
                <c:pt idx="3">
                  <c:v>0</c:v>
                </c:pt>
                <c:pt idx="4">
                  <c:v>0</c:v>
                </c:pt>
                <c:pt idx="5">
                  <c:v>0</c:v>
                </c:pt>
                <c:pt idx="6">
                  <c:v>0</c:v>
                </c:pt>
                <c:pt idx="7">
                  <c:v>0</c:v>
                </c:pt>
                <c:pt idx="8">
                  <c:v>0</c:v>
                </c:pt>
                <c:pt idx="9">
                  <c:v>0</c:v>
                </c:pt>
                <c:pt idx="10">
                  <c:v>1</c:v>
                </c:pt>
                <c:pt idx="11">
                  <c:v>1</c:v>
                </c:pt>
              </c:numCache>
            </c:numRef>
          </c:val>
          <c:smooth val="0"/>
          <c:extLst xmlns:c16r2="http://schemas.microsoft.com/office/drawing/2015/06/chart">
            <c:ext xmlns:c16="http://schemas.microsoft.com/office/drawing/2014/chart" uri="{C3380CC4-5D6E-409C-BE32-E72D297353CC}">
              <c16:uniqueId val="{00000000-2437-4A41-B9D3-4621F7BCA463}"/>
            </c:ext>
          </c:extLst>
        </c:ser>
        <c:ser>
          <c:idx val="1"/>
          <c:order val="1"/>
          <c:tx>
            <c:strRef>
              <c:f>'REPORTE DE DATOS '!$E$16</c:f>
              <c:strCache>
                <c:ptCount val="1"/>
                <c:pt idx="0">
                  <c:v>Meta</c:v>
                </c:pt>
              </c:strCache>
            </c:strRef>
          </c:tx>
          <c:dLbls>
            <c:dLbl>
              <c:idx val="11"/>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37-4A41-B9D3-4621F7BCA463}"/>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'REPORTE DE DATOS '!$F$8:$Q$8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'REPORTE DE DATOS '!$F$16:$Q$16</c:f>
              <c:numCache>
                <c:formatCode>0%</c:formatCode>
                <c:ptCount val="12"/>
                <c:pt idx="0">
                  <c:v>0.85</c:v>
                </c:pt>
                <c:pt idx="1">
                  <c:v>0.85</c:v>
                </c:pt>
                <c:pt idx="2">
                  <c:v>0.85</c:v>
                </c:pt>
                <c:pt idx="3">
                  <c:v>0.85</c:v>
                </c:pt>
                <c:pt idx="4">
                  <c:v>0.85</c:v>
                </c:pt>
                <c:pt idx="5">
                  <c:v>0.85</c:v>
                </c:pt>
                <c:pt idx="6">
                  <c:v>0.85</c:v>
                </c:pt>
                <c:pt idx="7">
                  <c:v>0.85</c:v>
                </c:pt>
                <c:pt idx="8">
                  <c:v>0.85</c:v>
                </c:pt>
                <c:pt idx="9">
                  <c:v>0.85</c:v>
                </c:pt>
                <c:pt idx="10">
                  <c:v>0.85</c:v>
                </c:pt>
                <c:pt idx="11">
                  <c:v>0.85</c:v>
                </c:pt>
              </c:numCache>
            </c:numRef>
          </c:val>
          <c:smooth val="0"/>
          <c:extLst xmlns:c16r2="http://schemas.microsoft.com/office/drawing/2015/06/chart">
            <c:ext xmlns:c16="http://schemas.microsoft.com/office/drawing/2014/chart" uri="{C3380CC4-5D6E-409C-BE32-E72D297353CC}">
              <c16:uniqueId val="{00000002-2437-4A41-B9D3-4621F7BCA463}"/>
            </c:ext>
          </c:extLst>
        </c:ser>
        <c:dLbls>
          <c:showLegendKey val="0"/>
          <c:showVal val="1"/>
          <c:showCatName val="0"/>
          <c:showSerName val="0"/>
          <c:showPercent val="0"/>
          <c:showBubbleSize val="0"/>
        </c:dLbls>
        <c:marker val="1"/>
        <c:smooth val="0"/>
        <c:axId val="330218848"/>
        <c:axId val="330219240"/>
      </c:lineChart>
      <c:catAx>
        <c:axId val="330218848"/>
        <c:scaling>
          <c:orientation val="minMax"/>
        </c:scaling>
        <c:delete val="0"/>
        <c:axPos val="b"/>
        <c:numFmt formatCode="General" sourceLinked="0"/>
        <c:majorTickMark val="none"/>
        <c:minorTickMark val="none"/>
        <c:tickLblPos val="nextTo"/>
        <c:txPr>
          <a:bodyPr/>
          <a:lstStyle/>
          <a:p>
            <a:pPr>
              <a:defRPr lang="es-ES"/>
            </a:pPr>
            <a:endParaRPr lang="es-CO"/>
          </a:p>
        </c:txPr>
        <c:crossAx val="330219240"/>
        <c:crosses val="autoZero"/>
        <c:auto val="1"/>
        <c:lblAlgn val="ctr"/>
        <c:lblOffset val="100"/>
        <c:noMultiLvlLbl val="0"/>
      </c:catAx>
      <c:valAx>
        <c:axId val="330219240"/>
        <c:scaling>
          <c:orientation val="minMax"/>
        </c:scaling>
        <c:delete val="1"/>
        <c:axPos val="l"/>
        <c:numFmt formatCode="0.00%" sourceLinked="0"/>
        <c:majorTickMark val="out"/>
        <c:minorTickMark val="none"/>
        <c:tickLblPos val="nextTo"/>
        <c:crossAx val="330218848"/>
        <c:crosses val="autoZero"/>
        <c:crossBetween val="between"/>
      </c:valAx>
    </c:plotArea>
    <c:legend>
      <c:legendPos val="t"/>
      <c:layout/>
      <c:overlay val="0"/>
      <c:txPr>
        <a:bodyPr/>
        <a:lstStyle/>
        <a:p>
          <a:pPr>
            <a:defRPr lang="es-ES"/>
          </a:pPr>
          <a:endParaRPr lang="es-CO"/>
        </a:p>
      </c:txPr>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215513</xdr:colOff>
      <xdr:row>1</xdr:row>
      <xdr:rowOff>107856</xdr:rowOff>
    </xdr:from>
    <xdr:to>
      <xdr:col>2</xdr:col>
      <xdr:colOff>328985</xdr:colOff>
      <xdr:row>4</xdr:row>
      <xdr:rowOff>81032</xdr:rowOff>
    </xdr:to>
    <xdr:pic>
      <xdr:nvPicPr>
        <xdr:cNvPr id="6" name="5 Imagen">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srcRect l="13578" t="18731" r="65886" b="66163"/>
        <a:stretch>
          <a:fillRect/>
        </a:stretch>
      </xdr:blipFill>
      <xdr:spPr bwMode="auto">
        <a:xfrm>
          <a:off x="649853" y="290736"/>
          <a:ext cx="1271712" cy="52181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628650</xdr:colOff>
      <xdr:row>1</xdr:row>
      <xdr:rowOff>0</xdr:rowOff>
    </xdr:from>
    <xdr:to>
      <xdr:col>10</xdr:col>
      <xdr:colOff>74930</xdr:colOff>
      <xdr:row>4</xdr:row>
      <xdr:rowOff>101600</xdr:rowOff>
    </xdr:to>
    <xdr:pic>
      <xdr:nvPicPr>
        <xdr:cNvPr id="3" name="0 Imagen">
          <a:extLst>
            <a:ext uri="{FF2B5EF4-FFF2-40B4-BE49-F238E27FC236}">
              <a16:creationId xmlns:a16="http://schemas.microsoft.com/office/drawing/2014/main" xmlns="" id="{00000000-0008-0000-00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201" r="53212" b="17326"/>
        <a:stretch/>
      </xdr:blipFill>
      <xdr:spPr bwMode="auto">
        <a:xfrm>
          <a:off x="11582400" y="171450"/>
          <a:ext cx="1646555" cy="673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11</xdr:col>
      <xdr:colOff>466725</xdr:colOff>
      <xdr:row>1</xdr:row>
      <xdr:rowOff>66675</xdr:rowOff>
    </xdr:from>
    <xdr:to>
      <xdr:col>13</xdr:col>
      <xdr:colOff>518795</xdr:colOff>
      <xdr:row>4</xdr:row>
      <xdr:rowOff>38100</xdr:rowOff>
    </xdr:to>
    <xdr:pic>
      <xdr:nvPicPr>
        <xdr:cNvPr id="4" name="0 Imagen">
          <a:extLst>
            <a:ext uri="{FF2B5EF4-FFF2-40B4-BE49-F238E27FC236}">
              <a16:creationId xmlns:a16="http://schemas.microsoft.com/office/drawing/2014/main" xmlns="" id="{00000000-0008-0000-0000-000004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9388"/>
        <a:stretch/>
      </xdr:blipFill>
      <xdr:spPr bwMode="auto">
        <a:xfrm>
          <a:off x="15630525" y="238125"/>
          <a:ext cx="1633220" cy="54292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265044</xdr:colOff>
      <xdr:row>1</xdr:row>
      <xdr:rowOff>104046</xdr:rowOff>
    </xdr:from>
    <xdr:to>
      <xdr:col>2</xdr:col>
      <xdr:colOff>40502</xdr:colOff>
      <xdr:row>4</xdr:row>
      <xdr:rowOff>58405</xdr:rowOff>
    </xdr:to>
    <xdr:pic>
      <xdr:nvPicPr>
        <xdr:cNvPr id="4" name="3 Imagen">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srcRect l="13578" t="18731" r="65886" b="66163"/>
        <a:stretch>
          <a:fillRect/>
        </a:stretch>
      </xdr:blipFill>
      <xdr:spPr bwMode="auto">
        <a:xfrm>
          <a:off x="407919" y="275496"/>
          <a:ext cx="1458982" cy="544676"/>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10</xdr:col>
      <xdr:colOff>762001</xdr:colOff>
      <xdr:row>1</xdr:row>
      <xdr:rowOff>28575</xdr:rowOff>
    </xdr:from>
    <xdr:to>
      <xdr:col>13</xdr:col>
      <xdr:colOff>9417</xdr:colOff>
      <xdr:row>4</xdr:row>
      <xdr:rowOff>111358</xdr:rowOff>
    </xdr:to>
    <xdr:pic>
      <xdr:nvPicPr>
        <xdr:cNvPr id="3" name="0 Imagen">
          <a:extLst>
            <a:ext uri="{FF2B5EF4-FFF2-40B4-BE49-F238E27FC236}">
              <a16:creationId xmlns:a16="http://schemas.microsoft.com/office/drawing/2014/main" xmlns="" id="{00000000-0008-0000-0100-000003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1201" r="53212" b="17326"/>
        <a:stretch/>
      </xdr:blipFill>
      <xdr:spPr bwMode="auto">
        <a:xfrm>
          <a:off x="13468351" y="200025"/>
          <a:ext cx="1732280" cy="6731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15</xdr:col>
      <xdr:colOff>127774</xdr:colOff>
      <xdr:row>1</xdr:row>
      <xdr:rowOff>28575</xdr:rowOff>
    </xdr:from>
    <xdr:to>
      <xdr:col>17</xdr:col>
      <xdr:colOff>363607</xdr:colOff>
      <xdr:row>4</xdr:row>
      <xdr:rowOff>34848</xdr:rowOff>
    </xdr:to>
    <xdr:pic>
      <xdr:nvPicPr>
        <xdr:cNvPr id="5" name="0 Imagen">
          <a:extLst>
            <a:ext uri="{FF2B5EF4-FFF2-40B4-BE49-F238E27FC236}">
              <a16:creationId xmlns:a16="http://schemas.microsoft.com/office/drawing/2014/main" xmlns=""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9388"/>
        <a:stretch/>
      </xdr:blipFill>
      <xdr:spPr bwMode="auto">
        <a:xfrm>
          <a:off x="18457591" y="202813"/>
          <a:ext cx="1885284" cy="59868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150743</xdr:colOff>
      <xdr:row>1</xdr:row>
      <xdr:rowOff>18321</xdr:rowOff>
    </xdr:from>
    <xdr:to>
      <xdr:col>2</xdr:col>
      <xdr:colOff>511865</xdr:colOff>
      <xdr:row>4</xdr:row>
      <xdr:rowOff>7949</xdr:rowOff>
    </xdr:to>
    <xdr:pic>
      <xdr:nvPicPr>
        <xdr:cNvPr id="6" name="5 Imagen">
          <a:extLst>
            <a:ext uri="{FF2B5EF4-FFF2-40B4-BE49-F238E27FC236}">
              <a16:creationId xmlns:a16="http://schemas.microsoft.com/office/drawing/2014/main" xmlns="" id="{00000000-0008-0000-0200-000006000000}"/>
            </a:ext>
          </a:extLst>
        </xdr:cNvPr>
        <xdr:cNvPicPr/>
      </xdr:nvPicPr>
      <xdr:blipFill>
        <a:blip xmlns:r="http://schemas.openxmlformats.org/officeDocument/2006/relationships" r:embed="rId1" cstate="print"/>
        <a:srcRect l="13578" t="18731" r="65886" b="66163"/>
        <a:stretch>
          <a:fillRect/>
        </a:stretch>
      </xdr:blipFill>
      <xdr:spPr bwMode="auto">
        <a:xfrm>
          <a:off x="379343" y="189771"/>
          <a:ext cx="970722" cy="544676"/>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xdr:col>
      <xdr:colOff>39830</xdr:colOff>
      <xdr:row>8</xdr:row>
      <xdr:rowOff>19050</xdr:rowOff>
    </xdr:from>
    <xdr:to>
      <xdr:col>12</xdr:col>
      <xdr:colOff>-1</xdr:colOff>
      <xdr:row>18</xdr:row>
      <xdr:rowOff>138546</xdr:rowOff>
    </xdr:to>
    <xdr:graphicFrame macro="">
      <xdr:nvGraphicFramePr>
        <xdr:cNvPr id="3" name="2 Gráfico">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244187</xdr:colOff>
      <xdr:row>20</xdr:row>
      <xdr:rowOff>529069</xdr:rowOff>
    </xdr:from>
    <xdr:to>
      <xdr:col>12</xdr:col>
      <xdr:colOff>0</xdr:colOff>
      <xdr:row>32</xdr:row>
      <xdr:rowOff>152400</xdr:rowOff>
    </xdr:to>
    <xdr:graphicFrame macro="">
      <xdr:nvGraphicFramePr>
        <xdr:cNvPr id="4" name="3 Gráfico">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28</xdr:col>
      <xdr:colOff>11906</xdr:colOff>
      <xdr:row>1</xdr:row>
      <xdr:rowOff>80962</xdr:rowOff>
    </xdr:from>
    <xdr:to>
      <xdr:col>31</xdr:col>
      <xdr:colOff>149224</xdr:colOff>
      <xdr:row>4</xdr:row>
      <xdr:rowOff>237691</xdr:rowOff>
    </xdr:to>
    <xdr:pic>
      <xdr:nvPicPr>
        <xdr:cNvPr id="5" name="0 Imagen">
          <a:extLst>
            <a:ext uri="{FF2B5EF4-FFF2-40B4-BE49-F238E27FC236}">
              <a16:creationId xmlns:a16="http://schemas.microsoft.com/office/drawing/2014/main" xmlns="" id="{00000000-0008-0000-0200-000005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1201" r="53212" b="17326"/>
        <a:stretch/>
      </xdr:blipFill>
      <xdr:spPr bwMode="auto">
        <a:xfrm>
          <a:off x="21407437" y="271462"/>
          <a:ext cx="2256631" cy="7048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31</xdr:col>
      <xdr:colOff>821531</xdr:colOff>
      <xdr:row>1</xdr:row>
      <xdr:rowOff>180975</xdr:rowOff>
    </xdr:from>
    <xdr:to>
      <xdr:col>36</xdr:col>
      <xdr:colOff>22702</xdr:colOff>
      <xdr:row>4</xdr:row>
      <xdr:rowOff>253884</xdr:rowOff>
    </xdr:to>
    <xdr:pic>
      <xdr:nvPicPr>
        <xdr:cNvPr id="7" name="0 Imagen">
          <a:extLst>
            <a:ext uri="{FF2B5EF4-FFF2-40B4-BE49-F238E27FC236}">
              <a16:creationId xmlns:a16="http://schemas.microsoft.com/office/drawing/2014/main" xmlns="" id="{00000000-0008-0000-0200-000007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49388"/>
        <a:stretch/>
      </xdr:blipFill>
      <xdr:spPr bwMode="auto">
        <a:xfrm>
          <a:off x="24717375" y="371475"/>
          <a:ext cx="2189639" cy="6286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tabSelected="1" zoomScaleSheetLayoutView="130" workbookViewId="0">
      <selection activeCell="B8" sqref="B8"/>
    </sheetView>
  </sheetViews>
  <sheetFormatPr baseColWidth="10" defaultColWidth="11.42578125" defaultRowHeight="12.75" x14ac:dyDescent="0.2"/>
  <cols>
    <col min="1" max="1" width="6.28515625" style="1" customWidth="1"/>
    <col min="2" max="2" width="16.85546875" style="1" bestFit="1" customWidth="1"/>
    <col min="3" max="3" width="27.28515625" style="1" customWidth="1"/>
    <col min="4" max="4" width="36.5703125" style="1" customWidth="1"/>
    <col min="5" max="5" width="14.5703125" style="1" customWidth="1"/>
    <col min="6" max="6" width="10.7109375" style="1" customWidth="1"/>
    <col min="7" max="7" width="33.7109375" style="1" customWidth="1"/>
    <col min="8" max="8" width="17.28515625" style="1" customWidth="1"/>
    <col min="9" max="9" width="15.5703125" style="1" customWidth="1"/>
    <col min="10" max="11" width="17.42578125" style="1" customWidth="1"/>
    <col min="12" max="12" width="13.28515625" style="1" customWidth="1"/>
    <col min="13" max="13" width="10.42578125" style="1" customWidth="1"/>
    <col min="14" max="14" width="10.140625" style="1" customWidth="1"/>
    <col min="15" max="15" width="2.5703125" style="1" customWidth="1"/>
    <col min="16" max="16384" width="11.42578125" style="1"/>
  </cols>
  <sheetData>
    <row r="1" spans="1:15" s="7" customFormat="1" ht="13.5" thickBot="1" x14ac:dyDescent="0.25">
      <c r="A1" s="4"/>
      <c r="B1" s="4"/>
      <c r="C1" s="5"/>
      <c r="D1" s="4"/>
      <c r="E1" s="4"/>
      <c r="F1" s="4"/>
      <c r="G1" s="4"/>
      <c r="H1" s="6"/>
      <c r="I1" s="4"/>
      <c r="J1" s="4"/>
      <c r="K1" s="4"/>
      <c r="L1" s="4"/>
      <c r="M1" s="4"/>
      <c r="N1" s="4"/>
      <c r="O1" s="4"/>
    </row>
    <row r="2" spans="1:15" s="7" customFormat="1" ht="15" x14ac:dyDescent="0.25">
      <c r="A2" s="4"/>
      <c r="B2" s="8"/>
      <c r="C2" s="10"/>
      <c r="D2" s="62" t="s">
        <v>0</v>
      </c>
      <c r="E2" s="76"/>
      <c r="F2" s="77"/>
      <c r="G2" s="111" t="s">
        <v>1</v>
      </c>
      <c r="H2" s="12"/>
      <c r="I2" s="11"/>
      <c r="J2" s="11"/>
      <c r="K2" s="11"/>
      <c r="L2" s="11"/>
      <c r="M2" s="36"/>
      <c r="N2" s="44"/>
      <c r="O2" s="4"/>
    </row>
    <row r="3" spans="1:15" s="7" customFormat="1" ht="15" x14ac:dyDescent="0.25">
      <c r="A3" s="4"/>
      <c r="B3" s="13"/>
      <c r="C3" s="15"/>
      <c r="D3" s="63" t="s">
        <v>2</v>
      </c>
      <c r="E3" s="78"/>
      <c r="F3" s="64"/>
      <c r="G3" s="112"/>
      <c r="H3" s="16"/>
      <c r="L3" s="17"/>
      <c r="M3" s="37"/>
      <c r="N3" s="45"/>
      <c r="O3" s="4"/>
    </row>
    <row r="4" spans="1:15" s="7" customFormat="1" ht="15" x14ac:dyDescent="0.25">
      <c r="A4" s="4"/>
      <c r="B4" s="18"/>
      <c r="C4" s="20"/>
      <c r="D4" s="63" t="s">
        <v>3</v>
      </c>
      <c r="E4" s="79"/>
      <c r="F4" s="65"/>
      <c r="G4" s="112"/>
      <c r="H4" s="37"/>
      <c r="I4" s="17"/>
      <c r="J4" s="17"/>
      <c r="K4" s="17"/>
      <c r="L4" s="17"/>
      <c r="M4" s="38"/>
      <c r="N4" s="46"/>
      <c r="O4" s="4"/>
    </row>
    <row r="5" spans="1:15" s="7" customFormat="1" ht="15.75" thickBot="1" x14ac:dyDescent="0.3">
      <c r="A5" s="4"/>
      <c r="B5" s="47"/>
      <c r="C5" s="48"/>
      <c r="D5" s="66"/>
      <c r="E5" s="66"/>
      <c r="F5" s="66"/>
      <c r="G5" s="113"/>
      <c r="H5" s="48"/>
      <c r="I5" s="48"/>
      <c r="J5" s="48"/>
      <c r="K5" s="48"/>
      <c r="L5" s="48"/>
      <c r="M5" s="48"/>
      <c r="N5" s="49"/>
      <c r="O5" s="4"/>
    </row>
    <row r="6" spans="1:15" s="7" customFormat="1" x14ac:dyDescent="0.2">
      <c r="A6" s="4"/>
      <c r="B6" s="4"/>
      <c r="C6" s="4"/>
      <c r="D6" s="4"/>
      <c r="E6" s="4"/>
      <c r="F6" s="4"/>
      <c r="G6" s="4"/>
      <c r="H6" s="4"/>
      <c r="I6" s="4"/>
      <c r="J6" s="4"/>
      <c r="K6" s="4"/>
      <c r="L6" s="4"/>
      <c r="M6" s="4"/>
      <c r="N6" s="4"/>
      <c r="O6" s="4"/>
    </row>
    <row r="7" spans="1:15" ht="38.25" x14ac:dyDescent="0.2">
      <c r="A7" s="4"/>
      <c r="B7" s="41" t="s">
        <v>4</v>
      </c>
      <c r="C7" s="42" t="s">
        <v>5</v>
      </c>
      <c r="D7" s="42" t="s">
        <v>6</v>
      </c>
      <c r="E7" s="42" t="s">
        <v>7</v>
      </c>
      <c r="F7" s="42" t="s">
        <v>8</v>
      </c>
      <c r="G7" s="42" t="s">
        <v>9</v>
      </c>
      <c r="H7" s="42" t="s">
        <v>10</v>
      </c>
      <c r="I7" s="42" t="s">
        <v>11</v>
      </c>
      <c r="J7" s="42" t="s">
        <v>12</v>
      </c>
      <c r="K7" s="42" t="s">
        <v>13</v>
      </c>
      <c r="L7" s="42" t="s">
        <v>14</v>
      </c>
      <c r="M7" s="41" t="s">
        <v>15</v>
      </c>
      <c r="N7" s="41" t="s">
        <v>16</v>
      </c>
      <c r="O7" s="4"/>
    </row>
    <row r="8" spans="1:15" s="32" customFormat="1" ht="94.5" x14ac:dyDescent="0.2">
      <c r="A8" s="4"/>
      <c r="B8" s="97" t="s">
        <v>17</v>
      </c>
      <c r="C8" s="80" t="s">
        <v>18</v>
      </c>
      <c r="D8" s="80" t="s">
        <v>19</v>
      </c>
      <c r="E8" s="81" t="s">
        <v>20</v>
      </c>
      <c r="F8" s="81" t="s">
        <v>21</v>
      </c>
      <c r="G8" s="82" t="s">
        <v>22</v>
      </c>
      <c r="H8" s="82" t="s">
        <v>23</v>
      </c>
      <c r="I8" s="82" t="s">
        <v>24</v>
      </c>
      <c r="J8" s="81" t="s">
        <v>25</v>
      </c>
      <c r="K8" s="83" t="s">
        <v>26</v>
      </c>
      <c r="L8" s="83" t="s">
        <v>27</v>
      </c>
      <c r="M8" s="84">
        <v>0.85</v>
      </c>
      <c r="N8" s="81" t="s">
        <v>28</v>
      </c>
      <c r="O8" s="4"/>
    </row>
    <row r="9" spans="1:15" s="32" customFormat="1" ht="110.25" x14ac:dyDescent="0.2">
      <c r="A9" s="4"/>
      <c r="B9" s="97" t="s">
        <v>29</v>
      </c>
      <c r="C9" s="85" t="s">
        <v>30</v>
      </c>
      <c r="D9" s="86" t="s">
        <v>31</v>
      </c>
      <c r="E9" s="81" t="s">
        <v>20</v>
      </c>
      <c r="F9" s="81" t="s">
        <v>21</v>
      </c>
      <c r="G9" s="87" t="s">
        <v>32</v>
      </c>
      <c r="H9" s="88" t="s">
        <v>33</v>
      </c>
      <c r="I9" s="89" t="s">
        <v>34</v>
      </c>
      <c r="J9" s="81" t="s">
        <v>25</v>
      </c>
      <c r="K9" s="83" t="s">
        <v>26</v>
      </c>
      <c r="L9" s="83" t="s">
        <v>27</v>
      </c>
      <c r="M9" s="84">
        <v>0.85</v>
      </c>
      <c r="N9" s="81" t="s">
        <v>28</v>
      </c>
      <c r="O9" s="4"/>
    </row>
    <row r="10" spans="1:15" x14ac:dyDescent="0.2">
      <c r="A10" s="4"/>
      <c r="B10" s="4"/>
      <c r="C10" s="4"/>
      <c r="D10" s="4"/>
      <c r="E10" s="4"/>
      <c r="F10" s="4"/>
      <c r="G10" s="4"/>
      <c r="H10" s="43"/>
      <c r="I10" s="4"/>
      <c r="J10" s="4"/>
      <c r="K10" s="4"/>
      <c r="L10" s="4"/>
      <c r="M10" s="4"/>
      <c r="N10" s="4"/>
      <c r="O10" s="4"/>
    </row>
    <row r="11" spans="1:15" x14ac:dyDescent="0.2">
      <c r="A11" s="7"/>
      <c r="B11" s="7"/>
      <c r="C11" s="7"/>
      <c r="D11" s="7"/>
      <c r="E11" s="7"/>
      <c r="F11" s="7"/>
      <c r="G11" s="7"/>
      <c r="H11" s="7"/>
      <c r="I11" s="7"/>
      <c r="J11" s="7"/>
      <c r="K11" s="7"/>
      <c r="L11" s="7"/>
      <c r="M11" s="7"/>
      <c r="N11" s="7"/>
      <c r="O11" s="7"/>
    </row>
    <row r="12" spans="1:15" x14ac:dyDescent="0.2">
      <c r="A12" s="7"/>
      <c r="B12" s="7"/>
      <c r="C12" s="7"/>
      <c r="D12" s="7"/>
      <c r="E12" s="7"/>
      <c r="F12" s="7"/>
      <c r="G12" s="7"/>
      <c r="H12" s="7"/>
      <c r="I12" s="7"/>
      <c r="J12" s="7"/>
      <c r="K12" s="7"/>
      <c r="L12" s="7"/>
      <c r="M12" s="7"/>
      <c r="N12" s="7"/>
      <c r="O12" s="7"/>
    </row>
    <row r="13" spans="1:15" s="7" customFormat="1" x14ac:dyDescent="0.2">
      <c r="B13" s="39" t="s">
        <v>35</v>
      </c>
      <c r="C13" s="107" t="s">
        <v>36</v>
      </c>
      <c r="D13" s="108"/>
      <c r="E13" s="107" t="s">
        <v>37</v>
      </c>
      <c r="F13" s="114"/>
      <c r="G13" s="108"/>
    </row>
    <row r="14" spans="1:15" s="7" customFormat="1" x14ac:dyDescent="0.2">
      <c r="B14" s="39" t="s">
        <v>38</v>
      </c>
      <c r="C14" s="107" t="s">
        <v>39</v>
      </c>
      <c r="D14" s="108"/>
      <c r="E14" s="107" t="s">
        <v>40</v>
      </c>
      <c r="F14" s="114"/>
      <c r="G14" s="108"/>
    </row>
    <row r="15" spans="1:15" s="7" customFormat="1" x14ac:dyDescent="0.2">
      <c r="B15" s="39" t="s">
        <v>41</v>
      </c>
      <c r="C15" s="109" t="s">
        <v>42</v>
      </c>
      <c r="D15" s="110"/>
      <c r="E15" s="109" t="s">
        <v>43</v>
      </c>
      <c r="F15" s="115"/>
      <c r="G15" s="110"/>
    </row>
    <row r="16" spans="1:15" s="7" customFormat="1" x14ac:dyDescent="0.2">
      <c r="B16" s="25"/>
      <c r="C16" s="26"/>
      <c r="D16" s="26"/>
      <c r="E16" s="26"/>
      <c r="F16" s="26"/>
      <c r="G16" s="26"/>
    </row>
    <row r="17" spans="1:15" s="7" customFormat="1" x14ac:dyDescent="0.2">
      <c r="B17" s="25"/>
      <c r="C17" s="26"/>
      <c r="D17" s="26"/>
      <c r="E17" s="26"/>
      <c r="F17" s="26"/>
      <c r="G17" s="26"/>
    </row>
    <row r="18" spans="1:15" s="7" customFormat="1" x14ac:dyDescent="0.2">
      <c r="B18" s="25"/>
      <c r="C18" s="26"/>
      <c r="D18" s="26"/>
      <c r="E18" s="26"/>
      <c r="F18" s="26"/>
    </row>
    <row r="19" spans="1:15" x14ac:dyDescent="0.2">
      <c r="A19" s="7"/>
      <c r="B19" s="31" t="s">
        <v>8</v>
      </c>
      <c r="C19" s="7"/>
      <c r="D19" s="27"/>
      <c r="E19" s="27" t="s">
        <v>16</v>
      </c>
      <c r="F19" s="7"/>
      <c r="G19" s="30"/>
      <c r="H19" s="29"/>
      <c r="I19" s="7"/>
      <c r="J19" s="7"/>
      <c r="K19" s="7"/>
      <c r="L19" s="7"/>
      <c r="M19" s="7"/>
      <c r="N19" s="7"/>
      <c r="O19" s="7"/>
    </row>
    <row r="20" spans="1:15" x14ac:dyDescent="0.2">
      <c r="B20" s="34" t="s">
        <v>21</v>
      </c>
      <c r="C20" s="33" t="s">
        <v>44</v>
      </c>
      <c r="D20" s="28"/>
      <c r="E20" s="35" t="s">
        <v>45</v>
      </c>
      <c r="F20" s="34" t="s">
        <v>46</v>
      </c>
      <c r="G20" s="28"/>
    </row>
    <row r="21" spans="1:15" x14ac:dyDescent="0.2">
      <c r="B21" s="34" t="s">
        <v>47</v>
      </c>
      <c r="C21" s="33" t="s">
        <v>48</v>
      </c>
      <c r="D21" s="28"/>
      <c r="E21" s="35" t="s">
        <v>49</v>
      </c>
      <c r="F21" s="34" t="s">
        <v>50</v>
      </c>
      <c r="G21" s="28"/>
    </row>
    <row r="22" spans="1:15" x14ac:dyDescent="0.2">
      <c r="B22" s="34" t="s">
        <v>51</v>
      </c>
      <c r="C22" s="33" t="s">
        <v>52</v>
      </c>
      <c r="D22" s="28"/>
      <c r="E22" s="35" t="s">
        <v>28</v>
      </c>
      <c r="F22" s="34" t="s">
        <v>53</v>
      </c>
      <c r="G22" s="28"/>
    </row>
    <row r="23" spans="1:15" x14ac:dyDescent="0.2">
      <c r="D23" s="2"/>
    </row>
    <row r="24" spans="1:15" x14ac:dyDescent="0.2">
      <c r="B24" s="21"/>
      <c r="D24" s="2"/>
    </row>
  </sheetData>
  <mergeCells count="7">
    <mergeCell ref="C13:D13"/>
    <mergeCell ref="C14:D14"/>
    <mergeCell ref="C15:D15"/>
    <mergeCell ref="G2:G5"/>
    <mergeCell ref="E13:G13"/>
    <mergeCell ref="E14:G14"/>
    <mergeCell ref="E15:G15"/>
  </mergeCells>
  <printOptions horizontalCentered="1" verticalCentered="1"/>
  <pageMargins left="1.1811023622047245" right="0" top="0.98425196850393704" bottom="0.98425196850393704" header="0.51181102362204722" footer="0.51181102362204722"/>
  <pageSetup paperSize="5" scale="64" orientation="landscape" r:id="rId1"/>
  <headerFooter>
    <oddFooter>&amp;L&amp;8DE-SOGI-PR-06-FR-01 V04 F23-11-2015</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
  <sheetViews>
    <sheetView showGridLines="0" topLeftCell="E4" zoomScaleNormal="100" workbookViewId="0">
      <selection activeCell="O13" sqref="O13"/>
    </sheetView>
  </sheetViews>
  <sheetFormatPr baseColWidth="10" defaultColWidth="11.42578125" defaultRowHeight="12.75" x14ac:dyDescent="0.2"/>
  <cols>
    <col min="1" max="1" width="3.7109375" style="3" customWidth="1"/>
    <col min="2" max="2" width="25.28515625" style="3" customWidth="1"/>
    <col min="3" max="3" width="26.140625" style="3" customWidth="1"/>
    <col min="4" max="4" width="43" style="3" customWidth="1"/>
    <col min="5" max="5" width="75.7109375" style="3" customWidth="1"/>
    <col min="6" max="13" width="12.28515625" style="3" customWidth="1"/>
    <col min="14" max="14" width="14.28515625" style="3" customWidth="1"/>
    <col min="15" max="17" width="12.28515625" style="3" customWidth="1"/>
    <col min="18" max="18" width="14" style="3" customWidth="1"/>
    <col min="19" max="19" width="3.7109375" style="3" customWidth="1"/>
    <col min="20" max="16384" width="11.42578125" style="3"/>
  </cols>
  <sheetData>
    <row r="1" spans="1:20" s="7" customFormat="1" ht="13.5" thickBot="1" x14ac:dyDescent="0.25">
      <c r="A1" s="4"/>
      <c r="B1" s="4"/>
      <c r="C1" s="4"/>
      <c r="D1" s="5"/>
      <c r="E1" s="4"/>
      <c r="F1" s="4"/>
      <c r="G1" s="4"/>
      <c r="H1" s="4"/>
      <c r="I1" s="4"/>
      <c r="J1" s="4"/>
      <c r="K1" s="4"/>
      <c r="L1" s="4"/>
      <c r="M1" s="4"/>
      <c r="N1" s="4"/>
      <c r="O1" s="4"/>
      <c r="P1" s="4"/>
      <c r="Q1" s="4"/>
      <c r="R1" s="4"/>
      <c r="S1" s="4"/>
    </row>
    <row r="2" spans="1:20" s="7" customFormat="1" ht="15.75" x14ac:dyDescent="0.25">
      <c r="A2" s="4"/>
      <c r="B2" s="8"/>
      <c r="C2" s="9"/>
      <c r="D2" s="67" t="str">
        <f>+'CARACTERIZACION INDICADOR'!D2</f>
        <v>Macroproceso:  GESTIÓN TECNOLÓGICA</v>
      </c>
      <c r="E2" s="68"/>
      <c r="F2" s="68"/>
      <c r="G2" s="116" t="s">
        <v>54</v>
      </c>
      <c r="H2" s="116"/>
      <c r="I2" s="69"/>
      <c r="J2" s="68"/>
      <c r="K2" s="11"/>
      <c r="L2" s="11"/>
      <c r="M2" s="36"/>
      <c r="N2" s="22"/>
      <c r="O2" s="11"/>
      <c r="P2" s="11"/>
      <c r="Q2" s="36"/>
      <c r="R2" s="44"/>
      <c r="S2" s="4"/>
    </row>
    <row r="3" spans="1:20" s="7" customFormat="1" ht="15.75" x14ac:dyDescent="0.25">
      <c r="A3" s="4"/>
      <c r="B3" s="13"/>
      <c r="C3" s="14"/>
      <c r="D3" s="70" t="str">
        <f>+'CARACTERIZACION INDICADOR'!D3</f>
        <v>Proceso: GESTIÓN RECURSOS DE TECNOLOGÍA</v>
      </c>
      <c r="E3" s="71"/>
      <c r="F3" s="71"/>
      <c r="G3" s="117"/>
      <c r="H3" s="117"/>
      <c r="I3" s="72"/>
      <c r="J3" s="71"/>
      <c r="N3" s="23"/>
      <c r="R3" s="45"/>
      <c r="S3" s="4"/>
    </row>
    <row r="4" spans="1:20" s="7" customFormat="1" ht="15.75" x14ac:dyDescent="0.25">
      <c r="A4" s="4"/>
      <c r="B4" s="18"/>
      <c r="C4" s="19"/>
      <c r="D4" s="70" t="str">
        <f>+'CARACTERIZACION INDICADOR'!D4</f>
        <v>Grupo de Trabajo : OFICINA DE LAS TECNOLOGÍAS DE LA INFORMACIÓN - OTI</v>
      </c>
      <c r="E4" s="73"/>
      <c r="F4" s="73"/>
      <c r="G4" s="117"/>
      <c r="H4" s="117"/>
      <c r="I4" s="74"/>
      <c r="J4" s="73"/>
      <c r="K4" s="17"/>
      <c r="L4" s="17"/>
      <c r="M4" s="17"/>
      <c r="N4" s="24"/>
      <c r="O4" s="17"/>
      <c r="P4" s="17"/>
      <c r="Q4" s="17"/>
      <c r="R4" s="46"/>
      <c r="S4" s="4"/>
    </row>
    <row r="5" spans="1:20" s="7" customFormat="1" ht="16.5" thickBot="1" x14ac:dyDescent="0.3">
      <c r="A5" s="4"/>
      <c r="B5" s="40"/>
      <c r="C5" s="48"/>
      <c r="D5" s="75"/>
      <c r="E5" s="75"/>
      <c r="F5" s="75"/>
      <c r="G5" s="118"/>
      <c r="H5" s="118"/>
      <c r="I5" s="75"/>
      <c r="J5" s="75"/>
      <c r="K5" s="48"/>
      <c r="L5" s="48"/>
      <c r="M5" s="48"/>
      <c r="N5" s="48"/>
      <c r="O5" s="48"/>
      <c r="P5" s="48"/>
      <c r="Q5" s="48"/>
      <c r="R5" s="49"/>
      <c r="S5" s="4"/>
    </row>
    <row r="6" spans="1:20" s="7" customFormat="1" x14ac:dyDescent="0.2">
      <c r="A6" s="4"/>
      <c r="B6" s="4"/>
      <c r="C6" s="4"/>
      <c r="D6" s="4"/>
      <c r="E6" s="4"/>
      <c r="F6" s="4"/>
      <c r="G6" s="4"/>
      <c r="H6" s="4"/>
      <c r="I6" s="4"/>
      <c r="J6" s="4"/>
      <c r="K6" s="4"/>
      <c r="L6" s="4"/>
      <c r="M6" s="4"/>
      <c r="N6" s="4"/>
      <c r="O6" s="4"/>
      <c r="P6" s="4"/>
      <c r="Q6" s="4"/>
      <c r="R6" s="4"/>
      <c r="S6" s="4"/>
    </row>
    <row r="7" spans="1:20" s="7" customFormat="1" x14ac:dyDescent="0.2">
      <c r="A7" s="4"/>
      <c r="B7" s="132" t="s">
        <v>55</v>
      </c>
      <c r="C7" s="130" t="s">
        <v>56</v>
      </c>
      <c r="D7" s="130" t="s">
        <v>57</v>
      </c>
      <c r="E7" s="130" t="s">
        <v>58</v>
      </c>
      <c r="F7" s="129" t="s">
        <v>54</v>
      </c>
      <c r="G7" s="129"/>
      <c r="H7" s="129"/>
      <c r="I7" s="129"/>
      <c r="J7" s="129"/>
      <c r="K7" s="129"/>
      <c r="L7" s="129"/>
      <c r="M7" s="129"/>
      <c r="N7" s="129"/>
      <c r="O7" s="129"/>
      <c r="P7" s="129"/>
      <c r="Q7" s="129"/>
      <c r="R7" s="129"/>
      <c r="S7" s="4"/>
    </row>
    <row r="8" spans="1:20" ht="13.5" thickBot="1" x14ac:dyDescent="0.25">
      <c r="A8" s="4"/>
      <c r="B8" s="133"/>
      <c r="C8" s="131"/>
      <c r="D8" s="131"/>
      <c r="E8" s="131"/>
      <c r="F8" s="51" t="s">
        <v>59</v>
      </c>
      <c r="G8" s="51" t="s">
        <v>60</v>
      </c>
      <c r="H8" s="51" t="s">
        <v>61</v>
      </c>
      <c r="I8" s="51" t="s">
        <v>62</v>
      </c>
      <c r="J8" s="51" t="s">
        <v>63</v>
      </c>
      <c r="K8" s="51" t="s">
        <v>64</v>
      </c>
      <c r="L8" s="51" t="s">
        <v>65</v>
      </c>
      <c r="M8" s="51" t="s">
        <v>66</v>
      </c>
      <c r="N8" s="51" t="s">
        <v>67</v>
      </c>
      <c r="O8" s="51" t="s">
        <v>68</v>
      </c>
      <c r="P8" s="51" t="s">
        <v>69</v>
      </c>
      <c r="Q8" s="51" t="s">
        <v>70</v>
      </c>
      <c r="R8" s="51" t="s">
        <v>71</v>
      </c>
      <c r="S8" s="4"/>
    </row>
    <row r="9" spans="1:20" ht="15.75" x14ac:dyDescent="0.2">
      <c r="A9" s="4"/>
      <c r="B9" s="119" t="str">
        <f>+'CARACTERIZACION INDICADOR'!B8</f>
        <v>GT - RT - INDI - 1</v>
      </c>
      <c r="C9" s="122" t="str">
        <f>+'CARACTERIZACION INDICADOR'!C8</f>
        <v xml:space="preserve">Porcentaje de equipos (PC´´s y Servidores) con protección de antivirus para la vigencia 2021. </v>
      </c>
      <c r="D9" s="125" t="str">
        <f>+'CARACTERIZACION INDICADOR'!G8</f>
        <v xml:space="preserve">Número de equipos con instalación  de proteccion (antivirus) / Número total de equipos instalados con licencias adquiridas de antivirus.
</v>
      </c>
      <c r="E9" s="52" t="s">
        <v>72</v>
      </c>
      <c r="F9" s="104">
        <v>2306</v>
      </c>
      <c r="G9" s="104">
        <v>39</v>
      </c>
      <c r="H9" s="104">
        <v>28</v>
      </c>
      <c r="I9" s="101">
        <v>53</v>
      </c>
      <c r="J9" s="101">
        <v>51</v>
      </c>
      <c r="K9" s="101">
        <v>55</v>
      </c>
      <c r="L9" s="101">
        <v>51</v>
      </c>
      <c r="M9" s="102">
        <v>69</v>
      </c>
      <c r="N9" s="102">
        <v>56</v>
      </c>
      <c r="O9" s="102">
        <v>59</v>
      </c>
      <c r="P9" s="102">
        <v>25</v>
      </c>
      <c r="Q9" s="102">
        <v>58</v>
      </c>
      <c r="R9" s="53">
        <f>SUM(F9:Q9)</f>
        <v>2850</v>
      </c>
      <c r="S9" s="4"/>
    </row>
    <row r="10" spans="1:20" ht="15.75" x14ac:dyDescent="0.2">
      <c r="A10" s="4"/>
      <c r="B10" s="120"/>
      <c r="C10" s="123"/>
      <c r="D10" s="126"/>
      <c r="E10" s="54" t="s">
        <v>73</v>
      </c>
      <c r="F10" s="101">
        <v>2306</v>
      </c>
      <c r="G10" s="101">
        <v>80</v>
      </c>
      <c r="H10" s="101">
        <v>80</v>
      </c>
      <c r="I10" s="101">
        <v>90</v>
      </c>
      <c r="J10" s="101">
        <v>110</v>
      </c>
      <c r="K10" s="101">
        <v>110</v>
      </c>
      <c r="L10" s="101">
        <v>110</v>
      </c>
      <c r="M10" s="101">
        <v>114</v>
      </c>
      <c r="N10" s="101">
        <v>0</v>
      </c>
      <c r="O10" s="101">
        <v>0</v>
      </c>
      <c r="P10" s="101">
        <v>0</v>
      </c>
      <c r="Q10" s="101">
        <v>0</v>
      </c>
      <c r="R10" s="55">
        <f>SUM(F10:Q10)</f>
        <v>3000</v>
      </c>
      <c r="S10" s="4"/>
    </row>
    <row r="11" spans="1:20" ht="15.75" x14ac:dyDescent="0.2">
      <c r="A11" s="4"/>
      <c r="B11" s="120"/>
      <c r="C11" s="123"/>
      <c r="D11" s="126"/>
      <c r="E11" s="56" t="s">
        <v>74</v>
      </c>
      <c r="F11" s="57">
        <f>F9/F10</f>
        <v>1</v>
      </c>
      <c r="G11" s="57">
        <f t="shared" ref="G11:Q11" si="0">G9/G10</f>
        <v>0.48749999999999999</v>
      </c>
      <c r="H11" s="57">
        <f t="shared" si="0"/>
        <v>0.35</v>
      </c>
      <c r="I11" s="57">
        <f t="shared" si="0"/>
        <v>0.58888888888888891</v>
      </c>
      <c r="J11" s="57">
        <f t="shared" si="0"/>
        <v>0.46363636363636362</v>
      </c>
      <c r="K11" s="57">
        <f t="shared" si="0"/>
        <v>0.5</v>
      </c>
      <c r="L11" s="57">
        <f>L9/L10</f>
        <v>0.46363636363636362</v>
      </c>
      <c r="M11" s="57">
        <f t="shared" si="0"/>
        <v>0.60526315789473684</v>
      </c>
      <c r="N11" s="57" t="e">
        <f>N9/N10</f>
        <v>#DIV/0!</v>
      </c>
      <c r="O11" s="57" t="e">
        <f t="shared" si="0"/>
        <v>#DIV/0!</v>
      </c>
      <c r="P11" s="57" t="e">
        <f t="shared" si="0"/>
        <v>#DIV/0!</v>
      </c>
      <c r="Q11" s="57" t="e">
        <f t="shared" si="0"/>
        <v>#DIV/0!</v>
      </c>
      <c r="R11" s="58">
        <f>R9/R10</f>
        <v>0.95</v>
      </c>
      <c r="S11" s="4"/>
      <c r="T11" s="50"/>
    </row>
    <row r="12" spans="1:20" ht="16.5" thickBot="1" x14ac:dyDescent="0.25">
      <c r="A12" s="4"/>
      <c r="B12" s="121"/>
      <c r="C12" s="124"/>
      <c r="D12" s="127"/>
      <c r="E12" s="59" t="s">
        <v>75</v>
      </c>
      <c r="F12" s="60">
        <f>+'CARACTERIZACION INDICADOR'!M8</f>
        <v>0.85</v>
      </c>
      <c r="G12" s="60">
        <f>+'CARACTERIZACION INDICADOR'!M8</f>
        <v>0.85</v>
      </c>
      <c r="H12" s="60">
        <f>+'CARACTERIZACION INDICADOR'!M8</f>
        <v>0.85</v>
      </c>
      <c r="I12" s="60">
        <f>+'CARACTERIZACION INDICADOR'!M8</f>
        <v>0.85</v>
      </c>
      <c r="J12" s="60">
        <f>+'CARACTERIZACION INDICADOR'!M8</f>
        <v>0.85</v>
      </c>
      <c r="K12" s="60">
        <f>+'CARACTERIZACION INDICADOR'!M8</f>
        <v>0.85</v>
      </c>
      <c r="L12" s="60">
        <f>+'CARACTERIZACION INDICADOR'!M8</f>
        <v>0.85</v>
      </c>
      <c r="M12" s="60">
        <f>+'CARACTERIZACION INDICADOR'!M8</f>
        <v>0.85</v>
      </c>
      <c r="N12" s="60">
        <f>+'CARACTERIZACION INDICADOR'!M8</f>
        <v>0.85</v>
      </c>
      <c r="O12" s="60">
        <f>+'CARACTERIZACION INDICADOR'!M8</f>
        <v>0.85</v>
      </c>
      <c r="P12" s="60">
        <f>+'CARACTERIZACION INDICADOR'!M8</f>
        <v>0.85</v>
      </c>
      <c r="Q12" s="60">
        <f>+'CARACTERIZACION INDICADOR'!M8</f>
        <v>0.85</v>
      </c>
      <c r="R12" s="61">
        <f>+'CARACTERIZACION INDICADOR'!M8</f>
        <v>0.85</v>
      </c>
      <c r="S12" s="4"/>
    </row>
    <row r="13" spans="1:20" ht="15.75" x14ac:dyDescent="0.2">
      <c r="A13" s="4"/>
      <c r="B13" s="119" t="str">
        <f>+'CARACTERIZACION INDICADOR'!B9</f>
        <v>GT - RT - INDI - 2</v>
      </c>
      <c r="C13" s="128" t="s">
        <v>76</v>
      </c>
      <c r="D13" s="125" t="str">
        <f>+'CARACTERIZACION INDICADOR'!G9</f>
        <v xml:space="preserve">Número de Mantenimientos realizados / 
Número de Mantenimientos programados
</v>
      </c>
      <c r="E13" s="52" t="s">
        <v>77</v>
      </c>
      <c r="F13" s="102">
        <v>0</v>
      </c>
      <c r="G13" s="102">
        <v>0</v>
      </c>
      <c r="H13" s="102">
        <v>0</v>
      </c>
      <c r="I13" s="102">
        <v>0</v>
      </c>
      <c r="J13" s="102">
        <v>0</v>
      </c>
      <c r="K13" s="102">
        <v>0</v>
      </c>
      <c r="L13" s="102">
        <v>0</v>
      </c>
      <c r="M13" s="102">
        <v>0</v>
      </c>
      <c r="N13" s="102">
        <v>0</v>
      </c>
      <c r="O13" s="102">
        <v>0</v>
      </c>
      <c r="P13" s="102">
        <v>1913</v>
      </c>
      <c r="Q13" s="102">
        <v>1300</v>
      </c>
      <c r="R13" s="53">
        <f>SUM(F13:Q13)</f>
        <v>3213</v>
      </c>
      <c r="S13" s="4"/>
    </row>
    <row r="14" spans="1:20" ht="15.75" x14ac:dyDescent="0.2">
      <c r="A14" s="4"/>
      <c r="B14" s="120"/>
      <c r="C14" s="123"/>
      <c r="D14" s="126"/>
      <c r="E14" s="54" t="s">
        <v>78</v>
      </c>
      <c r="F14" s="103">
        <v>0</v>
      </c>
      <c r="G14" s="103">
        <v>0</v>
      </c>
      <c r="H14" s="103">
        <v>0</v>
      </c>
      <c r="I14" s="103">
        <v>0</v>
      </c>
      <c r="J14" s="103">
        <v>0</v>
      </c>
      <c r="K14" s="103">
        <v>0</v>
      </c>
      <c r="L14" s="103">
        <v>0</v>
      </c>
      <c r="M14" s="103">
        <v>0</v>
      </c>
      <c r="N14" s="103">
        <v>0</v>
      </c>
      <c r="O14" s="103">
        <v>0</v>
      </c>
      <c r="P14" s="103">
        <v>1913</v>
      </c>
      <c r="Q14" s="103">
        <v>1300</v>
      </c>
      <c r="R14" s="55">
        <f>SUM(F14:Q14)</f>
        <v>3213</v>
      </c>
      <c r="S14" s="4"/>
    </row>
    <row r="15" spans="1:20" ht="15.75" x14ac:dyDescent="0.2">
      <c r="A15" s="4"/>
      <c r="B15" s="120"/>
      <c r="C15" s="123"/>
      <c r="D15" s="126"/>
      <c r="E15" s="56" t="s">
        <v>74</v>
      </c>
      <c r="F15" s="57" t="e">
        <f>F13/F14</f>
        <v>#DIV/0!</v>
      </c>
      <c r="G15" s="57" t="e">
        <f t="shared" ref="G15:K15" si="1">G13/G14</f>
        <v>#DIV/0!</v>
      </c>
      <c r="H15" s="57" t="e">
        <f t="shared" si="1"/>
        <v>#DIV/0!</v>
      </c>
      <c r="I15" s="57" t="e">
        <f>I13/I14</f>
        <v>#DIV/0!</v>
      </c>
      <c r="J15" s="57" t="e">
        <f t="shared" si="1"/>
        <v>#DIV/0!</v>
      </c>
      <c r="K15" s="57" t="e">
        <f t="shared" si="1"/>
        <v>#DIV/0!</v>
      </c>
      <c r="L15" s="57" t="e">
        <f>L13/L14</f>
        <v>#DIV/0!</v>
      </c>
      <c r="M15" s="57" t="e">
        <f>M13/M14</f>
        <v>#DIV/0!</v>
      </c>
      <c r="N15" s="57" t="e">
        <f>N13/N14</f>
        <v>#DIV/0!</v>
      </c>
      <c r="O15" s="57" t="e">
        <f t="shared" ref="O15:Q15" si="2">O13/O14</f>
        <v>#DIV/0!</v>
      </c>
      <c r="P15" s="57">
        <f t="shared" si="2"/>
        <v>1</v>
      </c>
      <c r="Q15" s="57">
        <f t="shared" si="2"/>
        <v>1</v>
      </c>
      <c r="R15" s="58">
        <f>R13/R14</f>
        <v>1</v>
      </c>
      <c r="S15" s="4"/>
    </row>
    <row r="16" spans="1:20" ht="16.5" thickBot="1" x14ac:dyDescent="0.25">
      <c r="A16" s="4"/>
      <c r="B16" s="121"/>
      <c r="C16" s="124"/>
      <c r="D16" s="127"/>
      <c r="E16" s="59" t="s">
        <v>75</v>
      </c>
      <c r="F16" s="60">
        <f>+'CARACTERIZACION INDICADOR'!M9</f>
        <v>0.85</v>
      </c>
      <c r="G16" s="60">
        <f>+'CARACTERIZACION INDICADOR'!M9</f>
        <v>0.85</v>
      </c>
      <c r="H16" s="60">
        <f>+'CARACTERIZACION INDICADOR'!M9</f>
        <v>0.85</v>
      </c>
      <c r="I16" s="60">
        <f>+'CARACTERIZACION INDICADOR'!M9</f>
        <v>0.85</v>
      </c>
      <c r="J16" s="60">
        <f>+'CARACTERIZACION INDICADOR'!M9</f>
        <v>0.85</v>
      </c>
      <c r="K16" s="60">
        <f>+'CARACTERIZACION INDICADOR'!M9</f>
        <v>0.85</v>
      </c>
      <c r="L16" s="60">
        <f>+'CARACTERIZACION INDICADOR'!M9</f>
        <v>0.85</v>
      </c>
      <c r="M16" s="60">
        <f>+'CARACTERIZACION INDICADOR'!M9</f>
        <v>0.85</v>
      </c>
      <c r="N16" s="60">
        <f>+'CARACTERIZACION INDICADOR'!M9</f>
        <v>0.85</v>
      </c>
      <c r="O16" s="60">
        <f>+'CARACTERIZACION INDICADOR'!M9</f>
        <v>0.85</v>
      </c>
      <c r="P16" s="60">
        <f>+'CARACTERIZACION INDICADOR'!M9</f>
        <v>0.85</v>
      </c>
      <c r="Q16" s="60">
        <f>+'CARACTERIZACION INDICADOR'!M9</f>
        <v>0.85</v>
      </c>
      <c r="R16" s="61">
        <f>+'CARACTERIZACION INDICADOR'!M9</f>
        <v>0.85</v>
      </c>
      <c r="S16" s="4"/>
    </row>
    <row r="17" spans="1:19" x14ac:dyDescent="0.2">
      <c r="A17" s="4"/>
      <c r="B17" s="4"/>
      <c r="C17" s="4"/>
      <c r="D17" s="4"/>
      <c r="E17" s="4"/>
      <c r="F17" s="4"/>
      <c r="G17" s="4"/>
      <c r="H17" s="4"/>
      <c r="I17" s="106"/>
      <c r="J17" s="106"/>
      <c r="K17" s="4"/>
      <c r="L17" s="4"/>
      <c r="M17" s="4"/>
      <c r="N17" s="4"/>
      <c r="O17" s="4"/>
      <c r="P17" s="4"/>
      <c r="Q17" s="4"/>
      <c r="R17" s="4"/>
      <c r="S17" s="4"/>
    </row>
    <row r="18" spans="1:19" x14ac:dyDescent="0.2">
      <c r="E18" s="100"/>
      <c r="I18" s="105"/>
      <c r="J18" s="105"/>
    </row>
  </sheetData>
  <mergeCells count="12">
    <mergeCell ref="G2:H5"/>
    <mergeCell ref="B9:B12"/>
    <mergeCell ref="C9:C12"/>
    <mergeCell ref="D9:D12"/>
    <mergeCell ref="B13:B16"/>
    <mergeCell ref="C13:C16"/>
    <mergeCell ref="D13:D16"/>
    <mergeCell ref="F7:R7"/>
    <mergeCell ref="E7:E8"/>
    <mergeCell ref="D7:D8"/>
    <mergeCell ref="C7:C8"/>
    <mergeCell ref="B7:B8"/>
  </mergeCells>
  <printOptions horizontalCentered="1" verticalCentered="1"/>
  <pageMargins left="1.1811023622047245" right="0" top="0.98425196850393704" bottom="0.98425196850393704" header="0.51181102362204722" footer="0.51181102362204722"/>
  <pageSetup paperSize="5" scale="51" orientation="landscape" r:id="rId1"/>
  <headerFooter>
    <oddFooter>&amp;L&amp;8DE-SOGI-PR-06-FR-01 V04 F23-11-2015</oddFooter>
  </headerFooter>
  <ignoredErrors>
    <ignoredError sqref="I15:J15"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showGridLines="0" zoomScale="70" zoomScaleNormal="70" zoomScaleSheetLayoutView="55" workbookViewId="0">
      <selection activeCell="AH22" sqref="AH22:AN27"/>
    </sheetView>
  </sheetViews>
  <sheetFormatPr baseColWidth="10" defaultColWidth="11.42578125" defaultRowHeight="15" customHeight="1" x14ac:dyDescent="0.2"/>
  <cols>
    <col min="1" max="1" width="3.7109375" customWidth="1"/>
    <col min="2" max="12" width="9.140625" customWidth="1"/>
    <col min="13" max="13" width="12.28515625" customWidth="1"/>
    <col min="14" max="14" width="7.5703125" customWidth="1"/>
    <col min="15" max="15" width="8.5703125" customWidth="1"/>
    <col min="16" max="16" width="7.85546875" customWidth="1"/>
    <col min="17" max="17" width="9.7109375" customWidth="1"/>
    <col min="18" max="18" width="6.85546875" customWidth="1"/>
    <col min="19" max="19" width="47.85546875" customWidth="1"/>
    <col min="20" max="20" width="12.5703125" customWidth="1"/>
    <col min="21" max="21" width="10" customWidth="1"/>
    <col min="22" max="22" width="9.28515625" customWidth="1"/>
    <col min="23" max="25" width="12.5703125" customWidth="1"/>
    <col min="26" max="26" width="10.85546875" customWidth="1"/>
    <col min="27" max="27" width="12.5703125" customWidth="1"/>
    <col min="28" max="28" width="10" customWidth="1"/>
    <col min="29" max="29" width="10.42578125" customWidth="1"/>
    <col min="30" max="30" width="8.85546875" customWidth="1"/>
    <col min="31" max="31" width="12.5703125" customWidth="1"/>
    <col min="32" max="32" width="21.140625" customWidth="1"/>
    <col min="33" max="33" width="0.42578125" customWidth="1"/>
    <col min="34" max="34" width="7.140625" customWidth="1"/>
    <col min="35" max="35" width="7.28515625" customWidth="1"/>
    <col min="36" max="36" width="9" customWidth="1"/>
    <col min="37" max="37" width="9.42578125" customWidth="1"/>
    <col min="38" max="38" width="12.7109375" customWidth="1"/>
    <col min="39" max="39" width="7.7109375" customWidth="1"/>
    <col min="40" max="40" width="13.28515625" customWidth="1"/>
    <col min="41" max="41" width="3.85546875" customWidth="1"/>
  </cols>
  <sheetData>
    <row r="1" spans="1:41" s="7" customFormat="1" ht="15" customHeight="1" thickBot="1" x14ac:dyDescent="0.25">
      <c r="A1" s="4"/>
      <c r="B1" s="4"/>
      <c r="C1" s="4"/>
      <c r="D1" s="5"/>
      <c r="E1" s="4"/>
      <c r="F1" s="4"/>
      <c r="G1" s="4"/>
      <c r="H1" s="4"/>
      <c r="I1" s="4"/>
      <c r="J1" s="6"/>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row>
    <row r="2" spans="1:41" s="7" customFormat="1" ht="12.75" x14ac:dyDescent="0.2">
      <c r="A2" s="4"/>
      <c r="B2" s="8"/>
      <c r="C2" s="9"/>
      <c r="D2" s="10"/>
      <c r="E2" s="90" t="str">
        <f>+'REPORTE DE DATOS '!D2</f>
        <v>Macroproceso:  GESTIÓN TECNOLÓGICA</v>
      </c>
      <c r="F2" s="22"/>
      <c r="G2" s="22"/>
      <c r="H2" s="11"/>
      <c r="I2" s="36"/>
      <c r="J2" s="12"/>
      <c r="K2" s="11"/>
      <c r="L2" s="11"/>
      <c r="M2" s="134" t="s">
        <v>79</v>
      </c>
      <c r="N2" s="134"/>
      <c r="O2" s="134"/>
      <c r="P2" s="134"/>
      <c r="Q2" s="134"/>
      <c r="R2" s="134"/>
      <c r="S2" s="134"/>
      <c r="T2" s="91"/>
      <c r="U2" s="91"/>
      <c r="V2" s="91"/>
      <c r="W2" s="91"/>
      <c r="X2" s="91"/>
      <c r="Y2" s="91"/>
      <c r="Z2" s="91"/>
      <c r="AA2" s="91"/>
      <c r="AB2" s="91"/>
      <c r="AC2" s="91"/>
      <c r="AD2" s="91"/>
      <c r="AE2" s="91"/>
      <c r="AF2" s="91"/>
      <c r="AG2" s="91"/>
      <c r="AH2" s="91"/>
      <c r="AI2" s="91"/>
      <c r="AJ2" s="91"/>
      <c r="AK2" s="91"/>
      <c r="AL2" s="91"/>
      <c r="AM2" s="91"/>
      <c r="AN2" s="92"/>
      <c r="AO2" s="4"/>
    </row>
    <row r="3" spans="1:41" s="7" customFormat="1" ht="12.75" x14ac:dyDescent="0.2">
      <c r="A3" s="4"/>
      <c r="B3" s="13"/>
      <c r="C3" s="14"/>
      <c r="D3" s="15"/>
      <c r="E3" s="15" t="str">
        <f>+'REPORTE DE DATOS '!D3</f>
        <v>Proceso: GESTIÓN RECURSOS DE TECNOLOGÍA</v>
      </c>
      <c r="F3" s="23"/>
      <c r="G3" s="23"/>
      <c r="J3" s="16"/>
      <c r="M3" s="135"/>
      <c r="N3" s="135"/>
      <c r="O3" s="135"/>
      <c r="P3" s="135"/>
      <c r="Q3" s="135"/>
      <c r="R3" s="135"/>
      <c r="S3" s="135"/>
      <c r="AN3" s="93"/>
      <c r="AO3" s="4"/>
    </row>
    <row r="4" spans="1:41" s="7" customFormat="1" ht="12.75" x14ac:dyDescent="0.2">
      <c r="A4" s="4"/>
      <c r="B4" s="18"/>
      <c r="C4" s="19"/>
      <c r="D4" s="20"/>
      <c r="E4" s="15" t="str">
        <f>+'REPORTE DE DATOS '!D4</f>
        <v>Grupo de Trabajo : OFICINA DE LAS TECNOLOGÍAS DE LA INFORMACIÓN - OTI</v>
      </c>
      <c r="F4" s="24"/>
      <c r="G4" s="24"/>
      <c r="H4" s="17"/>
      <c r="I4" s="17"/>
      <c r="J4" s="37"/>
      <c r="K4" s="17"/>
      <c r="L4" s="17"/>
      <c r="M4" s="135"/>
      <c r="N4" s="135"/>
      <c r="O4" s="135"/>
      <c r="P4" s="135"/>
      <c r="Q4" s="135"/>
      <c r="R4" s="135"/>
      <c r="S4" s="135"/>
      <c r="AN4" s="93"/>
      <c r="AO4" s="4"/>
    </row>
    <row r="5" spans="1:41" s="7" customFormat="1" ht="21.75" customHeight="1" thickBot="1" x14ac:dyDescent="0.25">
      <c r="A5" s="4"/>
      <c r="B5" s="47"/>
      <c r="C5" s="48"/>
      <c r="D5" s="48"/>
      <c r="E5" s="48"/>
      <c r="F5" s="48"/>
      <c r="G5" s="48"/>
      <c r="H5" s="48"/>
      <c r="I5" s="48"/>
      <c r="J5" s="48"/>
      <c r="K5" s="48"/>
      <c r="L5" s="48"/>
      <c r="M5" s="136"/>
      <c r="N5" s="136"/>
      <c r="O5" s="136"/>
      <c r="P5" s="136"/>
      <c r="Q5" s="136"/>
      <c r="R5" s="136"/>
      <c r="S5" s="136"/>
      <c r="T5" s="94"/>
      <c r="U5" s="94"/>
      <c r="V5" s="94"/>
      <c r="W5" s="94"/>
      <c r="X5" s="94"/>
      <c r="Y5" s="94"/>
      <c r="Z5" s="94"/>
      <c r="AA5" s="94"/>
      <c r="AB5" s="94"/>
      <c r="AC5" s="94"/>
      <c r="AD5" s="94"/>
      <c r="AE5" s="94"/>
      <c r="AF5" s="94"/>
      <c r="AG5" s="94"/>
      <c r="AH5" s="94"/>
      <c r="AI5" s="94"/>
      <c r="AJ5" s="94"/>
      <c r="AK5" s="94"/>
      <c r="AL5" s="94"/>
      <c r="AM5" s="94"/>
      <c r="AN5" s="95"/>
      <c r="AO5" s="4"/>
    </row>
    <row r="6" spans="1:41" s="7" customFormat="1" ht="12.75"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96"/>
      <c r="AO6" s="4"/>
    </row>
    <row r="7" spans="1:41" s="1" customFormat="1" ht="15" customHeight="1" x14ac:dyDescent="0.2">
      <c r="A7" s="4"/>
      <c r="B7" s="208" t="s">
        <v>80</v>
      </c>
      <c r="C7" s="209"/>
      <c r="D7" s="209"/>
      <c r="E7" s="177" t="str">
        <f>+'CARACTERIZACION INDICADOR'!C8</f>
        <v xml:space="preserve">Porcentaje de equipos (PC´´s y Servidores) con protección de antivirus para la vigencia 2021. </v>
      </c>
      <c r="F7" s="177"/>
      <c r="G7" s="177"/>
      <c r="H7" s="177"/>
      <c r="I7" s="177"/>
      <c r="J7" s="177"/>
      <c r="K7" s="177"/>
      <c r="L7" s="178"/>
      <c r="M7" s="181" t="s">
        <v>81</v>
      </c>
      <c r="N7" s="177"/>
      <c r="O7" s="177"/>
      <c r="P7" s="177"/>
      <c r="Q7" s="177"/>
      <c r="R7" s="177"/>
      <c r="S7" s="178"/>
      <c r="T7" s="181" t="s">
        <v>81</v>
      </c>
      <c r="U7" s="177"/>
      <c r="V7" s="177"/>
      <c r="W7" s="177"/>
      <c r="X7" s="177"/>
      <c r="Y7" s="177"/>
      <c r="Z7" s="178"/>
      <c r="AA7" s="181" t="s">
        <v>81</v>
      </c>
      <c r="AB7" s="177"/>
      <c r="AC7" s="177"/>
      <c r="AD7" s="177"/>
      <c r="AE7" s="177"/>
      <c r="AF7" s="177"/>
      <c r="AG7" s="178"/>
      <c r="AH7" s="181" t="s">
        <v>81</v>
      </c>
      <c r="AI7" s="177"/>
      <c r="AJ7" s="177"/>
      <c r="AK7" s="177"/>
      <c r="AL7" s="177"/>
      <c r="AM7" s="177"/>
      <c r="AN7" s="178"/>
      <c r="AO7" s="4"/>
    </row>
    <row r="8" spans="1:41" s="1" customFormat="1" ht="20.25" customHeight="1" x14ac:dyDescent="0.2">
      <c r="A8" s="4"/>
      <c r="B8" s="210"/>
      <c r="C8" s="211"/>
      <c r="D8" s="211"/>
      <c r="E8" s="179"/>
      <c r="F8" s="179"/>
      <c r="G8" s="179"/>
      <c r="H8" s="179"/>
      <c r="I8" s="179"/>
      <c r="J8" s="179"/>
      <c r="K8" s="179"/>
      <c r="L8" s="180"/>
      <c r="M8" s="182" t="s">
        <v>82</v>
      </c>
      <c r="N8" s="179"/>
      <c r="O8" s="179"/>
      <c r="P8" s="179"/>
      <c r="Q8" s="179"/>
      <c r="R8" s="179"/>
      <c r="S8" s="180"/>
      <c r="T8" s="182" t="s">
        <v>83</v>
      </c>
      <c r="U8" s="179"/>
      <c r="V8" s="179"/>
      <c r="W8" s="179"/>
      <c r="X8" s="179"/>
      <c r="Y8" s="179"/>
      <c r="Z8" s="180"/>
      <c r="AA8" s="182" t="s">
        <v>84</v>
      </c>
      <c r="AB8" s="179"/>
      <c r="AC8" s="179"/>
      <c r="AD8" s="179"/>
      <c r="AE8" s="179"/>
      <c r="AF8" s="179"/>
      <c r="AG8" s="180"/>
      <c r="AH8" s="182" t="s">
        <v>85</v>
      </c>
      <c r="AI8" s="179"/>
      <c r="AJ8" s="179"/>
      <c r="AK8" s="179"/>
      <c r="AL8" s="179"/>
      <c r="AM8" s="179"/>
      <c r="AN8" s="180"/>
      <c r="AO8" s="4"/>
    </row>
    <row r="9" spans="1:41" s="1" customFormat="1" ht="53.25" customHeight="1" x14ac:dyDescent="0.2">
      <c r="A9" s="4"/>
      <c r="B9" s="137"/>
      <c r="C9" s="138"/>
      <c r="D9" s="138"/>
      <c r="E9" s="138"/>
      <c r="F9" s="138"/>
      <c r="G9" s="138"/>
      <c r="H9" s="138"/>
      <c r="I9" s="138"/>
      <c r="J9" s="138"/>
      <c r="K9" s="138"/>
      <c r="L9" s="139"/>
      <c r="M9" s="183" t="s">
        <v>86</v>
      </c>
      <c r="N9" s="184"/>
      <c r="O9" s="184"/>
      <c r="P9" s="184"/>
      <c r="Q9" s="184"/>
      <c r="R9" s="184"/>
      <c r="S9" s="185"/>
      <c r="T9" s="183" t="s">
        <v>87</v>
      </c>
      <c r="U9" s="184"/>
      <c r="V9" s="184"/>
      <c r="W9" s="184"/>
      <c r="X9" s="184"/>
      <c r="Y9" s="184"/>
      <c r="Z9" s="185"/>
      <c r="AA9" s="218" t="s">
        <v>88</v>
      </c>
      <c r="AB9" s="219"/>
      <c r="AC9" s="219"/>
      <c r="AD9" s="219"/>
      <c r="AE9" s="219"/>
      <c r="AF9" s="219"/>
      <c r="AG9" s="98"/>
      <c r="AH9" s="162" t="s">
        <v>89</v>
      </c>
      <c r="AI9" s="213"/>
      <c r="AJ9" s="213"/>
      <c r="AK9" s="213"/>
      <c r="AL9" s="213"/>
      <c r="AM9" s="213"/>
      <c r="AN9" s="214"/>
      <c r="AO9" s="4"/>
    </row>
    <row r="10" spans="1:41" s="1" customFormat="1" ht="90" customHeight="1" x14ac:dyDescent="0.2">
      <c r="A10" s="4"/>
      <c r="B10" s="140"/>
      <c r="C10" s="141"/>
      <c r="D10" s="141"/>
      <c r="E10" s="141"/>
      <c r="F10" s="141"/>
      <c r="G10" s="141"/>
      <c r="H10" s="141"/>
      <c r="I10" s="141"/>
      <c r="J10" s="141"/>
      <c r="K10" s="141"/>
      <c r="L10" s="142"/>
      <c r="M10" s="186"/>
      <c r="N10" s="187"/>
      <c r="O10" s="187"/>
      <c r="P10" s="187"/>
      <c r="Q10" s="187"/>
      <c r="R10" s="187"/>
      <c r="S10" s="188"/>
      <c r="T10" s="186"/>
      <c r="U10" s="187"/>
      <c r="V10" s="187"/>
      <c r="W10" s="187"/>
      <c r="X10" s="187"/>
      <c r="Y10" s="187"/>
      <c r="Z10" s="188"/>
      <c r="AA10" s="220"/>
      <c r="AB10" s="221"/>
      <c r="AC10" s="221"/>
      <c r="AD10" s="221"/>
      <c r="AE10" s="221"/>
      <c r="AF10" s="221"/>
      <c r="AG10" s="99"/>
      <c r="AH10" s="215"/>
      <c r="AI10" s="216"/>
      <c r="AJ10" s="216"/>
      <c r="AK10" s="216"/>
      <c r="AL10" s="216"/>
      <c r="AM10" s="216"/>
      <c r="AN10" s="217"/>
      <c r="AO10" s="4"/>
    </row>
    <row r="11" spans="1:41" s="1" customFormat="1" ht="64.5" customHeight="1" x14ac:dyDescent="0.2">
      <c r="A11" s="4"/>
      <c r="B11" s="140"/>
      <c r="C11" s="141"/>
      <c r="D11" s="141"/>
      <c r="E11" s="141"/>
      <c r="F11" s="141"/>
      <c r="G11" s="141"/>
      <c r="H11" s="141"/>
      <c r="I11" s="141"/>
      <c r="J11" s="141"/>
      <c r="K11" s="141"/>
      <c r="L11" s="142"/>
      <c r="M11" s="186"/>
      <c r="N11" s="187"/>
      <c r="O11" s="187"/>
      <c r="P11" s="187"/>
      <c r="Q11" s="187"/>
      <c r="R11" s="187"/>
      <c r="S11" s="188"/>
      <c r="T11" s="186"/>
      <c r="U11" s="187"/>
      <c r="V11" s="187"/>
      <c r="W11" s="187"/>
      <c r="X11" s="187"/>
      <c r="Y11" s="187"/>
      <c r="Z11" s="188"/>
      <c r="AA11" s="220"/>
      <c r="AB11" s="221"/>
      <c r="AC11" s="221"/>
      <c r="AD11" s="221"/>
      <c r="AE11" s="221"/>
      <c r="AF11" s="221"/>
      <c r="AG11" s="99"/>
      <c r="AH11" s="215"/>
      <c r="AI11" s="216"/>
      <c r="AJ11" s="216"/>
      <c r="AK11" s="216"/>
      <c r="AL11" s="216"/>
      <c r="AM11" s="216"/>
      <c r="AN11" s="217"/>
      <c r="AO11" s="4"/>
    </row>
    <row r="12" spans="1:41" s="1" customFormat="1" ht="53.25" customHeight="1" x14ac:dyDescent="0.2">
      <c r="A12" s="4"/>
      <c r="B12" s="140"/>
      <c r="C12" s="141"/>
      <c r="D12" s="141"/>
      <c r="E12" s="141"/>
      <c r="F12" s="141"/>
      <c r="G12" s="141"/>
      <c r="H12" s="141"/>
      <c r="I12" s="141"/>
      <c r="J12" s="141"/>
      <c r="K12" s="141"/>
      <c r="L12" s="142"/>
      <c r="M12" s="186"/>
      <c r="N12" s="187"/>
      <c r="O12" s="187"/>
      <c r="P12" s="187"/>
      <c r="Q12" s="187"/>
      <c r="R12" s="187"/>
      <c r="S12" s="188"/>
      <c r="T12" s="186"/>
      <c r="U12" s="187"/>
      <c r="V12" s="187"/>
      <c r="W12" s="187"/>
      <c r="X12" s="187"/>
      <c r="Y12" s="187"/>
      <c r="Z12" s="188"/>
      <c r="AA12" s="220"/>
      <c r="AB12" s="221"/>
      <c r="AC12" s="221"/>
      <c r="AD12" s="221"/>
      <c r="AE12" s="221"/>
      <c r="AF12" s="221"/>
      <c r="AG12" s="99"/>
      <c r="AH12" s="215"/>
      <c r="AI12" s="216"/>
      <c r="AJ12" s="216"/>
      <c r="AK12" s="216"/>
      <c r="AL12" s="216"/>
      <c r="AM12" s="216"/>
      <c r="AN12" s="217"/>
      <c r="AO12" s="4"/>
    </row>
    <row r="13" spans="1:41" s="1" customFormat="1" ht="68.25" customHeight="1" x14ac:dyDescent="0.2">
      <c r="A13" s="4"/>
      <c r="B13" s="140"/>
      <c r="C13" s="141"/>
      <c r="D13" s="141"/>
      <c r="E13" s="141"/>
      <c r="F13" s="141"/>
      <c r="G13" s="141"/>
      <c r="H13" s="141"/>
      <c r="I13" s="141"/>
      <c r="J13" s="141"/>
      <c r="K13" s="141"/>
      <c r="L13" s="142"/>
      <c r="M13" s="186"/>
      <c r="N13" s="187"/>
      <c r="O13" s="187"/>
      <c r="P13" s="187"/>
      <c r="Q13" s="187"/>
      <c r="R13" s="187"/>
      <c r="S13" s="188"/>
      <c r="T13" s="186"/>
      <c r="U13" s="187"/>
      <c r="V13" s="187"/>
      <c r="W13" s="187"/>
      <c r="X13" s="187"/>
      <c r="Y13" s="187"/>
      <c r="Z13" s="188"/>
      <c r="AA13" s="222"/>
      <c r="AB13" s="223"/>
      <c r="AC13" s="223"/>
      <c r="AD13" s="223"/>
      <c r="AE13" s="223"/>
      <c r="AF13" s="223"/>
      <c r="AG13" s="99"/>
      <c r="AH13" s="215"/>
      <c r="AI13" s="216"/>
      <c r="AJ13" s="216"/>
      <c r="AK13" s="216"/>
      <c r="AL13" s="216"/>
      <c r="AM13" s="216"/>
      <c r="AN13" s="217"/>
      <c r="AO13" s="4"/>
    </row>
    <row r="14" spans="1:41" s="1" customFormat="1" ht="12.75" x14ac:dyDescent="0.2">
      <c r="A14" s="4"/>
      <c r="B14" s="140"/>
      <c r="C14" s="141"/>
      <c r="D14" s="141"/>
      <c r="E14" s="141"/>
      <c r="F14" s="141"/>
      <c r="G14" s="141"/>
      <c r="H14" s="141"/>
      <c r="I14" s="141"/>
      <c r="J14" s="141"/>
      <c r="K14" s="141"/>
      <c r="L14" s="142"/>
      <c r="M14" s="150" t="s">
        <v>90</v>
      </c>
      <c r="N14" s="151"/>
      <c r="O14" s="151"/>
      <c r="P14" s="151"/>
      <c r="Q14" s="151"/>
      <c r="R14" s="151"/>
      <c r="S14" s="152"/>
      <c r="T14" s="150" t="s">
        <v>90</v>
      </c>
      <c r="U14" s="151"/>
      <c r="V14" s="151"/>
      <c r="W14" s="151"/>
      <c r="X14" s="151"/>
      <c r="Y14" s="151"/>
      <c r="Z14" s="152"/>
      <c r="AA14" s="150" t="s">
        <v>90</v>
      </c>
      <c r="AB14" s="151"/>
      <c r="AC14" s="151"/>
      <c r="AD14" s="151"/>
      <c r="AE14" s="151"/>
      <c r="AF14" s="151"/>
      <c r="AG14" s="152"/>
      <c r="AH14" s="150" t="s">
        <v>90</v>
      </c>
      <c r="AI14" s="151"/>
      <c r="AJ14" s="151"/>
      <c r="AK14" s="151"/>
      <c r="AL14" s="151"/>
      <c r="AM14" s="151"/>
      <c r="AN14" s="152"/>
      <c r="AO14" s="4"/>
    </row>
    <row r="15" spans="1:41" s="1" customFormat="1" ht="57.75" customHeight="1" x14ac:dyDescent="0.2">
      <c r="A15" s="4"/>
      <c r="B15" s="140"/>
      <c r="C15" s="141"/>
      <c r="D15" s="141"/>
      <c r="E15" s="141"/>
      <c r="F15" s="141"/>
      <c r="G15" s="141"/>
      <c r="H15" s="141"/>
      <c r="I15" s="141"/>
      <c r="J15" s="141"/>
      <c r="K15" s="141"/>
      <c r="L15" s="142"/>
      <c r="M15" s="189"/>
      <c r="N15" s="190"/>
      <c r="O15" s="190"/>
      <c r="P15" s="190"/>
      <c r="Q15" s="191"/>
      <c r="R15" s="198" t="s">
        <v>91</v>
      </c>
      <c r="S15" s="199"/>
      <c r="T15" s="137"/>
      <c r="U15" s="138"/>
      <c r="V15" s="138"/>
      <c r="W15" s="138"/>
      <c r="X15" s="139"/>
      <c r="Y15" s="198" t="s">
        <v>91</v>
      </c>
      <c r="Z15" s="199"/>
      <c r="AA15" s="137"/>
      <c r="AB15" s="138"/>
      <c r="AC15" s="138"/>
      <c r="AD15" s="138"/>
      <c r="AE15" s="139"/>
      <c r="AF15" s="198" t="s">
        <v>91</v>
      </c>
      <c r="AG15" s="199"/>
      <c r="AH15" s="137"/>
      <c r="AI15" s="138"/>
      <c r="AJ15" s="138"/>
      <c r="AK15" s="138"/>
      <c r="AL15" s="139"/>
      <c r="AM15" s="198" t="s">
        <v>91</v>
      </c>
      <c r="AN15" s="199"/>
      <c r="AO15" s="4"/>
    </row>
    <row r="16" spans="1:41" s="1" customFormat="1" ht="28.5" customHeight="1" x14ac:dyDescent="0.2">
      <c r="A16" s="4"/>
      <c r="B16" s="140"/>
      <c r="C16" s="141"/>
      <c r="D16" s="141"/>
      <c r="E16" s="141"/>
      <c r="F16" s="141"/>
      <c r="G16" s="141"/>
      <c r="H16" s="141"/>
      <c r="I16" s="141"/>
      <c r="J16" s="141"/>
      <c r="K16" s="141"/>
      <c r="L16" s="142"/>
      <c r="M16" s="192"/>
      <c r="N16" s="193"/>
      <c r="O16" s="193"/>
      <c r="P16" s="193"/>
      <c r="Q16" s="194"/>
      <c r="R16" s="200"/>
      <c r="S16" s="201"/>
      <c r="T16" s="140"/>
      <c r="U16" s="141"/>
      <c r="V16" s="141"/>
      <c r="W16" s="141"/>
      <c r="X16" s="142"/>
      <c r="Y16" s="200"/>
      <c r="Z16" s="201"/>
      <c r="AA16" s="140"/>
      <c r="AB16" s="141"/>
      <c r="AC16" s="141"/>
      <c r="AD16" s="141"/>
      <c r="AE16" s="142"/>
      <c r="AF16" s="200"/>
      <c r="AG16" s="201"/>
      <c r="AH16" s="140"/>
      <c r="AI16" s="141"/>
      <c r="AJ16" s="141"/>
      <c r="AK16" s="141"/>
      <c r="AL16" s="142"/>
      <c r="AM16" s="200"/>
      <c r="AN16" s="201"/>
      <c r="AO16" s="4"/>
    </row>
    <row r="17" spans="1:41" s="1" customFormat="1" ht="12.75" x14ac:dyDescent="0.2">
      <c r="A17" s="4"/>
      <c r="B17" s="140"/>
      <c r="C17" s="141"/>
      <c r="D17" s="141"/>
      <c r="E17" s="141"/>
      <c r="F17" s="141"/>
      <c r="G17" s="141"/>
      <c r="H17" s="141"/>
      <c r="I17" s="141"/>
      <c r="J17" s="141"/>
      <c r="K17" s="141"/>
      <c r="L17" s="142"/>
      <c r="M17" s="192"/>
      <c r="N17" s="193"/>
      <c r="O17" s="193"/>
      <c r="P17" s="193"/>
      <c r="Q17" s="194"/>
      <c r="R17" s="171"/>
      <c r="S17" s="172"/>
      <c r="T17" s="140"/>
      <c r="U17" s="141"/>
      <c r="V17" s="141"/>
      <c r="W17" s="141"/>
      <c r="X17" s="142"/>
      <c r="Y17" s="137"/>
      <c r="Z17" s="139"/>
      <c r="AA17" s="140"/>
      <c r="AB17" s="141"/>
      <c r="AC17" s="141"/>
      <c r="AD17" s="141"/>
      <c r="AE17" s="142"/>
      <c r="AF17" s="137"/>
      <c r="AG17" s="139"/>
      <c r="AH17" s="140"/>
      <c r="AI17" s="141"/>
      <c r="AJ17" s="141"/>
      <c r="AK17" s="141"/>
      <c r="AL17" s="142"/>
      <c r="AM17" s="137"/>
      <c r="AN17" s="139"/>
      <c r="AO17" s="4"/>
    </row>
    <row r="18" spans="1:41" s="1" customFormat="1" ht="12.75" x14ac:dyDescent="0.2">
      <c r="A18" s="4"/>
      <c r="B18" s="140"/>
      <c r="C18" s="141"/>
      <c r="D18" s="141"/>
      <c r="E18" s="141"/>
      <c r="F18" s="141"/>
      <c r="G18" s="141"/>
      <c r="H18" s="141"/>
      <c r="I18" s="141"/>
      <c r="J18" s="141"/>
      <c r="K18" s="141"/>
      <c r="L18" s="142"/>
      <c r="M18" s="192"/>
      <c r="N18" s="193"/>
      <c r="O18" s="193"/>
      <c r="P18" s="193"/>
      <c r="Q18" s="194"/>
      <c r="R18" s="173"/>
      <c r="S18" s="174"/>
      <c r="T18" s="140"/>
      <c r="U18" s="141"/>
      <c r="V18" s="141"/>
      <c r="W18" s="141"/>
      <c r="X18" s="142"/>
      <c r="Y18" s="140"/>
      <c r="Z18" s="142"/>
      <c r="AA18" s="140"/>
      <c r="AB18" s="141"/>
      <c r="AC18" s="141"/>
      <c r="AD18" s="141"/>
      <c r="AE18" s="142"/>
      <c r="AF18" s="140"/>
      <c r="AG18" s="142"/>
      <c r="AH18" s="140"/>
      <c r="AI18" s="141"/>
      <c r="AJ18" s="141"/>
      <c r="AK18" s="141"/>
      <c r="AL18" s="142"/>
      <c r="AM18" s="140"/>
      <c r="AN18" s="142"/>
      <c r="AO18" s="4"/>
    </row>
    <row r="19" spans="1:41" s="1" customFormat="1" ht="12.75" x14ac:dyDescent="0.2">
      <c r="A19" s="4"/>
      <c r="B19" s="140"/>
      <c r="C19" s="141"/>
      <c r="D19" s="141"/>
      <c r="E19" s="141"/>
      <c r="F19" s="141"/>
      <c r="G19" s="141"/>
      <c r="H19" s="141"/>
      <c r="I19" s="141"/>
      <c r="J19" s="141"/>
      <c r="K19" s="141"/>
      <c r="L19" s="142"/>
      <c r="M19" s="195"/>
      <c r="N19" s="196"/>
      <c r="O19" s="196"/>
      <c r="P19" s="196"/>
      <c r="Q19" s="197"/>
      <c r="R19" s="175"/>
      <c r="S19" s="176"/>
      <c r="T19" s="140"/>
      <c r="U19" s="141"/>
      <c r="V19" s="141"/>
      <c r="W19" s="141"/>
      <c r="X19" s="142"/>
      <c r="Y19" s="140"/>
      <c r="Z19" s="142"/>
      <c r="AA19" s="140"/>
      <c r="AB19" s="141"/>
      <c r="AC19" s="141"/>
      <c r="AD19" s="141"/>
      <c r="AE19" s="142"/>
      <c r="AF19" s="140"/>
      <c r="AG19" s="142"/>
      <c r="AH19" s="140"/>
      <c r="AI19" s="141"/>
      <c r="AJ19" s="141"/>
      <c r="AK19" s="141"/>
      <c r="AL19" s="142"/>
      <c r="AM19" s="140"/>
      <c r="AN19" s="142"/>
      <c r="AO19" s="4"/>
    </row>
    <row r="20" spans="1:41" s="1" customFormat="1" ht="37.5" customHeight="1" x14ac:dyDescent="0.2">
      <c r="A20" s="4"/>
      <c r="B20" s="208" t="s">
        <v>80</v>
      </c>
      <c r="C20" s="209"/>
      <c r="D20" s="209"/>
      <c r="E20" s="212" t="s">
        <v>76</v>
      </c>
      <c r="F20" s="177"/>
      <c r="G20" s="177"/>
      <c r="H20" s="177"/>
      <c r="I20" s="177"/>
      <c r="J20" s="177"/>
      <c r="K20" s="177"/>
      <c r="L20" s="178"/>
      <c r="M20" s="177" t="s">
        <v>81</v>
      </c>
      <c r="N20" s="177"/>
      <c r="O20" s="177"/>
      <c r="P20" s="177"/>
      <c r="Q20" s="177"/>
      <c r="R20" s="177"/>
      <c r="S20" s="178"/>
      <c r="T20" s="181" t="s">
        <v>81</v>
      </c>
      <c r="U20" s="177"/>
      <c r="V20" s="177"/>
      <c r="W20" s="177"/>
      <c r="X20" s="177"/>
      <c r="Y20" s="177"/>
      <c r="Z20" s="178"/>
      <c r="AA20" s="181" t="s">
        <v>81</v>
      </c>
      <c r="AB20" s="177"/>
      <c r="AC20" s="177"/>
      <c r="AD20" s="177"/>
      <c r="AE20" s="177"/>
      <c r="AF20" s="177"/>
      <c r="AG20" s="178"/>
      <c r="AH20" s="181" t="s">
        <v>81</v>
      </c>
      <c r="AI20" s="177"/>
      <c r="AJ20" s="177"/>
      <c r="AK20" s="177"/>
      <c r="AL20" s="177"/>
      <c r="AM20" s="177"/>
      <c r="AN20" s="178"/>
      <c r="AO20" s="4"/>
    </row>
    <row r="21" spans="1:41" s="1" customFormat="1" ht="42.75" customHeight="1" x14ac:dyDescent="0.2">
      <c r="A21" s="4"/>
      <c r="B21" s="210"/>
      <c r="C21" s="211"/>
      <c r="D21" s="211"/>
      <c r="E21" s="179"/>
      <c r="F21" s="179"/>
      <c r="G21" s="179"/>
      <c r="H21" s="179"/>
      <c r="I21" s="179"/>
      <c r="J21" s="179"/>
      <c r="K21" s="179"/>
      <c r="L21" s="180"/>
      <c r="M21" s="179" t="s">
        <v>82</v>
      </c>
      <c r="N21" s="179"/>
      <c r="O21" s="179"/>
      <c r="P21" s="179"/>
      <c r="Q21" s="179"/>
      <c r="R21" s="179"/>
      <c r="S21" s="180"/>
      <c r="T21" s="182" t="s">
        <v>83</v>
      </c>
      <c r="U21" s="179"/>
      <c r="V21" s="179"/>
      <c r="W21" s="179"/>
      <c r="X21" s="179"/>
      <c r="Y21" s="179"/>
      <c r="Z21" s="180"/>
      <c r="AA21" s="182" t="s">
        <v>84</v>
      </c>
      <c r="AB21" s="179"/>
      <c r="AC21" s="179"/>
      <c r="AD21" s="179"/>
      <c r="AE21" s="179"/>
      <c r="AF21" s="179"/>
      <c r="AG21" s="180"/>
      <c r="AH21" s="182" t="s">
        <v>85</v>
      </c>
      <c r="AI21" s="179"/>
      <c r="AJ21" s="179"/>
      <c r="AK21" s="179"/>
      <c r="AL21" s="179"/>
      <c r="AM21" s="179"/>
      <c r="AN21" s="180"/>
      <c r="AO21" s="4"/>
    </row>
    <row r="22" spans="1:41" s="1" customFormat="1" ht="23.25" customHeight="1" x14ac:dyDescent="0.2">
      <c r="A22" s="4"/>
      <c r="B22" s="137"/>
      <c r="C22" s="138"/>
      <c r="D22" s="138"/>
      <c r="E22" s="138"/>
      <c r="F22" s="138"/>
      <c r="G22" s="138"/>
      <c r="H22" s="138"/>
      <c r="I22" s="138"/>
      <c r="J22" s="138"/>
      <c r="K22" s="138"/>
      <c r="L22" s="139"/>
      <c r="M22" s="153" t="s">
        <v>92</v>
      </c>
      <c r="N22" s="154"/>
      <c r="O22" s="154"/>
      <c r="P22" s="154"/>
      <c r="Q22" s="154"/>
      <c r="R22" s="154"/>
      <c r="S22" s="155"/>
      <c r="T22" s="153" t="s">
        <v>93</v>
      </c>
      <c r="U22" s="154"/>
      <c r="V22" s="154"/>
      <c r="W22" s="154"/>
      <c r="X22" s="154"/>
      <c r="Y22" s="154"/>
      <c r="Z22" s="155"/>
      <c r="AA22" s="153" t="s">
        <v>94</v>
      </c>
      <c r="AB22" s="224"/>
      <c r="AC22" s="224"/>
      <c r="AD22" s="224"/>
      <c r="AE22" s="224"/>
      <c r="AF22" s="224"/>
      <c r="AG22" s="225"/>
      <c r="AH22" s="162" t="s">
        <v>95</v>
      </c>
      <c r="AI22" s="213"/>
      <c r="AJ22" s="213"/>
      <c r="AK22" s="213"/>
      <c r="AL22" s="213"/>
      <c r="AM22" s="213"/>
      <c r="AN22" s="214"/>
      <c r="AO22" s="4"/>
    </row>
    <row r="23" spans="1:41" s="1" customFormat="1" ht="45" customHeight="1" x14ac:dyDescent="0.2">
      <c r="A23" s="4"/>
      <c r="B23" s="140"/>
      <c r="C23" s="141"/>
      <c r="D23" s="141"/>
      <c r="E23" s="141"/>
      <c r="F23" s="141"/>
      <c r="G23" s="141"/>
      <c r="H23" s="141"/>
      <c r="I23" s="141"/>
      <c r="J23" s="141"/>
      <c r="K23" s="141"/>
      <c r="L23" s="142"/>
      <c r="M23" s="156"/>
      <c r="N23" s="157"/>
      <c r="O23" s="157"/>
      <c r="P23" s="157"/>
      <c r="Q23" s="157"/>
      <c r="R23" s="157"/>
      <c r="S23" s="158"/>
      <c r="T23" s="156"/>
      <c r="U23" s="157"/>
      <c r="V23" s="157"/>
      <c r="W23" s="157"/>
      <c r="X23" s="157"/>
      <c r="Y23" s="157"/>
      <c r="Z23" s="158"/>
      <c r="AA23" s="226"/>
      <c r="AB23" s="227"/>
      <c r="AC23" s="227"/>
      <c r="AD23" s="227"/>
      <c r="AE23" s="227"/>
      <c r="AF23" s="227"/>
      <c r="AG23" s="228"/>
      <c r="AH23" s="215"/>
      <c r="AI23" s="216"/>
      <c r="AJ23" s="216"/>
      <c r="AK23" s="216"/>
      <c r="AL23" s="216"/>
      <c r="AM23" s="216"/>
      <c r="AN23" s="217"/>
      <c r="AO23" s="4"/>
    </row>
    <row r="24" spans="1:41" s="1" customFormat="1" ht="45.75" customHeight="1" x14ac:dyDescent="0.2">
      <c r="A24" s="4"/>
      <c r="B24" s="140"/>
      <c r="C24" s="141"/>
      <c r="D24" s="141"/>
      <c r="E24" s="141"/>
      <c r="F24" s="141"/>
      <c r="G24" s="141"/>
      <c r="H24" s="141"/>
      <c r="I24" s="141"/>
      <c r="J24" s="141"/>
      <c r="K24" s="141"/>
      <c r="L24" s="142"/>
      <c r="M24" s="156"/>
      <c r="N24" s="157"/>
      <c r="O24" s="157"/>
      <c r="P24" s="157"/>
      <c r="Q24" s="157"/>
      <c r="R24" s="157"/>
      <c r="S24" s="158"/>
      <c r="T24" s="156"/>
      <c r="U24" s="157"/>
      <c r="V24" s="157"/>
      <c r="W24" s="157"/>
      <c r="X24" s="157"/>
      <c r="Y24" s="157"/>
      <c r="Z24" s="158"/>
      <c r="AA24" s="226"/>
      <c r="AB24" s="227"/>
      <c r="AC24" s="227"/>
      <c r="AD24" s="227"/>
      <c r="AE24" s="227"/>
      <c r="AF24" s="227"/>
      <c r="AG24" s="228"/>
      <c r="AH24" s="215"/>
      <c r="AI24" s="216"/>
      <c r="AJ24" s="216"/>
      <c r="AK24" s="216"/>
      <c r="AL24" s="216"/>
      <c r="AM24" s="216"/>
      <c r="AN24" s="217"/>
      <c r="AO24" s="4"/>
    </row>
    <row r="25" spans="1:41" s="1" customFormat="1" ht="48" customHeight="1" x14ac:dyDescent="0.2">
      <c r="A25" s="4"/>
      <c r="B25" s="140"/>
      <c r="C25" s="141"/>
      <c r="D25" s="141"/>
      <c r="E25" s="141"/>
      <c r="F25" s="141"/>
      <c r="G25" s="141"/>
      <c r="H25" s="141"/>
      <c r="I25" s="141"/>
      <c r="J25" s="141"/>
      <c r="K25" s="141"/>
      <c r="L25" s="142"/>
      <c r="M25" s="156"/>
      <c r="N25" s="157"/>
      <c r="O25" s="157"/>
      <c r="P25" s="157"/>
      <c r="Q25" s="157"/>
      <c r="R25" s="157"/>
      <c r="S25" s="158"/>
      <c r="T25" s="156"/>
      <c r="U25" s="157"/>
      <c r="V25" s="157"/>
      <c r="W25" s="157"/>
      <c r="X25" s="157"/>
      <c r="Y25" s="157"/>
      <c r="Z25" s="158"/>
      <c r="AA25" s="226"/>
      <c r="AB25" s="227"/>
      <c r="AC25" s="227"/>
      <c r="AD25" s="227"/>
      <c r="AE25" s="227"/>
      <c r="AF25" s="227"/>
      <c r="AG25" s="228"/>
      <c r="AH25" s="215"/>
      <c r="AI25" s="216"/>
      <c r="AJ25" s="216"/>
      <c r="AK25" s="216"/>
      <c r="AL25" s="216"/>
      <c r="AM25" s="216"/>
      <c r="AN25" s="217"/>
      <c r="AO25" s="4"/>
    </row>
    <row r="26" spans="1:41" s="1" customFormat="1" ht="56.25" customHeight="1" x14ac:dyDescent="0.2">
      <c r="A26" s="4"/>
      <c r="B26" s="140"/>
      <c r="C26" s="141"/>
      <c r="D26" s="141"/>
      <c r="E26" s="141"/>
      <c r="F26" s="141"/>
      <c r="G26" s="141"/>
      <c r="H26" s="141"/>
      <c r="I26" s="141"/>
      <c r="J26" s="141"/>
      <c r="K26" s="141"/>
      <c r="L26" s="142"/>
      <c r="M26" s="156"/>
      <c r="N26" s="157"/>
      <c r="O26" s="157"/>
      <c r="P26" s="157"/>
      <c r="Q26" s="157"/>
      <c r="R26" s="157"/>
      <c r="S26" s="158"/>
      <c r="T26" s="156"/>
      <c r="U26" s="157"/>
      <c r="V26" s="157"/>
      <c r="W26" s="157"/>
      <c r="X26" s="157"/>
      <c r="Y26" s="157"/>
      <c r="Z26" s="158"/>
      <c r="AA26" s="226"/>
      <c r="AB26" s="227"/>
      <c r="AC26" s="227"/>
      <c r="AD26" s="227"/>
      <c r="AE26" s="227"/>
      <c r="AF26" s="227"/>
      <c r="AG26" s="228"/>
      <c r="AH26" s="215"/>
      <c r="AI26" s="216"/>
      <c r="AJ26" s="216"/>
      <c r="AK26" s="216"/>
      <c r="AL26" s="216"/>
      <c r="AM26" s="216"/>
      <c r="AN26" s="217"/>
      <c r="AO26" s="4"/>
    </row>
    <row r="27" spans="1:41" s="1" customFormat="1" ht="84" customHeight="1" x14ac:dyDescent="0.2">
      <c r="A27" s="4"/>
      <c r="B27" s="140"/>
      <c r="C27" s="141"/>
      <c r="D27" s="141"/>
      <c r="E27" s="141"/>
      <c r="F27" s="141"/>
      <c r="G27" s="141"/>
      <c r="H27" s="141"/>
      <c r="I27" s="141"/>
      <c r="J27" s="141"/>
      <c r="K27" s="141"/>
      <c r="L27" s="142"/>
      <c r="M27" s="159"/>
      <c r="N27" s="160"/>
      <c r="O27" s="160"/>
      <c r="P27" s="160"/>
      <c r="Q27" s="160"/>
      <c r="R27" s="160"/>
      <c r="S27" s="161"/>
      <c r="T27" s="159"/>
      <c r="U27" s="160"/>
      <c r="V27" s="160"/>
      <c r="W27" s="160"/>
      <c r="X27" s="160"/>
      <c r="Y27" s="160"/>
      <c r="Z27" s="161"/>
      <c r="AA27" s="229"/>
      <c r="AB27" s="230"/>
      <c r="AC27" s="230"/>
      <c r="AD27" s="230"/>
      <c r="AE27" s="230"/>
      <c r="AF27" s="230"/>
      <c r="AG27" s="231"/>
      <c r="AH27" s="232"/>
      <c r="AI27" s="233"/>
      <c r="AJ27" s="233"/>
      <c r="AK27" s="233"/>
      <c r="AL27" s="233"/>
      <c r="AM27" s="233"/>
      <c r="AN27" s="234"/>
      <c r="AO27" s="4"/>
    </row>
    <row r="28" spans="1:41" s="1" customFormat="1" ht="12.75" x14ac:dyDescent="0.2">
      <c r="A28" s="4"/>
      <c r="B28" s="140"/>
      <c r="C28" s="141"/>
      <c r="D28" s="141"/>
      <c r="E28" s="141"/>
      <c r="F28" s="141"/>
      <c r="G28" s="141"/>
      <c r="H28" s="141"/>
      <c r="I28" s="141"/>
      <c r="J28" s="141"/>
      <c r="K28" s="141"/>
      <c r="L28" s="142"/>
      <c r="M28" s="150" t="s">
        <v>90</v>
      </c>
      <c r="N28" s="151"/>
      <c r="O28" s="151"/>
      <c r="P28" s="151"/>
      <c r="Q28" s="151"/>
      <c r="R28" s="151"/>
      <c r="S28" s="152"/>
      <c r="T28" s="150" t="s">
        <v>90</v>
      </c>
      <c r="U28" s="151"/>
      <c r="V28" s="151"/>
      <c r="W28" s="151"/>
      <c r="X28" s="151"/>
      <c r="Y28" s="151"/>
      <c r="Z28" s="152"/>
      <c r="AA28" s="150" t="s">
        <v>90</v>
      </c>
      <c r="AB28" s="151"/>
      <c r="AC28" s="151"/>
      <c r="AD28" s="151"/>
      <c r="AE28" s="151"/>
      <c r="AF28" s="151"/>
      <c r="AG28" s="152"/>
      <c r="AH28" s="150" t="s">
        <v>90</v>
      </c>
      <c r="AI28" s="151"/>
      <c r="AJ28" s="151"/>
      <c r="AK28" s="151"/>
      <c r="AL28" s="151"/>
      <c r="AM28" s="151"/>
      <c r="AN28" s="152"/>
      <c r="AO28" s="4"/>
    </row>
    <row r="29" spans="1:41" s="1" customFormat="1" ht="18.75" customHeight="1" x14ac:dyDescent="0.2">
      <c r="A29" s="4"/>
      <c r="B29" s="140"/>
      <c r="C29" s="141"/>
      <c r="D29" s="141"/>
      <c r="E29" s="141"/>
      <c r="F29" s="141"/>
      <c r="G29" s="141"/>
      <c r="H29" s="141"/>
      <c r="I29" s="141"/>
      <c r="J29" s="141"/>
      <c r="K29" s="141"/>
      <c r="L29" s="142"/>
      <c r="M29" s="162"/>
      <c r="N29" s="163"/>
      <c r="O29" s="163"/>
      <c r="P29" s="163"/>
      <c r="Q29" s="164"/>
      <c r="R29" s="146" t="s">
        <v>91</v>
      </c>
      <c r="S29" s="147"/>
      <c r="T29" s="137"/>
      <c r="U29" s="138"/>
      <c r="V29" s="138"/>
      <c r="W29" s="138"/>
      <c r="X29" s="139"/>
      <c r="Y29" s="198" t="s">
        <v>91</v>
      </c>
      <c r="Z29" s="199"/>
      <c r="AA29" s="137"/>
      <c r="AB29" s="138"/>
      <c r="AC29" s="138"/>
      <c r="AD29" s="138"/>
      <c r="AE29" s="139"/>
      <c r="AF29" s="198" t="s">
        <v>91</v>
      </c>
      <c r="AG29" s="199"/>
      <c r="AH29" s="137"/>
      <c r="AI29" s="138"/>
      <c r="AJ29" s="138"/>
      <c r="AK29" s="138"/>
      <c r="AL29" s="139"/>
      <c r="AM29" s="198" t="s">
        <v>91</v>
      </c>
      <c r="AN29" s="199"/>
      <c r="AO29" s="4"/>
    </row>
    <row r="30" spans="1:41" s="1" customFormat="1" ht="12.75" x14ac:dyDescent="0.2">
      <c r="A30" s="4"/>
      <c r="B30" s="140"/>
      <c r="C30" s="141"/>
      <c r="D30" s="141"/>
      <c r="E30" s="141"/>
      <c r="F30" s="141"/>
      <c r="G30" s="141"/>
      <c r="H30" s="141"/>
      <c r="I30" s="141"/>
      <c r="J30" s="141"/>
      <c r="K30" s="141"/>
      <c r="L30" s="142"/>
      <c r="M30" s="165"/>
      <c r="N30" s="166"/>
      <c r="O30" s="166"/>
      <c r="P30" s="166"/>
      <c r="Q30" s="167"/>
      <c r="R30" s="148"/>
      <c r="S30" s="149"/>
      <c r="T30" s="140"/>
      <c r="U30" s="141"/>
      <c r="V30" s="141"/>
      <c r="W30" s="141"/>
      <c r="X30" s="142"/>
      <c r="Y30" s="200"/>
      <c r="Z30" s="201"/>
      <c r="AA30" s="140"/>
      <c r="AB30" s="141"/>
      <c r="AC30" s="141"/>
      <c r="AD30" s="141"/>
      <c r="AE30" s="142"/>
      <c r="AF30" s="200"/>
      <c r="AG30" s="201"/>
      <c r="AH30" s="140"/>
      <c r="AI30" s="141"/>
      <c r="AJ30" s="141"/>
      <c r="AK30" s="141"/>
      <c r="AL30" s="142"/>
      <c r="AM30" s="200"/>
      <c r="AN30" s="201"/>
      <c r="AO30" s="4"/>
    </row>
    <row r="31" spans="1:41" s="1" customFormat="1" ht="32.25" customHeight="1" x14ac:dyDescent="0.2">
      <c r="A31" s="4"/>
      <c r="B31" s="140"/>
      <c r="C31" s="141"/>
      <c r="D31" s="141"/>
      <c r="E31" s="141"/>
      <c r="F31" s="141"/>
      <c r="G31" s="141"/>
      <c r="H31" s="141"/>
      <c r="I31" s="141"/>
      <c r="J31" s="141"/>
      <c r="K31" s="141"/>
      <c r="L31" s="142"/>
      <c r="M31" s="165"/>
      <c r="N31" s="166"/>
      <c r="O31" s="166"/>
      <c r="P31" s="166"/>
      <c r="Q31" s="167"/>
      <c r="R31" s="171"/>
      <c r="S31" s="172"/>
      <c r="T31" s="140"/>
      <c r="U31" s="141"/>
      <c r="V31" s="141"/>
      <c r="W31" s="141"/>
      <c r="X31" s="142"/>
      <c r="Y31" s="202"/>
      <c r="Z31" s="203"/>
      <c r="AA31" s="140"/>
      <c r="AB31" s="141"/>
      <c r="AC31" s="141"/>
      <c r="AD31" s="141"/>
      <c r="AE31" s="142"/>
      <c r="AF31" s="202"/>
      <c r="AG31" s="203"/>
      <c r="AH31" s="140"/>
      <c r="AI31" s="141"/>
      <c r="AJ31" s="141"/>
      <c r="AK31" s="141"/>
      <c r="AL31" s="142"/>
      <c r="AM31" s="202"/>
      <c r="AN31" s="203"/>
      <c r="AO31" s="4"/>
    </row>
    <row r="32" spans="1:41" s="1" customFormat="1" ht="12.75" x14ac:dyDescent="0.2">
      <c r="A32" s="4"/>
      <c r="B32" s="140"/>
      <c r="C32" s="141"/>
      <c r="D32" s="141"/>
      <c r="E32" s="141"/>
      <c r="F32" s="141"/>
      <c r="G32" s="141"/>
      <c r="H32" s="141"/>
      <c r="I32" s="141"/>
      <c r="J32" s="141"/>
      <c r="K32" s="141"/>
      <c r="L32" s="142"/>
      <c r="M32" s="165"/>
      <c r="N32" s="166"/>
      <c r="O32" s="166"/>
      <c r="P32" s="166"/>
      <c r="Q32" s="167"/>
      <c r="R32" s="173"/>
      <c r="S32" s="174"/>
      <c r="T32" s="140"/>
      <c r="U32" s="141"/>
      <c r="V32" s="141"/>
      <c r="W32" s="141"/>
      <c r="X32" s="142"/>
      <c r="Y32" s="204"/>
      <c r="Z32" s="205"/>
      <c r="AA32" s="140"/>
      <c r="AB32" s="141"/>
      <c r="AC32" s="141"/>
      <c r="AD32" s="141"/>
      <c r="AE32" s="142"/>
      <c r="AF32" s="204"/>
      <c r="AG32" s="205"/>
      <c r="AH32" s="140"/>
      <c r="AI32" s="141"/>
      <c r="AJ32" s="141"/>
      <c r="AK32" s="141"/>
      <c r="AL32" s="142"/>
      <c r="AM32" s="204"/>
      <c r="AN32" s="205"/>
      <c r="AO32" s="4"/>
    </row>
    <row r="33" spans="1:41" s="1" customFormat="1" ht="12.75" x14ac:dyDescent="0.2">
      <c r="A33" s="4"/>
      <c r="B33" s="143"/>
      <c r="C33" s="144"/>
      <c r="D33" s="144"/>
      <c r="E33" s="144"/>
      <c r="F33" s="144"/>
      <c r="G33" s="144"/>
      <c r="H33" s="144"/>
      <c r="I33" s="144"/>
      <c r="J33" s="144"/>
      <c r="K33" s="144"/>
      <c r="L33" s="145"/>
      <c r="M33" s="168"/>
      <c r="N33" s="169"/>
      <c r="O33" s="169"/>
      <c r="P33" s="169"/>
      <c r="Q33" s="170"/>
      <c r="R33" s="175"/>
      <c r="S33" s="176"/>
      <c r="T33" s="143"/>
      <c r="U33" s="144"/>
      <c r="V33" s="144"/>
      <c r="W33" s="144"/>
      <c r="X33" s="145"/>
      <c r="Y33" s="206"/>
      <c r="Z33" s="207"/>
      <c r="AA33" s="143"/>
      <c r="AB33" s="144"/>
      <c r="AC33" s="144"/>
      <c r="AD33" s="144"/>
      <c r="AE33" s="145"/>
      <c r="AF33" s="206"/>
      <c r="AG33" s="207"/>
      <c r="AH33" s="143"/>
      <c r="AI33" s="144"/>
      <c r="AJ33" s="144"/>
      <c r="AK33" s="144"/>
      <c r="AL33" s="145"/>
      <c r="AM33" s="206"/>
      <c r="AN33" s="207"/>
      <c r="AO33" s="4"/>
    </row>
  </sheetData>
  <mergeCells count="63">
    <mergeCell ref="R17:S19"/>
    <mergeCell ref="R15:S16"/>
    <mergeCell ref="T7:Z7"/>
    <mergeCell ref="T8:Z8"/>
    <mergeCell ref="T9:Z13"/>
    <mergeCell ref="T14:Z14"/>
    <mergeCell ref="T15:X19"/>
    <mergeCell ref="Y15:Z16"/>
    <mergeCell ref="Y17:Z19"/>
    <mergeCell ref="AA28:AG28"/>
    <mergeCell ref="AA29:AE33"/>
    <mergeCell ref="AF29:AG30"/>
    <mergeCell ref="AF31:AG33"/>
    <mergeCell ref="T20:Z20"/>
    <mergeCell ref="T21:Z21"/>
    <mergeCell ref="T22:Z27"/>
    <mergeCell ref="T28:Z28"/>
    <mergeCell ref="T29:X33"/>
    <mergeCell ref="Y29:Z30"/>
    <mergeCell ref="Y31:Z33"/>
    <mergeCell ref="AH20:AN20"/>
    <mergeCell ref="AH21:AN21"/>
    <mergeCell ref="AA20:AG20"/>
    <mergeCell ref="AA21:AG21"/>
    <mergeCell ref="AA22:AG27"/>
    <mergeCell ref="AH22:AN27"/>
    <mergeCell ref="AA14:AG14"/>
    <mergeCell ref="AA15:AE19"/>
    <mergeCell ref="AF15:AG16"/>
    <mergeCell ref="AF17:AG19"/>
    <mergeCell ref="AA9:AF13"/>
    <mergeCell ref="AH28:AN28"/>
    <mergeCell ref="AH29:AL33"/>
    <mergeCell ref="AM29:AN30"/>
    <mergeCell ref="AM31:AN33"/>
    <mergeCell ref="B7:D8"/>
    <mergeCell ref="B20:D21"/>
    <mergeCell ref="E20:L21"/>
    <mergeCell ref="AH7:AN7"/>
    <mergeCell ref="AH8:AN8"/>
    <mergeCell ref="AH9:AN13"/>
    <mergeCell ref="AH14:AN14"/>
    <mergeCell ref="AH15:AL19"/>
    <mergeCell ref="AM15:AN16"/>
    <mergeCell ref="AM17:AN19"/>
    <mergeCell ref="AA7:AG7"/>
    <mergeCell ref="AA8:AG8"/>
    <mergeCell ref="M2:S5"/>
    <mergeCell ref="B22:L33"/>
    <mergeCell ref="B9:L19"/>
    <mergeCell ref="R29:S30"/>
    <mergeCell ref="M28:S28"/>
    <mergeCell ref="M22:S27"/>
    <mergeCell ref="M29:Q33"/>
    <mergeCell ref="R31:S33"/>
    <mergeCell ref="M20:S20"/>
    <mergeCell ref="M21:S21"/>
    <mergeCell ref="M7:S7"/>
    <mergeCell ref="M8:S8"/>
    <mergeCell ref="M14:S14"/>
    <mergeCell ref="E7:L8"/>
    <mergeCell ref="M9:S13"/>
    <mergeCell ref="M15:Q19"/>
  </mergeCells>
  <printOptions horizontalCentered="1"/>
  <pageMargins left="1.1811023622047245" right="0.39370078740157483" top="0.98425196850393704" bottom="0.98425196850393704" header="0.51181102362204722" footer="0.51181102362204722"/>
  <pageSetup paperSize="5" scale="34" orientation="landscape" r:id="rId1"/>
  <headerFooter>
    <oddFooter>&amp;L&amp;8DE-SOGI-PR-06-FR-01 V04 F23-11-2015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CE9E8F3EA72E34CBD546CD18E7720BE" ma:contentTypeVersion="11" ma:contentTypeDescription="Crear nuevo documento." ma:contentTypeScope="" ma:versionID="b9392807af79c21561241f5e8af68c1c">
  <xsd:schema xmlns:xsd="http://www.w3.org/2001/XMLSchema" xmlns:xs="http://www.w3.org/2001/XMLSchema" xmlns:p="http://schemas.microsoft.com/office/2006/metadata/properties" xmlns:ns3="17271d4a-2148-4c18-af4b-f131fa5e24f2" xmlns:ns4="0c99572c-19ba-4c99-9f63-e45dcd83f196" targetNamespace="http://schemas.microsoft.com/office/2006/metadata/properties" ma:root="true" ma:fieldsID="e2e889f625047c6a3b9275dbdcbc9c72" ns3:_="" ns4:_="">
    <xsd:import namespace="17271d4a-2148-4c18-af4b-f131fa5e24f2"/>
    <xsd:import namespace="0c99572c-19ba-4c99-9f63-e45dcd83f19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4:SharedWithUsers" minOccurs="0"/>
                <xsd:element ref="ns4:SharedWithDetails" minOccurs="0"/>
                <xsd:element ref="ns4:SharingHintHash"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71d4a-2148-4c18-af4b-f131fa5e24f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99572c-19ba-4c99-9f63-e45dcd83f196"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02DBB1-7B81-4C2C-81F5-8094A7E710DC}">
  <ds:schemaRefs>
    <ds:schemaRef ds:uri="http://schemas.microsoft.com/sharepoint/v3/contenttype/forms"/>
  </ds:schemaRefs>
</ds:datastoreItem>
</file>

<file path=customXml/itemProps2.xml><?xml version="1.0" encoding="utf-8"?>
<ds:datastoreItem xmlns:ds="http://schemas.openxmlformats.org/officeDocument/2006/customXml" ds:itemID="{D5A54706-BF71-4F27-9EAC-A6F5957DFA92}">
  <ds:schemaRefs>
    <ds:schemaRef ds:uri="http://purl.org/dc/elements/1.1/"/>
    <ds:schemaRef ds:uri="http://schemas.microsoft.com/office/2006/metadata/properties"/>
    <ds:schemaRef ds:uri="http://purl.org/dc/terms/"/>
    <ds:schemaRef ds:uri="0c99572c-19ba-4c99-9f63-e45dcd83f196"/>
    <ds:schemaRef ds:uri="http://schemas.microsoft.com/office/infopath/2007/PartnerControls"/>
    <ds:schemaRef ds:uri="http://schemas.microsoft.com/office/2006/documentManagement/types"/>
    <ds:schemaRef ds:uri="http://schemas.openxmlformats.org/package/2006/metadata/core-properties"/>
    <ds:schemaRef ds:uri="17271d4a-2148-4c18-af4b-f131fa5e24f2"/>
    <ds:schemaRef ds:uri="http://www.w3.org/XML/1998/namespace"/>
    <ds:schemaRef ds:uri="http://purl.org/dc/dcmitype/"/>
  </ds:schemaRefs>
</ds:datastoreItem>
</file>

<file path=customXml/itemProps3.xml><?xml version="1.0" encoding="utf-8"?>
<ds:datastoreItem xmlns:ds="http://schemas.openxmlformats.org/officeDocument/2006/customXml" ds:itemID="{68CCD510-021E-4D2B-86B9-D44EA1550F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71d4a-2148-4c18-af4b-f131fa5e24f2"/>
    <ds:schemaRef ds:uri="0c99572c-19ba-4c99-9f63-e45dcd83f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CARACTERIZACION INDICADOR</vt:lpstr>
      <vt:lpstr>REPORTE DE DATOS </vt:lpstr>
      <vt:lpstr>GRAFICOS ANALISIS</vt:lpstr>
      <vt:lpstr>_FilterDatabase</vt:lpstr>
      <vt:lpstr>'CARACTERIZACION INDICADOR'!Área_de_impresión</vt:lpstr>
      <vt:lpstr>'GRAFICOS ANALISIS'!Área_de_impresión</vt:lpstr>
      <vt:lpstr>'REPORTE DE DATOS '!Área_de_impresión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Banny Javier Agualimpia Murillo</cp:lastModifiedBy>
  <cp:revision/>
  <dcterms:created xsi:type="dcterms:W3CDTF">2011-12-12T19:49:53Z</dcterms:created>
  <dcterms:modified xsi:type="dcterms:W3CDTF">2022-04-04T19:08:46Z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0x010100CCE9E8F3EA72E34CBD546CD18E7720BE</vt:lpwstr>
  </property>
</Properties>
</file>