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nny.agualimpia\Desktop\Publicacion 2\"/>
    </mc:Choice>
  </mc:AlternateContent>
  <bookViews>
    <workbookView xWindow="0" yWindow="0" windowWidth="28800" windowHeight="12030" tabRatio="740"/>
  </bookViews>
  <sheets>
    <sheet name="HOJA DE VIDA DEL INDICADOR " sheetId="2" r:id="rId1"/>
    <sheet name="REPORTE DE DATOS " sheetId="3" r:id="rId2"/>
    <sheet name="GRAFICOS Y ANALISIS" sheetId="4" r:id="rId3"/>
  </sheets>
  <definedNames>
    <definedName name="_xlnm._FilterDatabase">'REPORTE DE DATOS '!$A$7:$Q$7</definedName>
    <definedName name="_xlnm.Print_Area" localSheetId="2">'GRAFICOS Y ANALISIS'!$B$1:$AN$47</definedName>
    <definedName name="_xlnm.Print_Area" localSheetId="0">'HOJA DE VIDA DEL INDICADOR '!$A$1:$M$28</definedName>
    <definedName name="_xlnm.Print_Area" localSheetId="1">'REPORTE DE DATOS '!$A$1:$Q$15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3" i="3" l="1"/>
  <c r="Q12" i="3"/>
  <c r="G10" i="3" l="1"/>
  <c r="Q9" i="3"/>
  <c r="Q8" i="3"/>
  <c r="H10" i="3"/>
  <c r="I10" i="3"/>
  <c r="J10" i="3"/>
  <c r="K10" i="3"/>
  <c r="L10" i="3"/>
  <c r="M10" i="3"/>
  <c r="N10" i="3"/>
  <c r="O10" i="3"/>
  <c r="P10" i="3"/>
  <c r="F10" i="3"/>
  <c r="E10" i="3"/>
  <c r="Q10" i="3" l="1"/>
  <c r="K14" i="3"/>
  <c r="E14" i="3" l="1"/>
  <c r="B12" i="3" l="1"/>
  <c r="Q11" i="3" l="1"/>
  <c r="Q15" i="3"/>
  <c r="Q14" i="3" l="1"/>
  <c r="C12" i="3"/>
  <c r="C8" i="3"/>
  <c r="P14" i="3" l="1"/>
  <c r="O14" i="3"/>
  <c r="N14" i="3"/>
  <c r="M14" i="3"/>
  <c r="L14" i="3"/>
  <c r="J14" i="3"/>
  <c r="I14" i="3"/>
  <c r="G14" i="3" l="1"/>
  <c r="H14" i="3"/>
  <c r="F14" i="3" l="1"/>
</calcChain>
</file>

<file path=xl/sharedStrings.xml><?xml version="1.0" encoding="utf-8"?>
<sst xmlns="http://schemas.openxmlformats.org/spreadsheetml/2006/main" count="159" uniqueCount="99">
  <si>
    <t>Macroproceso: GESTION FINANCIERA</t>
  </si>
  <si>
    <t>Proceso: RECUADO Y SUBSIDIO NOTARIALES</t>
  </si>
  <si>
    <t>Grupo de Trabajo : RECAUDO Y SUBSIDIOS NOTARIALES</t>
  </si>
  <si>
    <t>No.</t>
  </si>
  <si>
    <t>Nombre Indicador</t>
  </si>
  <si>
    <t>Objetivo Del Indicador</t>
  </si>
  <si>
    <t>Unidad De Medida</t>
  </si>
  <si>
    <t>Clasificación</t>
  </si>
  <si>
    <t>Formula</t>
  </si>
  <si>
    <t xml:space="preserve">Origen Numerador </t>
  </si>
  <si>
    <t xml:space="preserve">Origen Denominador  </t>
  </si>
  <si>
    <t>Frecuencia (Recoleccion de Datos)</t>
  </si>
  <si>
    <t>Frecuencia (Reporte de Datos)</t>
  </si>
  <si>
    <t>Técnica Estadistica</t>
  </si>
  <si>
    <t>Meta</t>
  </si>
  <si>
    <t>Tendencia</t>
  </si>
  <si>
    <t>PORCENTAJE DE INFORMES ESTADISTICOS NOTARIALES REGISTRADOS</t>
  </si>
  <si>
    <t>REALIZAR EL SEGUIMIENTO DEL INGRESO DE LOS INFORMES ESTADISTICOS NOTARIALES AL APLICATIVO SIN</t>
  </si>
  <si>
    <t>%</t>
  </si>
  <si>
    <t>E2</t>
  </si>
  <si>
    <t>No. de IEN Radicados, evaluados y posibles de procesar / No. Total de IEN Radicados</t>
  </si>
  <si>
    <t>APLICATIVO SIN, FORMATO BMP, CORREO ELECTRONICO Y EL INFORME FISICO POR EL APLICATIVO IRIS</t>
  </si>
  <si>
    <t>APLICATIVO SIN,  FORMATO DE REGISTRO INFORME ESTADISTICO: GF-GRSN-PRO2-FR-01 Y FORMATO DE INFORME ESTADISTICO NOTARIAL: GF-GRSN-PRO2-FR2</t>
  </si>
  <si>
    <t>MENSUAL</t>
  </si>
  <si>
    <t>Lineas</t>
  </si>
  <si>
    <t>Asc</t>
  </si>
  <si>
    <t>PORCENTAJE DE RECAUDOS IDENTIFICADOS</t>
  </si>
  <si>
    <t>REALIZAR LA IDENTIFICACION Y EFECTIVIDAD DEL RECAUDO EN LAS CUENTAS BANCARIAS ASIGNADAS</t>
  </si>
  <si>
    <t>E3</t>
  </si>
  <si>
    <t>Valor de Recursos Identificados / Valor de Recursos Recaudados</t>
  </si>
  <si>
    <t>INFORMES APLICATIVO SIN, MOVIMIENTOS BANCARIOS Y EXTRACTOS BANCARIOS</t>
  </si>
  <si>
    <t>Proyectó:</t>
  </si>
  <si>
    <t>Carmen Cecilia Rojas</t>
  </si>
  <si>
    <r>
      <rPr>
        <b/>
        <sz val="10"/>
        <rFont val="Calibri"/>
        <family val="2"/>
        <scheme val="minor"/>
      </rPr>
      <t>Cargo</t>
    </r>
    <r>
      <rPr>
        <sz val="10"/>
        <rFont val="Calibri"/>
        <family val="2"/>
        <scheme val="minor"/>
      </rPr>
      <t>: Coordinadora Grupo Recaudo y Subsidios Notariales</t>
    </r>
  </si>
  <si>
    <t>Revisó:</t>
  </si>
  <si>
    <t>Aprobó:</t>
  </si>
  <si>
    <t>Oscar Anibal Luna Olivera</t>
  </si>
  <si>
    <r>
      <rPr>
        <b/>
        <sz val="10"/>
        <rFont val="Calibri"/>
        <family val="2"/>
        <scheme val="minor"/>
      </rPr>
      <t>Cargo:</t>
    </r>
    <r>
      <rPr>
        <sz val="10"/>
        <rFont val="Calibri"/>
        <family val="2"/>
        <scheme val="minor"/>
      </rPr>
      <t xml:space="preserve"> Director Administrativo y Financiero</t>
    </r>
  </si>
  <si>
    <t>E1</t>
  </si>
  <si>
    <t>Eficiencia</t>
  </si>
  <si>
    <t>Desc</t>
  </si>
  <si>
    <t>Sob</t>
  </si>
  <si>
    <t>Sobresaliente</t>
  </si>
  <si>
    <t>Eficacia</t>
  </si>
  <si>
    <t>Est</t>
  </si>
  <si>
    <t>Acp</t>
  </si>
  <si>
    <t>Aceptable</t>
  </si>
  <si>
    <t>Efectividad</t>
  </si>
  <si>
    <t>Inc</t>
  </si>
  <si>
    <t>Incumplida</t>
  </si>
  <si>
    <t>Proceso: RECAUDO Y SUBSIDIOS NOTARIALES</t>
  </si>
  <si>
    <t>NOMBRE</t>
  </si>
  <si>
    <t>FORMULA</t>
  </si>
  <si>
    <t xml:space="preserve">REPORTE DE DATOS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</si>
  <si>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</si>
  <si>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</si>
  <si>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</si>
  <si>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</si>
  <si>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</si>
  <si>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</si>
  <si>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</si>
  <si>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</si>
  <si>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</si>
  <si>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</si>
  <si>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</si>
  <si>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</si>
  <si>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</si>
  <si>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No. de IEN Radicados, Evaluados y posibles de procesar</t>
  </si>
  <si>
    <t>No. Total de IEN Radicados</t>
  </si>
  <si>
    <t>Indice</t>
  </si>
  <si>
    <t>META</t>
  </si>
  <si>
    <t>Valor de Recursos Identificados</t>
  </si>
  <si>
    <t>Valor de Recursos Recaudados</t>
  </si>
  <si>
    <t>Macroproceso:</t>
  </si>
  <si>
    <t>GESTION FINANCIERA</t>
  </si>
  <si>
    <t>Proceso:</t>
  </si>
  <si>
    <t>RECAUDO Y SUBSIDIOS NOTARIALES</t>
  </si>
  <si>
    <t>Grupo de Trabajo :</t>
  </si>
  <si>
    <t>RECAUDOS Y SUBSIDIOS NOTARIALES</t>
  </si>
  <si>
    <t>NOMBRE INDICADOR:  INFORMES ESTADISTICOS NOTARIALES</t>
  </si>
  <si>
    <t>ANALISIS CUALITATIVO DE DATOS Y TENDENCIAS</t>
  </si>
  <si>
    <t>PRIMER TRIMESTRE</t>
  </si>
  <si>
    <t>SEGUNDO TRIMESTRE</t>
  </si>
  <si>
    <t>TERCER TRIMESTRE</t>
  </si>
  <si>
    <t>CUARTO TRIMESTRE</t>
  </si>
  <si>
    <t>EN EL MES DE ENERO SE REGISTRARON 893 INFORMES CON SUS RESPECTIVOS SOPORTES QUE CORRESPONDEN AL 100% DE LOS INFORMES RECIBIDOS Y POSIBLES DE PROCESAR. LO ANTERIOR DEBIDO A QUE OCHO (8) NO ENVIAN INFORMES DE MESES ANTERIORES, CUATRO (4) TIENEN ERROR EN SIN Y PROBLEMAS DE ESCRITURACION, DOS (2) PRESENTAN PROBLEMAS TECNICOS Y UNO (1) LA NOTARIA NO HA CORREGIDO ERRORES DEL INFORME.  EN EL MES DE FEBRERO SE REGISTRARON 899 INFORMES CON SUS RESPECTIVOS SOPORTES QUE CORRESPONDEN AL 100% DE LOS INFORMES RECIBIDOS Y POSIBLES DE PROCESAR. LO ANTERIOR DEBIDO A QUE TRES (3) INFORMES  PRESENTAN PROBLEMAS TECNICOS Y  (6) NOTARIAS NO HAN ENVIADO INFORMES POR PROBLEMAS DE ERROR EN ESCRITURACION Y DE SIN. EN EL MES DE MARZO SE REGISTRARON 896 INFORMES CON SUS RESPECTIVOS SOPORTES QUE CORRESPONDEN AL 100% DE LOS INFORMES RECIBIDOS Y POSIBLES DE PROCESAR. LO ANTERIOR A QUE OCHO (8) NOTARIAS NO HAN ENVIADO INFORMES DE MESES ANTERIORES Y CUATRO (4) PRESENTAN PROBLEMAS TECNICOS.</t>
  </si>
  <si>
    <t>EN EL MES DE ABRIL SE REGISTRARON 888 INFORMES CON SUS RESPECTIVOS SOPORTES QUE CORRESPONDEN AL 100% DE LOS INFORMES RECIBIDOS Y POSIBLES DE PROCESAR. LO ANTERIOR DEBIDO A QUE TRECE (13) PRESENTAN ERRORES TECNICOS EN EL DMP, SEIS (6) NO ENVIAN INFORMES DE MESES ANTERIORES Y UNO (1) TIENE ERROR DE ESCRITURACION Y EL NOTARIO NO HA CORREGIDO EL INFORME.  EN EL MES DE MAYO SE REGISTRARON 899 INFORMES CON SUS RESPECTIVOS SOPORTES QUE CORRESPONDEN AL 100% DE LOS INFORMES RECIBIDOS Y POSIBLES DE PROCESAR. LO ANTERIOR DEBIDO A QUE CINCO (5) PRESENTAN ERRORES TECNICOS EN EL DMP Y  CUATRO (4) NO ENVIAN INFORMES DE MESES ANTERIORES.  EN EL MES DE JUNIO SE REGISTRARON 897 INFORMES CON SUS RESPECTIVOS SOPORTES QUE CORRESPONDEN AL 100% DE LOS INFORMES RECIBIDOS Y POSIBLES DE PROCESAR. LO ANTERIOR DEBIDO A QUE DOS (2) PRESENTAN ERRORES TECNICOS EN EL DMP, UNO (1) NO ENVIO ARCHIVO DMP DEL MES DE MAYO, TRES (3) PRESENTA ERROR EN EL SIN Y EN ESCRITURACION Y  CINCO (5) NO ENVIAN INFORMES DE MESES ANTERIORES.</t>
  </si>
  <si>
    <t>EN EL MES DE JULIO SE REGISTRARON 900 INFORMES CON SUS RESPECTIVOS SOPORTES QUE CORRESPONDEN AL 100% DE LOS INFORMES RECIBIDOS Y POSIBLES DE PROCESAR. LO ANTERIOR DEBIDO A QUE CINCO (5) PRESENTAN ERRORES EN EL SIN Y ESCRITURACION Y TRES (3) NO ENVIAN INFORMES DE MESES ANTERIORES. EN EL MES DE AGOSTO SE REGISTRARON 901 INFORMES CON SUS RESPECTIVOS SOPORTES QUE CORRESPONDEN AL 100% DE LOS INFORMES RECIBIDOS Y POSIBLES DE PROCESAR. LO ANTERIOR DEBIDO A QUE CINCO (5) NO ENVIARON INFORMES, UNO (1) TIENE PROBLEMAS DE SISTEMAS Y (1) NO ENVIO EL DMP.  EN EL MES DE SEPTIEMBRE SE REGISTRARON 896 INFORMES CON SUS RESPECTIVOS SOPORTES QUE CORRESPONDEN AL 100% DE LOS INFORMES RECIBIDOS Y POSIBLES DE PROCESAR. LO ANTERIOR DEBIDO A QUE OCHO (8) NO ENVIARON INFORMES, TRES (3) TIENE PROBLEMAS DE SISTEMAS Y UNO (1) ENVIO IEN DE AGOSTO PERO NO ENVIA IEN 2020 Y 2021.</t>
  </si>
  <si>
    <t>EN EL MES DE OCTUBRE SE REGISTRARON 908 INFORMES CON SUS RESPECTIVOS SOPORTES QUE CORRESPONDEN AL 100% DE LOS INFORMES RECIBIDOS Y POSIBLES DE PROCESAR. LO ANTERIOR DEBIDO A QUE CUATRO ( 4)  NO ENVIAN INFORMES DE MESES ANTERIORES. EN EL MES DE NOVIEMBRE SE REGISTRARON 904 INFORMES CON SUS RESPECTIVOS SOPORTES QUE CORRESPONDEN AL 100% DE LOS INFORMES RECIBIDOS Y POSIBLES DE PROCESAR. LO ANTERIOR DEBIDO A QUE SEIS (6)  NO ENVIAN INFORMES DEL MES Y DE MESES ANTERIORES, UNO (1) PRESENTA ERROR EN EL CONSECUTIVO DE ESCRITURACION Y UNO (1) PRESENTA PROBLEMAS TECNICOS EN EL DMP.  EN EL MES DE DICIEMBRE SE REGISTRARON 899 INFORMES CON SUS RESPECTIVOS SOPORTES QUE CORRESPONDEN AL 100% DE LOS INFORMES RECIBIDOS Y POSIBLES DE PROCESAR. LO ANTERIOR DEBIDO A QUE NUEVE (9)  NO ENVIAN INFORMES DEL MES Y DE MESES ANTERIORES, TRES (3) PRESENTA ERROR EN EL CONSECUTIVO DE ESCRITURACION,  UNO (1) PRESENTAN PROBLEMAS TECNICOS EN EL DMP.</t>
  </si>
  <si>
    <t>ACCIONES PARA LA  MEJORA</t>
  </si>
  <si>
    <t xml:space="preserve">No.Formato Acción Correctiva-Preventiva </t>
  </si>
  <si>
    <t>Fecha limite:</t>
  </si>
  <si>
    <t xml:space="preserve">Responsable: </t>
  </si>
  <si>
    <t>NOMBRE INDICADOR: EFECTIVIDAD EN EL RECAUDO Y LA IDENTIFICACION</t>
  </si>
  <si>
    <t>EN EL MES DE ENERO SE IDENTIFICARON $10.920.867.310 QUE EQUIVALEN AL 99,35% DE LOS RECAUDOS RECIBIDOS EN EL MES, QUE EQUIVALE AL 98,53% DE LAS PARTIDAS RECAUDADAS.  LO ANTERIOR DEBIDO A QUE OCHO (8) NO ENVIAN INFORMES DE MESES ANTERIORES, CUATRO (4) TIENEN ERROR EN SIN Y PROBLEMAS DE ESCRITURACION, DOS (2) PRESENTAN PROBLEMAS TECNICOS Y UNO (1) LA NOTARIA NO HA CORREGIDO ERRORES DEL INFORME.   EN EL MES DE FEBRERO SE IDENTIFICARON $ 1.621.585.088 QUE EQUIVALEN AL 98,81% DE LOS RECAUDOS RECIBIDOS EN EL MES, QUE EQUIVALE AL 98,45% DE LAS PARTIDAS RECAUDADAS.  LO ANTERIOR DEBIDO A QUE TRES (3) INFORMES  PRESENTAN PROBLEMAS TECNICOS Y  (6) NOTARIAS NO HAN ENVIADO INFORMES POR PROBLEMAS DE ERROR EN ESCRITURACION Y DE SIN. EN EL MES DE MARZO SE IDENTIFICARON $ 4.060.834.173 QUE EQUIVALEN AL 98,78% DE LOS RECAUDOS RECIBIDOS EN EL MES, QUE EQUIVALE AL 98,51% DE LAS PARTIDAS RECAUDADAS. LO ANTERIOR A QUE OCHO (8) NOTARIAS NO HAN ENVIADO INFORMES DE MESES ANTERIORES Y CUATRO (4) PRESENTAN PROBLEMAS TECNICOS.</t>
  </si>
  <si>
    <t>EN EL MES DE ABRIL SE IDENTIFICARON $ 3.436.791.586 QUE EQUIVALEN AL 98,39% DE LOS RECAUDOS RECIBIDOS EN EL MES, QUE EQUIVALE AL 97,78% DE LAS PARTIDAS RECAUDADAS.   LO ANTERIOR DEBIDO A QUE TRECE (13) PRESENTAN ERRORES TECNICOS EN EL DMP, SEIS (6) NO ENVIAN INFORMES DE MESES ANTERIORES Y UNO (1) TIENE ERROR DE ESCRITURACION Y EL NOTARIO NO HA CORREGIDO EL INFORME.  EN EL MES DE MAYO SE IDENTIFICARON $ 3.941.631.203, QUE EQUIVALEN AL 99,45% DE LOS RECAUDOS RECIBIDOS EN EL MES, QUE EQUIVALE AL 98,98% DE LAS PARTIDAS RECAUDADAS. LO ANTERIOR DEBIDO A QUE CINCO (5) PRESENTAN ERRORES TECNICOS EN EL DMP Y  CUATRO (4) NO ENVIAN INFORMES DE MESES ANTERIORES. EN EL MES DE JUNIO SE IDENTIFICARON $ 3.479.474.384 QUE EQUIVALEN AL 99,20% DE LOS RECAUDOS RECIBIDOS EN EL MES, QUE EQUIVALE AL 98,56% DE LAS PARTIDAS RECAUDADAS.  LO ANTERIOR DEBIDO A QUE DOS (2) PRESENTAN ERRORES TECNICOS EN EL DMP, UNO (1) NO ENVIO ARCHIVO DMP DEL MES DE MAYO, TRES (3) PRESENTA ERROR EN EL SIN Y EN ESCRITURACION Y  CINCO (5) NO ENVIAN INFORMES DE MESES ANTERIORES.</t>
  </si>
  <si>
    <t xml:space="preserve">EN EL MES DE JULIO SE IDENTIFICARON $ 2.782.711.854 QUE EQUIVALEN AL 99,05% DE LOS RECAUDOS RECIBIDOS EN EL MES, QUE EQUIVALE AL 98.88% DE LAS PARTIDAS RECAUDADAS.   LO ANTERIOR DEBIDO A QUE CINCO (5) PRESENTAN ERRORES EN EL SIN Y ESCRITURACION Y TRES (3) NO ENVIAN INFORMES DE MESES ANTERIORES. EN EL MES DE AGOSTO SE IDENTIFICARON $ 3.320.284.883 QUE EQUIVALEN AL 99,53% DE LOS RECAUDOS RECIBIDOS EN EL MES, QUE EQUIVALE AL 99.07% DE LAS PARTIDAS RECAUDADAS.  LO ANTERIOR DEBIDO A QUE CINCO (5) NO ENVIARON INFORMES, UNO (1) TIENE PROBLEMAS DE SISTEMAS Y (1) NO ENVIO EL DMP. EN EL MES DE SEPTIEMBRE SE IDENTIFICARON $ 4.099.856.182 QUE EQUIVALEN AL 98,90% DE LOS RECAUDOS RECIBIDOS EN EL MES, QUE EQUIVALE AL 98.73% DE LAS PARTIDAS RECAUDADAS.  LO ANTERIOR DEBIDO A QUE OCHO (8) NO ENVIARON INFORMES, TRES (3) TIENE PROBLEMAS DE SISTEMAS Y UNO (1) ENVIO IEN DE AGOSTO PERO NO ENVIA IEN 2020 Y 2021.  </t>
  </si>
  <si>
    <t xml:space="preserve">EN EL MES DE OCTUBRE SE IDENTIFICARON $ 4.630.580.922 QUE EQUIVALEN AL 99,7% DE LOS RECAUDOS RECIBIDOS EN EL MES, QUE EQUIVALE AL 99,61% DE LAS PARTIDAS RECAUDADAS.   LO ANTERIOR DEBIDO A QUE CUATRO (4) NO ENVIAN INFORMES DE MESES ANTERIORES. EN EL MES DE NOVIEMBRE SE IDENTIFICARON $ 5.039.689.500 QUE EQUIVALEN AL 99.59 % DE LOS RECAUDOS RECIBIDOS EN EL MES, QUE EQUIVALE AL 99,20% DE LAS PARTIDAS RECAUDADAS. LO ANTERIOR DEBIDO A QUE SEIS (6)  NO ENVIAN INFORMES DEL MES Y DE MESES ANTERIORES, UNO (1) PRESENTA ERROR EN EL CONSECUTIVO DE ESCRITURACION Y UNO (1) PRESENTA PROBLEMAS TECNICOS EN EL DMP. EN EL MES DE DICIEMBRE SE IDENTIFICARON $ 4.353.273.518 QUE EQUIVALEN AL 99.44 % DE LOS RECAUDOS RECIBIDOS EN EL MES, QUE EQUIVALE AL 98,74% DE LAS PARTIDAS RECAUDADAS. LO ANTERIOR DEBIDO A QUE NUEVE (9)  NO ENVIAN INFORMES DEL MES Y DE MESES ANTERIORES, TRES (3) PRESENTA ERROR EN EL CONSECUTIVO DE ESCRITURACION,  UNO (1) PRESENTA PROBLEMAS TECNICOS EN EL DMP. </t>
  </si>
  <si>
    <t>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</si>
</sst>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30" x14ac:knownFonts="1"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8"/>
      <name val="Calibri"/>
      <family val="2"/>
      <scheme val="minor"/>
    </font>
    <font>
      <b/>
      <sz val="10"/>
      <color rgb="FFFFFFFF"/>
      <name val="Calibri"/>
      <family val="2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i/>
      <sz val="10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i/>
      <sz val="9"/>
      <color theme="1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b/>
      <sz val="10"/>
      <color theme="0"/>
      <name val="Arial"/>
      <family val="2"/>
    </font>
    <font>
      <b/>
      <sz val="10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Arial"/>
      <family val="2"/>
    </font>
    <font>
      <b/>
      <i/>
      <sz val="16"/>
      <name val="Calibri"/>
      <family val="2"/>
      <scheme val="minor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gray0625">
        <fgColor theme="3" tint="0.79998168889431442"/>
        <bgColor theme="0" tint="-4.9989318521683403E-2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2" fillId="0" borderId="0"/>
  </cellStyleXfs>
  <cellXfs count="235">
    <xf numFmtId="0" fontId="0" fillId="0" borderId="0" xfId="0">
      <alignment vertical="center"/>
    </xf>
    <xf numFmtId="0" fontId="4" fillId="0" borderId="0" xfId="0" applyFont="1">
      <alignment vertical="center"/>
    </xf>
    <xf numFmtId="2" fontId="4" fillId="0" borderId="0" xfId="0" applyNumberFormat="1" applyFont="1">
      <alignment vertical="center"/>
    </xf>
    <xf numFmtId="0" fontId="6" fillId="4" borderId="0" xfId="0" applyFont="1" applyFill="1" applyAlignment="1"/>
    <xf numFmtId="0" fontId="6" fillId="4" borderId="0" xfId="0" applyFont="1" applyFill="1" applyAlignment="1">
      <alignment wrapText="1"/>
    </xf>
    <xf numFmtId="0" fontId="6" fillId="4" borderId="0" xfId="0" applyFont="1" applyFill="1" applyAlignment="1">
      <alignment horizontal="left"/>
    </xf>
    <xf numFmtId="0" fontId="6" fillId="0" borderId="0" xfId="0" applyFont="1" applyAlignment="1"/>
    <xf numFmtId="0" fontId="4" fillId="3" borderId="12" xfId="0" applyFont="1" applyFill="1" applyBorder="1" applyAlignment="1"/>
    <xf numFmtId="0" fontId="4" fillId="3" borderId="13" xfId="0" applyFont="1" applyFill="1" applyBorder="1" applyAlignment="1">
      <alignment horizontal="center"/>
    </xf>
    <xf numFmtId="0" fontId="7" fillId="3" borderId="13" xfId="0" applyFont="1" applyFill="1" applyBorder="1">
      <alignment vertical="center"/>
    </xf>
    <xf numFmtId="0" fontId="6" fillId="3" borderId="13" xfId="0" applyFont="1" applyFill="1" applyBorder="1" applyAlignment="1"/>
    <xf numFmtId="0" fontId="6" fillId="3" borderId="13" xfId="0" applyFont="1" applyFill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8" fillId="3" borderId="13" xfId="0" applyFont="1" applyFill="1" applyBorder="1" applyAlignment="1"/>
    <xf numFmtId="0" fontId="8" fillId="3" borderId="14" xfId="0" applyFont="1" applyFill="1" applyBorder="1" applyAlignment="1"/>
    <xf numFmtId="0" fontId="4" fillId="3" borderId="15" xfId="0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7" fillId="3" borderId="0" xfId="0" applyFont="1" applyFill="1" applyAlignment="1">
      <alignment horizontal="left" vertical="center"/>
    </xf>
    <xf numFmtId="0" fontId="6" fillId="0" borderId="0" xfId="0" applyFont="1" applyAlignment="1">
      <alignment horizontal="left"/>
    </xf>
    <xf numFmtId="0" fontId="6" fillId="3" borderId="0" xfId="0" applyFont="1" applyFill="1" applyAlignment="1"/>
    <xf numFmtId="0" fontId="8" fillId="3" borderId="0" xfId="0" applyFont="1" applyFill="1" applyAlignment="1"/>
    <xf numFmtId="0" fontId="8" fillId="3" borderId="16" xfId="0" applyFont="1" applyFill="1" applyBorder="1" applyAlignment="1">
      <alignment horizontal="left"/>
    </xf>
    <xf numFmtId="0" fontId="4" fillId="3" borderId="15" xfId="0" applyFont="1" applyFill="1" applyBorder="1" applyAlignment="1"/>
    <xf numFmtId="0" fontId="4" fillId="3" borderId="0" xfId="0" applyFont="1" applyFill="1" applyAlignment="1"/>
    <xf numFmtId="0" fontId="7" fillId="3" borderId="0" xfId="0" applyFont="1" applyFill="1">
      <alignment vertical="center"/>
    </xf>
    <xf numFmtId="0" fontId="6" fillId="3" borderId="0" xfId="0" applyFont="1" applyFill="1" applyAlignment="1">
      <alignment horizontal="left"/>
    </xf>
    <xf numFmtId="14" fontId="8" fillId="3" borderId="16" xfId="0" applyNumberFormat="1" applyFont="1" applyFill="1" applyBorder="1" applyAlignment="1">
      <alignment horizontal="left"/>
    </xf>
    <xf numFmtId="0" fontId="4" fillId="0" borderId="0" xfId="0" applyFont="1" applyAlignment="1">
      <alignment horizontal="left" vertical="center" wrapText="1"/>
    </xf>
    <xf numFmtId="0" fontId="7" fillId="3" borderId="13" xfId="0" applyFont="1" applyFill="1" applyBorder="1" applyAlignment="1">
      <alignment horizontal="left" vertical="center"/>
    </xf>
    <xf numFmtId="0" fontId="8" fillId="3" borderId="0" xfId="0" applyFont="1" applyFill="1" applyAlignment="1">
      <alignment horizontal="left"/>
    </xf>
    <xf numFmtId="14" fontId="8" fillId="3" borderId="0" xfId="0" applyNumberFormat="1" applyFont="1" applyFill="1" applyAlignment="1">
      <alignment horizontal="left"/>
    </xf>
    <xf numFmtId="0" fontId="6" fillId="0" borderId="13" xfId="0" applyFont="1" applyBorder="1" applyAlignment="1"/>
    <xf numFmtId="0" fontId="6" fillId="0" borderId="14" xfId="0" applyFont="1" applyBorder="1" applyAlignment="1"/>
    <xf numFmtId="0" fontId="6" fillId="0" borderId="16" xfId="0" applyFont="1" applyBorder="1" applyAlignment="1"/>
    <xf numFmtId="0" fontId="6" fillId="0" borderId="18" xfId="0" applyFont="1" applyBorder="1" applyAlignment="1"/>
    <xf numFmtId="0" fontId="6" fillId="0" borderId="19" xfId="0" applyFont="1" applyBorder="1" applyAlignment="1"/>
    <xf numFmtId="0" fontId="12" fillId="0" borderId="0" xfId="0" applyFont="1" applyAlignment="1"/>
    <xf numFmtId="0" fontId="13" fillId="0" borderId="0" xfId="0" applyFont="1" applyAlignment="1">
      <alignment horizontal="center"/>
    </xf>
    <xf numFmtId="0" fontId="7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0" fontId="11" fillId="0" borderId="0" xfId="0" applyFont="1" applyAlignment="1">
      <alignment horizontal="left"/>
    </xf>
    <xf numFmtId="0" fontId="11" fillId="3" borderId="13" xfId="0" applyFont="1" applyFill="1" applyBorder="1" applyAlignment="1"/>
    <xf numFmtId="0" fontId="11" fillId="0" borderId="0" xfId="0" applyFont="1" applyAlignment="1"/>
    <xf numFmtId="0" fontId="11" fillId="3" borderId="0" xfId="0" applyFont="1" applyFill="1" applyAlignment="1"/>
    <xf numFmtId="0" fontId="14" fillId="3" borderId="13" xfId="0" applyFont="1" applyFill="1" applyBorder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15" fillId="4" borderId="0" xfId="0" applyFont="1" applyFill="1" applyAlignment="1"/>
    <xf numFmtId="0" fontId="15" fillId="4" borderId="0" xfId="0" applyFont="1" applyFill="1" applyAlignment="1">
      <alignment wrapText="1"/>
    </xf>
    <xf numFmtId="0" fontId="15" fillId="0" borderId="0" xfId="0" applyFont="1" applyAlignment="1"/>
    <xf numFmtId="0" fontId="16" fillId="3" borderId="12" xfId="0" applyFont="1" applyFill="1" applyBorder="1" applyAlignment="1"/>
    <xf numFmtId="0" fontId="16" fillId="3" borderId="13" xfId="0" applyFont="1" applyFill="1" applyBorder="1" applyAlignment="1">
      <alignment horizontal="center"/>
    </xf>
    <xf numFmtId="0" fontId="17" fillId="3" borderId="13" xfId="0" applyFont="1" applyFill="1" applyBorder="1" applyAlignment="1">
      <alignment horizontal="left" vertical="center"/>
    </xf>
    <xf numFmtId="0" fontId="18" fillId="3" borderId="13" xfId="0" applyFont="1" applyFill="1" applyBorder="1" applyAlignment="1"/>
    <xf numFmtId="0" fontId="15" fillId="3" borderId="13" xfId="0" applyFont="1" applyFill="1" applyBorder="1" applyAlignment="1"/>
    <xf numFmtId="0" fontId="15" fillId="3" borderId="13" xfId="0" applyFont="1" applyFill="1" applyBorder="1" applyAlignment="1">
      <alignment horizontal="left"/>
    </xf>
    <xf numFmtId="0" fontId="15" fillId="3" borderId="14" xfId="0" applyFont="1" applyFill="1" applyBorder="1" applyAlignment="1"/>
    <xf numFmtId="0" fontId="16" fillId="3" borderId="15" xfId="0" applyFont="1" applyFill="1" applyBorder="1" applyAlignment="1">
      <alignment horizontal="left"/>
    </xf>
    <xf numFmtId="0" fontId="16" fillId="3" borderId="0" xfId="0" applyFont="1" applyFill="1" applyAlignment="1">
      <alignment horizontal="left"/>
    </xf>
    <xf numFmtId="0" fontId="17" fillId="3" borderId="0" xfId="0" applyFont="1" applyFill="1" applyAlignment="1">
      <alignment horizontal="left" vertical="center"/>
    </xf>
    <xf numFmtId="0" fontId="18" fillId="0" borderId="0" xfId="0" applyFont="1" applyAlignment="1"/>
    <xf numFmtId="0" fontId="15" fillId="3" borderId="16" xfId="0" applyFont="1" applyFill="1" applyBorder="1" applyAlignment="1">
      <alignment horizontal="left"/>
    </xf>
    <xf numFmtId="0" fontId="16" fillId="3" borderId="15" xfId="0" applyFont="1" applyFill="1" applyBorder="1" applyAlignment="1"/>
    <xf numFmtId="0" fontId="16" fillId="3" borderId="0" xfId="0" applyFont="1" applyFill="1" applyAlignment="1"/>
    <xf numFmtId="0" fontId="18" fillId="3" borderId="0" xfId="0" applyFont="1" applyFill="1" applyAlignment="1"/>
    <xf numFmtId="0" fontId="15" fillId="3" borderId="0" xfId="0" applyFont="1" applyFill="1" applyAlignment="1"/>
    <xf numFmtId="14" fontId="15" fillId="3" borderId="16" xfId="0" applyNumberFormat="1" applyFont="1" applyFill="1" applyBorder="1" applyAlignment="1">
      <alignment horizontal="left"/>
    </xf>
    <xf numFmtId="0" fontId="19" fillId="2" borderId="20" xfId="0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/>
    </xf>
    <xf numFmtId="0" fontId="19" fillId="2" borderId="20" xfId="0" applyFont="1" applyFill="1" applyBorder="1" applyAlignment="1">
      <alignment horizontal="left" vertical="center"/>
    </xf>
    <xf numFmtId="0" fontId="16" fillId="3" borderId="0" xfId="0" applyFont="1" applyFill="1">
      <alignment vertical="center"/>
    </xf>
    <xf numFmtId="0" fontId="6" fillId="4" borderId="17" xfId="0" applyFont="1" applyFill="1" applyBorder="1" applyAlignment="1"/>
    <xf numFmtId="0" fontId="6" fillId="4" borderId="18" xfId="0" applyFont="1" applyFill="1" applyBorder="1" applyAlignment="1"/>
    <xf numFmtId="0" fontId="6" fillId="4" borderId="19" xfId="0" applyFont="1" applyFill="1" applyBorder="1" applyAlignment="1"/>
    <xf numFmtId="0" fontId="4" fillId="0" borderId="3" xfId="0" applyFont="1" applyBorder="1" applyAlignment="1"/>
    <xf numFmtId="0" fontId="5" fillId="0" borderId="23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14" fontId="6" fillId="3" borderId="0" xfId="0" applyNumberFormat="1" applyFont="1" applyFill="1" applyAlignment="1">
      <alignment horizontal="left"/>
    </xf>
    <xf numFmtId="0" fontId="12" fillId="0" borderId="0" xfId="0" applyFont="1" applyAlignment="1">
      <alignment horizontal="right"/>
    </xf>
    <xf numFmtId="0" fontId="13" fillId="0" borderId="11" xfId="0" applyFont="1" applyBorder="1" applyAlignment="1"/>
    <xf numFmtId="0" fontId="4" fillId="0" borderId="37" xfId="0" applyFont="1" applyBorder="1" applyAlignment="1">
      <alignment horizontal="center" vertical="center"/>
    </xf>
    <xf numFmtId="0" fontId="4" fillId="0" borderId="37" xfId="0" applyFont="1" applyBorder="1">
      <alignment vertical="center"/>
    </xf>
    <xf numFmtId="0" fontId="4" fillId="0" borderId="37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 readingOrder="1"/>
    </xf>
    <xf numFmtId="0" fontId="23" fillId="0" borderId="26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23" fillId="3" borderId="26" xfId="0" applyFont="1" applyFill="1" applyBorder="1" applyAlignment="1">
      <alignment horizontal="center" vertical="center" wrapText="1"/>
    </xf>
    <xf numFmtId="9" fontId="23" fillId="0" borderId="34" xfId="0" applyNumberFormat="1" applyFont="1" applyBorder="1" applyAlignment="1">
      <alignment horizontal="center" vertical="center" wrapText="1"/>
    </xf>
    <xf numFmtId="9" fontId="23" fillId="0" borderId="19" xfId="0" applyNumberFormat="1" applyFont="1" applyBorder="1" applyAlignment="1">
      <alignment horizontal="center" vertical="center" wrapText="1"/>
    </xf>
    <xf numFmtId="0" fontId="26" fillId="3" borderId="24" xfId="0" applyFont="1" applyFill="1" applyBorder="1" applyAlignment="1">
      <alignment horizontal="left"/>
    </xf>
    <xf numFmtId="0" fontId="26" fillId="3" borderId="25" xfId="0" applyFont="1" applyFill="1" applyBorder="1" applyAlignment="1">
      <alignment horizontal="left"/>
    </xf>
    <xf numFmtId="9" fontId="24" fillId="3" borderId="25" xfId="0" applyNumberFormat="1" applyFont="1" applyFill="1" applyBorder="1">
      <alignment vertical="center"/>
    </xf>
    <xf numFmtId="9" fontId="24" fillId="3" borderId="36" xfId="0" applyNumberFormat="1" applyFont="1" applyFill="1" applyBorder="1">
      <alignment vertical="center"/>
    </xf>
    <xf numFmtId="4" fontId="25" fillId="3" borderId="24" xfId="2" applyNumberFormat="1" applyFont="1" applyFill="1" applyBorder="1" applyAlignment="1">
      <alignment vertical="center"/>
    </xf>
    <xf numFmtId="4" fontId="25" fillId="3" borderId="11" xfId="2" applyNumberFormat="1" applyFont="1" applyFill="1" applyBorder="1" applyAlignment="1">
      <alignment vertical="center"/>
    </xf>
    <xf numFmtId="4" fontId="25" fillId="0" borderId="4" xfId="2" applyNumberFormat="1" applyFont="1" applyFill="1" applyBorder="1" applyAlignment="1">
      <alignment vertical="center"/>
    </xf>
    <xf numFmtId="4" fontId="25" fillId="3" borderId="24" xfId="0" applyNumberFormat="1" applyFont="1" applyFill="1" applyBorder="1">
      <alignment vertical="center"/>
    </xf>
    <xf numFmtId="4" fontId="25" fillId="3" borderId="35" xfId="0" applyNumberFormat="1" applyFont="1" applyFill="1" applyBorder="1">
      <alignment vertical="center"/>
    </xf>
    <xf numFmtId="10" fontId="23" fillId="3" borderId="24" xfId="1" applyNumberFormat="1" applyFont="1" applyFill="1" applyBorder="1" applyAlignment="1">
      <alignment horizontal="right"/>
    </xf>
    <xf numFmtId="10" fontId="23" fillId="3" borderId="35" xfId="1" applyNumberFormat="1" applyFont="1" applyFill="1" applyBorder="1" applyAlignment="1">
      <alignment horizontal="right"/>
    </xf>
    <xf numFmtId="10" fontId="26" fillId="3" borderId="24" xfId="2" applyNumberFormat="1" applyFont="1" applyFill="1" applyBorder="1" applyAlignment="1"/>
    <xf numFmtId="0" fontId="6" fillId="0" borderId="11" xfId="0" applyFont="1" applyBorder="1" applyAlignment="1"/>
    <xf numFmtId="4" fontId="25" fillId="0" borderId="24" xfId="0" applyNumberFormat="1" applyFont="1" applyBorder="1">
      <alignment vertical="center"/>
    </xf>
    <xf numFmtId="4" fontId="25" fillId="0" borderId="0" xfId="2" applyNumberFormat="1" applyFont="1" applyFill="1" applyBorder="1" applyAlignment="1">
      <alignment vertical="center"/>
    </xf>
    <xf numFmtId="4" fontId="25" fillId="0" borderId="38" xfId="2" applyNumberFormat="1" applyFont="1" applyFill="1" applyBorder="1" applyAlignment="1">
      <alignment vertical="center"/>
    </xf>
    <xf numFmtId="4" fontId="25" fillId="3" borderId="21" xfId="2" applyNumberFormat="1" applyFont="1" applyFill="1" applyBorder="1" applyAlignment="1">
      <alignment vertical="center"/>
    </xf>
    <xf numFmtId="4" fontId="25" fillId="3" borderId="1" xfId="2" applyNumberFormat="1" applyFont="1" applyFill="1" applyBorder="1" applyAlignment="1">
      <alignment vertical="center"/>
    </xf>
    <xf numFmtId="4" fontId="25" fillId="3" borderId="38" xfId="2" applyNumberFormat="1" applyFont="1" applyFill="1" applyBorder="1" applyAlignment="1">
      <alignment vertical="center"/>
    </xf>
    <xf numFmtId="4" fontId="25" fillId="0" borderId="31" xfId="2" applyNumberFormat="1" applyFont="1" applyFill="1" applyBorder="1" applyAlignment="1">
      <alignment vertical="center"/>
    </xf>
    <xf numFmtId="4" fontId="25" fillId="3" borderId="38" xfId="0" applyNumberFormat="1" applyFont="1" applyFill="1" applyBorder="1">
      <alignment vertical="center"/>
    </xf>
    <xf numFmtId="4" fontId="25" fillId="0" borderId="38" xfId="0" applyNumberFormat="1" applyFont="1" applyBorder="1">
      <alignment vertical="center"/>
    </xf>
    <xf numFmtId="4" fontId="25" fillId="3" borderId="30" xfId="0" applyNumberFormat="1" applyFont="1" applyFill="1" applyBorder="1">
      <alignment vertical="center"/>
    </xf>
    <xf numFmtId="4" fontId="26" fillId="3" borderId="38" xfId="0" applyNumberFormat="1" applyFont="1" applyFill="1" applyBorder="1" applyAlignment="1"/>
    <xf numFmtId="3" fontId="25" fillId="0" borderId="37" xfId="0" applyNumberFormat="1" applyFont="1" applyBorder="1">
      <alignment vertical="center"/>
    </xf>
    <xf numFmtId="3" fontId="25" fillId="3" borderId="37" xfId="0" applyNumberFormat="1" applyFont="1" applyFill="1" applyBorder="1">
      <alignment vertical="center"/>
    </xf>
    <xf numFmtId="10" fontId="23" fillId="3" borderId="37" xfId="1" applyNumberFormat="1" applyFont="1" applyFill="1" applyBorder="1" applyAlignment="1">
      <alignment horizontal="right"/>
    </xf>
    <xf numFmtId="3" fontId="25" fillId="0" borderId="39" xfId="0" applyNumberFormat="1" applyFont="1" applyBorder="1">
      <alignment vertical="center"/>
    </xf>
    <xf numFmtId="3" fontId="25" fillId="3" borderId="39" xfId="0" applyNumberFormat="1" applyFont="1" applyFill="1" applyBorder="1">
      <alignment vertical="center"/>
    </xf>
    <xf numFmtId="3" fontId="26" fillId="3" borderId="40" xfId="0" applyNumberFormat="1" applyFont="1" applyFill="1" applyBorder="1" applyAlignment="1"/>
    <xf numFmtId="3" fontId="26" fillId="3" borderId="41" xfId="0" applyNumberFormat="1" applyFont="1" applyFill="1" applyBorder="1" applyAlignment="1"/>
    <xf numFmtId="10" fontId="23" fillId="3" borderId="41" xfId="1" applyNumberFormat="1" applyFont="1" applyFill="1" applyBorder="1" applyAlignment="1">
      <alignment horizontal="right"/>
    </xf>
    <xf numFmtId="9" fontId="24" fillId="3" borderId="42" xfId="0" applyNumberFormat="1" applyFont="1" applyFill="1" applyBorder="1">
      <alignment vertical="center"/>
    </xf>
    <xf numFmtId="9" fontId="24" fillId="3" borderId="43" xfId="0" applyNumberFormat="1" applyFont="1" applyFill="1" applyBorder="1">
      <alignment vertical="center"/>
    </xf>
    <xf numFmtId="0" fontId="16" fillId="3" borderId="44" xfId="0" applyFont="1" applyFill="1" applyBorder="1">
      <alignment vertical="center"/>
    </xf>
    <xf numFmtId="0" fontId="16" fillId="3" borderId="4" xfId="0" applyFont="1" applyFill="1" applyBorder="1">
      <alignment vertical="center"/>
    </xf>
    <xf numFmtId="10" fontId="23" fillId="3" borderId="4" xfId="1" applyNumberFormat="1" applyFont="1" applyFill="1" applyBorder="1" applyAlignment="1">
      <alignment horizontal="right"/>
    </xf>
    <xf numFmtId="9" fontId="24" fillId="3" borderId="45" xfId="0" applyNumberFormat="1" applyFont="1" applyFill="1" applyBorder="1">
      <alignment vertical="center"/>
    </xf>
    <xf numFmtId="4" fontId="25" fillId="0" borderId="33" xfId="2" applyNumberFormat="1" applyFont="1" applyFill="1" applyBorder="1" applyAlignment="1">
      <alignment vertical="center"/>
    </xf>
    <xf numFmtId="10" fontId="23" fillId="3" borderId="33" xfId="1" applyNumberFormat="1" applyFont="1" applyFill="1" applyBorder="1" applyAlignment="1">
      <alignment horizontal="right"/>
    </xf>
    <xf numFmtId="9" fontId="24" fillId="3" borderId="46" xfId="0" applyNumberFormat="1" applyFont="1" applyFill="1" applyBorder="1">
      <alignment vertical="center"/>
    </xf>
    <xf numFmtId="0" fontId="23" fillId="3" borderId="23" xfId="0" applyFont="1" applyFill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3" borderId="24" xfId="0" applyFont="1" applyFill="1" applyBorder="1" applyAlignment="1">
      <alignment horizontal="center" vertical="center" wrapText="1"/>
    </xf>
    <xf numFmtId="3" fontId="16" fillId="3" borderId="0" xfId="0" applyNumberFormat="1" applyFont="1" applyFill="1">
      <alignment vertical="center"/>
    </xf>
    <xf numFmtId="4" fontId="16" fillId="3" borderId="0" xfId="0" applyNumberFormat="1" applyFont="1" applyFill="1">
      <alignment vertical="center"/>
    </xf>
    <xf numFmtId="0" fontId="4" fillId="0" borderId="11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3" fillId="2" borderId="23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28" fillId="3" borderId="17" xfId="0" applyFont="1" applyFill="1" applyBorder="1" applyAlignment="1">
      <alignment horizontal="center"/>
    </xf>
    <xf numFmtId="0" fontId="9" fillId="3" borderId="18" xfId="0" applyFont="1" applyFill="1" applyBorder="1" applyAlignment="1">
      <alignment horizontal="center"/>
    </xf>
    <xf numFmtId="0" fontId="9" fillId="3" borderId="19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29" fillId="3" borderId="17" xfId="0" applyFont="1" applyFill="1" applyBorder="1" applyAlignment="1">
      <alignment horizontal="center"/>
    </xf>
    <xf numFmtId="0" fontId="29" fillId="3" borderId="18" xfId="0" applyFont="1" applyFill="1" applyBorder="1" applyAlignment="1">
      <alignment horizontal="center"/>
    </xf>
    <xf numFmtId="0" fontId="29" fillId="3" borderId="19" xfId="0" applyFont="1" applyFill="1" applyBorder="1" applyAlignment="1">
      <alignment horizontal="center"/>
    </xf>
    <xf numFmtId="0" fontId="20" fillId="3" borderId="20" xfId="0" applyFont="1" applyFill="1" applyBorder="1" applyAlignment="1">
      <alignment horizontal="center" vertical="center"/>
    </xf>
    <xf numFmtId="0" fontId="20" fillId="3" borderId="21" xfId="0" applyFont="1" applyFill="1" applyBorder="1" applyAlignment="1">
      <alignment horizontal="center" vertical="center"/>
    </xf>
    <xf numFmtId="0" fontId="20" fillId="3" borderId="22" xfId="0" applyFont="1" applyFill="1" applyBorder="1" applyAlignment="1">
      <alignment horizontal="center" vertical="center"/>
    </xf>
    <xf numFmtId="0" fontId="25" fillId="3" borderId="20" xfId="0" applyFont="1" applyFill="1" applyBorder="1" applyAlignment="1">
      <alignment horizontal="center" vertical="center" wrapText="1"/>
    </xf>
    <xf numFmtId="0" fontId="25" fillId="3" borderId="21" xfId="0" applyFont="1" applyFill="1" applyBorder="1" applyAlignment="1">
      <alignment horizontal="center" vertical="center" wrapText="1"/>
    </xf>
    <xf numFmtId="0" fontId="25" fillId="3" borderId="22" xfId="0" applyFont="1" applyFill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left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6" fillId="0" borderId="7" xfId="0" applyFont="1" applyBorder="1" applyAlignment="1">
      <alignment horizontal="justify" vertical="top" wrapText="1"/>
    </xf>
    <xf numFmtId="0" fontId="16" fillId="0" borderId="6" xfId="0" applyFont="1" applyBorder="1" applyAlignment="1">
      <alignment horizontal="justify" vertical="top" wrapText="1"/>
    </xf>
    <xf numFmtId="0" fontId="16" fillId="0" borderId="8" xfId="0" applyFont="1" applyBorder="1" applyAlignment="1">
      <alignment horizontal="justify" vertical="top" wrapText="1"/>
    </xf>
    <xf numFmtId="0" fontId="16" fillId="0" borderId="5" xfId="0" applyFont="1" applyBorder="1" applyAlignment="1">
      <alignment horizontal="justify" vertical="top" wrapText="1"/>
    </xf>
    <xf numFmtId="0" fontId="16" fillId="0" borderId="0" xfId="0" applyFont="1" applyAlignment="1">
      <alignment horizontal="justify" vertical="top" wrapText="1"/>
    </xf>
    <xf numFmtId="0" fontId="16" fillId="0" borderId="2" xfId="0" applyFont="1" applyBorder="1" applyAlignment="1">
      <alignment horizontal="justify" vertical="top" wrapText="1"/>
    </xf>
    <xf numFmtId="0" fontId="16" fillId="0" borderId="9" xfId="0" applyFont="1" applyBorder="1" applyAlignment="1">
      <alignment horizontal="justify" vertical="top" wrapText="1"/>
    </xf>
    <xf numFmtId="0" fontId="16" fillId="0" borderId="1" xfId="0" applyFont="1" applyBorder="1" applyAlignment="1">
      <alignment horizontal="justify" vertical="top" wrapText="1"/>
    </xf>
    <xf numFmtId="0" fontId="16" fillId="0" borderId="10" xfId="0" applyFont="1" applyBorder="1" applyAlignment="1">
      <alignment horizontal="justify" vertical="top" wrapText="1"/>
    </xf>
    <xf numFmtId="0" fontId="5" fillId="0" borderId="9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2" fontId="3" fillId="2" borderId="7" xfId="0" applyNumberFormat="1" applyFont="1" applyFill="1" applyBorder="1" applyAlignment="1">
      <alignment horizontal="center" vertical="top" wrapText="1"/>
    </xf>
    <xf numFmtId="2" fontId="3" fillId="2" borderId="8" xfId="0" applyNumberFormat="1" applyFont="1" applyFill="1" applyBorder="1" applyAlignment="1">
      <alignment horizontal="center" vertical="top" wrapText="1"/>
    </xf>
    <xf numFmtId="2" fontId="3" fillId="2" borderId="9" xfId="0" applyNumberFormat="1" applyFont="1" applyFill="1" applyBorder="1" applyAlignment="1">
      <alignment horizontal="center" vertical="top" wrapText="1"/>
    </xf>
    <xf numFmtId="2" fontId="3" fillId="2" borderId="10" xfId="0" applyNumberFormat="1" applyFont="1" applyFill="1" applyBorder="1" applyAlignment="1">
      <alignment horizontal="center" vertical="top" wrapText="1"/>
    </xf>
    <xf numFmtId="0" fontId="5" fillId="0" borderId="15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3" fillId="2" borderId="3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27" fillId="0" borderId="7" xfId="0" applyFont="1" applyBorder="1" applyAlignment="1">
      <alignment horizontal="justify" vertical="top" wrapText="1"/>
    </xf>
    <xf numFmtId="0" fontId="27" fillId="0" borderId="6" xfId="0" applyFont="1" applyBorder="1" applyAlignment="1">
      <alignment horizontal="justify" vertical="top" wrapText="1"/>
    </xf>
    <xf numFmtId="0" fontId="27" fillId="0" borderId="8" xfId="0" applyFont="1" applyBorder="1" applyAlignment="1">
      <alignment horizontal="justify" vertical="top" wrapText="1"/>
    </xf>
    <xf numFmtId="0" fontId="27" fillId="0" borderId="5" xfId="0" applyFont="1" applyBorder="1" applyAlignment="1">
      <alignment horizontal="justify" vertical="top" wrapText="1"/>
    </xf>
    <xf numFmtId="0" fontId="27" fillId="0" borderId="0" xfId="0" applyFont="1" applyAlignment="1">
      <alignment horizontal="justify" vertical="top" wrapText="1"/>
    </xf>
    <xf numFmtId="0" fontId="27" fillId="0" borderId="2" xfId="0" applyFont="1" applyBorder="1" applyAlignment="1">
      <alignment horizontal="justify" vertical="top" wrapText="1"/>
    </xf>
    <xf numFmtId="0" fontId="27" fillId="0" borderId="9" xfId="0" applyFont="1" applyBorder="1" applyAlignment="1">
      <alignment horizontal="justify" vertical="top" wrapText="1"/>
    </xf>
    <xf numFmtId="0" fontId="27" fillId="0" borderId="1" xfId="0" applyFont="1" applyBorder="1" applyAlignment="1">
      <alignment horizontal="justify" vertical="top" wrapText="1"/>
    </xf>
    <xf numFmtId="0" fontId="27" fillId="0" borderId="10" xfId="0" applyFont="1" applyBorder="1" applyAlignment="1">
      <alignment horizontal="justify" vertical="top" wrapText="1"/>
    </xf>
    <xf numFmtId="0" fontId="3" fillId="2" borderId="33" xfId="0" applyFont="1" applyFill="1" applyBorder="1" applyAlignment="1">
      <alignment horizontal="left"/>
    </xf>
    <xf numFmtId="0" fontId="21" fillId="2" borderId="29" xfId="0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21" fillId="2" borderId="2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/>
    </xf>
    <xf numFmtId="2" fontId="3" fillId="2" borderId="32" xfId="0" applyNumberFormat="1" applyFont="1" applyFill="1" applyBorder="1" applyAlignment="1">
      <alignment horizontal="center" vertical="top" wrapText="1"/>
    </xf>
    <xf numFmtId="2" fontId="3" fillId="2" borderId="31" xfId="0" applyNumberFormat="1" applyFont="1" applyFill="1" applyBorder="1" applyAlignment="1">
      <alignment horizontal="center" vertical="top" wrapText="1"/>
    </xf>
    <xf numFmtId="0" fontId="5" fillId="0" borderId="32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31" xfId="0" applyFont="1" applyBorder="1" applyAlignment="1">
      <alignment horizontal="center"/>
    </xf>
  </cellXfs>
  <cellStyles count="4">
    <cellStyle name="Millares" xfId="2" builtinId="3"/>
    <cellStyle name="Normal" xfId="0" builtinId="0"/>
    <cellStyle name="Normal 3" xfId="3"/>
    <cellStyle name="Porcentaje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00FF00"/>
      <rgbColor rgb="0099CCFF"/>
      <rgbColor rgb="00CCCCFF"/>
      <rgbColor rgb="00FFFFFF"/>
      <rgbColor rgb="00FF000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CCFF"/>
      <color rgb="FFCCCC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4881361306346775E-3"/>
          <c:y val="0.11818382670520615"/>
          <c:w val="0.97264084271345264"/>
          <c:h val="0.76281316101310115"/>
        </c:manualLayout>
      </c:layout>
      <c:lineChart>
        <c:grouping val="standard"/>
        <c:varyColors val="0"/>
        <c:ser>
          <c:idx val="0"/>
          <c:order val="0"/>
          <c:tx>
            <c:strRef>
              <c:f>'REPORTE DE DATOS '!$D$10</c:f>
              <c:strCache>
                <c:ptCount val="1"/>
                <c:pt idx="0">
                  <c:v>Indice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28575">
                <a:solidFill>
                  <a:schemeClr val="accent1"/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4.5954940196233862E-2"/>
                  <c:y val="-4.81804763463648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661-47AC-82D1-84B699EE456B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6845637583892617E-2"/>
                  <c:y val="-4.668125455871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661-47AC-82D1-84B699EE456B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1476510067114093E-2"/>
                  <c:y val="-5.06329113924050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661-47AC-82D1-84B699EE456B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5794183445190191E-2"/>
                  <c:y val="-4.78199718706048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661-47AC-82D1-84B699EE456B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6845637583892683E-2"/>
                  <c:y val="-3.9381153305203961E-2"/>
                </c:manualLayout>
              </c:layout>
              <c:tx>
                <c:rich>
                  <a:bodyPr/>
                  <a:lstStyle/>
                  <a:p>
                    <a:fld id="{930A51D1-AC23-4F52-B506-230B939B231D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C661-47AC-82D1-84B699EE456B}"/>
                </c:ex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5"/>
              <c:layout>
                <c:manualLayout>
                  <c:x val="-4.116331096196868E-2"/>
                  <c:y val="-4.71596998928188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661-47AC-82D1-84B699EE456B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2953020134228255E-2"/>
                  <c:y val="-3.2953105196451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C661-47AC-82D1-84B699EE456B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9373601789709174E-2"/>
                  <c:y val="-2.95286768881317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661-47AC-82D1-84B699EE456B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400447427293065E-2"/>
                  <c:y val="-2.8070175438596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C661-47AC-82D1-84B699EE456B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2953020134228186E-2"/>
                  <c:y val="-2.95358649789029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C661-47AC-82D1-84B699EE456B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116331096196868E-2"/>
                  <c:y val="-2.74261603375527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C661-47AC-82D1-84B699EE456B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3109619686800901E-2"/>
                  <c:y val="-2.10969633542642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C661-47AC-82D1-84B699EE456B}"/>
                </c:ext>
                <c:ext xmlns:c15="http://schemas.microsoft.com/office/drawing/2012/chart" uri="{CE6537A1-D6FC-4f65-9D91-7224C49458BB}">
                  <c15:layout>
                    <c:manualLayout>
                      <c:w val="7.7816554809843383E-2"/>
                      <c:h val="4.0052825675271603E-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'REPORTE DE DATOS '!$E$7:$P$7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'REPORTE DE DATOS '!$E$10:$P$10</c:f>
              <c:numCache>
                <c:formatCode>0.00%</c:formatCode>
                <c:ptCount val="12"/>
                <c:pt idx="0">
                  <c:v>0.98348017621145378</c:v>
                </c:pt>
                <c:pt idx="1">
                  <c:v>0.99008810572687223</c:v>
                </c:pt>
                <c:pt idx="2">
                  <c:v>0.986784140969163</c:v>
                </c:pt>
                <c:pt idx="3">
                  <c:v>0.97797356828193838</c:v>
                </c:pt>
                <c:pt idx="4">
                  <c:v>0.99008810572687223</c:v>
                </c:pt>
                <c:pt idx="5">
                  <c:v>0.98788546255506604</c:v>
                </c:pt>
                <c:pt idx="6">
                  <c:v>0.99118942731277537</c:v>
                </c:pt>
                <c:pt idx="7">
                  <c:v>0.99229074889867841</c:v>
                </c:pt>
                <c:pt idx="8">
                  <c:v>0.986784140969163</c:v>
                </c:pt>
                <c:pt idx="9">
                  <c:v>0.99561403508771928</c:v>
                </c:pt>
                <c:pt idx="10">
                  <c:v>0.99122807017543857</c:v>
                </c:pt>
                <c:pt idx="11">
                  <c:v>0.98574561403508776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C661-47AC-82D1-84B699EE456B}"/>
            </c:ext>
          </c:extLst>
        </c:ser>
        <c:ser>
          <c:idx val="1"/>
          <c:order val="1"/>
          <c:tx>
            <c:strRef>
              <c:f>'REPORTE DE DATOS '!$D$15</c:f>
              <c:strCache>
                <c:ptCount val="1"/>
                <c:pt idx="0">
                  <c:v>META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dLbls>
            <c:dLbl>
              <c:idx val="10"/>
              <c:layout>
                <c:manualLayout>
                  <c:x val="-0.85682574916759158"/>
                  <c:y val="-6.2779314747818686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C661-47AC-82D1-84B699EE456B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'REPORTE DE DATOS '!$E$7:$P$7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'REPORTE DE DATOS '!$E$11:$P$11</c:f>
              <c:numCache>
                <c:formatCode>0%</c:formatCode>
                <c:ptCount val="12"/>
                <c:pt idx="0">
                  <c:v>0.85</c:v>
                </c:pt>
                <c:pt idx="1">
                  <c:v>0.85</c:v>
                </c:pt>
                <c:pt idx="2">
                  <c:v>0.85</c:v>
                </c:pt>
                <c:pt idx="3">
                  <c:v>0.85</c:v>
                </c:pt>
                <c:pt idx="4">
                  <c:v>0.85</c:v>
                </c:pt>
                <c:pt idx="5">
                  <c:v>0.85</c:v>
                </c:pt>
                <c:pt idx="6">
                  <c:v>0.85</c:v>
                </c:pt>
                <c:pt idx="7">
                  <c:v>0.85</c:v>
                </c:pt>
                <c:pt idx="8">
                  <c:v>0.85</c:v>
                </c:pt>
                <c:pt idx="9">
                  <c:v>0.85</c:v>
                </c:pt>
                <c:pt idx="10">
                  <c:v>0.85</c:v>
                </c:pt>
                <c:pt idx="11">
                  <c:v>0.85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C661-47AC-82D1-84B699EE45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223552"/>
        <c:axId val="330214928"/>
      </c:lineChart>
      <c:catAx>
        <c:axId val="330223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cap="all" spc="120" normalizeH="0" baseline="0">
                <a:solidFill>
                  <a:schemeClr val="tx1">
                    <a:lumMod val="95000"/>
                    <a:lumOff val="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30214928"/>
        <c:crosses val="autoZero"/>
        <c:auto val="1"/>
        <c:lblAlgn val="ctr"/>
        <c:lblOffset val="100"/>
        <c:noMultiLvlLbl val="0"/>
      </c:catAx>
      <c:valAx>
        <c:axId val="330214928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330223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40425062974510739"/>
          <c:y val="3.5123204536141844E-2"/>
          <c:w val="0.16571586000959812"/>
          <c:h val="4.22935290983363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span"/>
    <c:showDLblsOverMax val="0"/>
  </c:chart>
  <c:spPr>
    <a:solidFill>
      <a:sysClr val="window" lastClr="FFFFFF"/>
    </a:solidFill>
    <a:ln w="12700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4803149606299213" l="0.70866141732283472" r="0.70866141732283472" t="0.74803149606299213" header="0.31496062992125984" footer="0.31496062992125984"/>
    <c:pageSetup paperSize="5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4529608456477187E-2"/>
          <c:y val="6.1005002579805727E-2"/>
          <c:w val="0.97072102973429675"/>
          <c:h val="0.90144042892074383"/>
        </c:manualLayout>
      </c:layout>
      <c:lineChart>
        <c:grouping val="standard"/>
        <c:varyColors val="0"/>
        <c:ser>
          <c:idx val="0"/>
          <c:order val="0"/>
          <c:tx>
            <c:strRef>
              <c:f>'REPORTE DE DATOS '!$D$14</c:f>
              <c:strCache>
                <c:ptCount val="1"/>
                <c:pt idx="0">
                  <c:v>Indice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4.6759572861611476E-2"/>
                  <c:y val="-5.19375316697126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4C7A-4910-9F1B-83D9FD115A4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8264840182648401E-2"/>
                  <c:y val="-5.78452639190166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C7A-4910-9F1B-83D9FD115A4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958904109589074E-2"/>
                  <c:y val="-3.7037037037037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C7A-4910-9F1B-83D9FD115A4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287671232876712E-2"/>
                  <c:y val="-3.98860398860398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C7A-4910-9F1B-83D9FD115A4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2968036529680435E-2"/>
                  <c:y val="-2.56410256410256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4C7A-4910-9F1B-83D9FD115A49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7397260273972671E-2"/>
                  <c:y val="-2.65780730897009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4C7A-4910-9F1B-83D9FD115A49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200913242009139E-2"/>
                  <c:y val="-2.82594733461785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4C7A-4910-9F1B-83D9FD115A49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7397260273972601E-2"/>
                  <c:y val="-3.2704402515723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4C7A-4910-9F1B-83D9FD115A49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2009132420091459E-2"/>
                  <c:y val="-3.2051282051282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4C7A-4910-9F1B-83D9FD115A49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3835616438356165E-2"/>
                  <c:y val="-2.13143872113676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4C7A-4910-9F1B-83D9FD115A49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3835616438356165E-2"/>
                  <c:y val="-1.65778567199526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4C7A-4910-9F1B-83D9FD115A49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4703196347032096E-2"/>
                  <c:y val="-1.8946121965660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4C7A-4910-9F1B-83D9FD115A4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'REPORTE DE DATOS '!$E$7:$P$7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'REPORTE DE DATOS '!$E$14:$P$14</c:f>
              <c:numCache>
                <c:formatCode>0.00%</c:formatCode>
                <c:ptCount val="12"/>
                <c:pt idx="0">
                  <c:v>0.99346166741621122</c:v>
                </c:pt>
                <c:pt idx="1">
                  <c:v>0.98806860842993283</c:v>
                </c:pt>
                <c:pt idx="2">
                  <c:v>0.98775056725510124</c:v>
                </c:pt>
                <c:pt idx="3">
                  <c:v>0.98391495421916453</c:v>
                </c:pt>
                <c:pt idx="4">
                  <c:v>0.99453157047340113</c:v>
                </c:pt>
                <c:pt idx="5">
                  <c:v>0.99202311151746614</c:v>
                </c:pt>
                <c:pt idx="6">
                  <c:v>0.99052022398893258</c:v>
                </c:pt>
                <c:pt idx="7">
                  <c:v>0.99525331877090117</c:v>
                </c:pt>
                <c:pt idx="8">
                  <c:v>0.98896890713847008</c:v>
                </c:pt>
                <c:pt idx="9">
                  <c:v>0.99701990886520098</c:v>
                </c:pt>
                <c:pt idx="10">
                  <c:v>0.99585757007756848</c:v>
                </c:pt>
                <c:pt idx="11">
                  <c:v>0.99441654567319715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4C7A-4910-9F1B-83D9FD115A49}"/>
            </c:ext>
          </c:extLst>
        </c:ser>
        <c:ser>
          <c:idx val="1"/>
          <c:order val="1"/>
          <c:tx>
            <c:strRef>
              <c:f>'REPORTE DE DATOS '!$D$15</c:f>
              <c:strCache>
                <c:ptCount val="1"/>
                <c:pt idx="0">
                  <c:v>META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dLbls>
            <c:dLbl>
              <c:idx val="10"/>
              <c:layout>
                <c:manualLayout>
                  <c:x val="-0.86938999748319135"/>
                  <c:y val="-1.3413980303744135E-2"/>
                </c:manualLayout>
              </c:layout>
              <c:numFmt formatCode="0%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4C7A-4910-9F1B-83D9FD115A49}"/>
                </c:ext>
                <c:ext xmlns:c15="http://schemas.microsoft.com/office/drawing/2012/chart" uri="{CE6537A1-D6FC-4f65-9D91-7224C49458BB}">
                  <c15:layout>
                    <c:manualLayout>
                      <c:w val="5.2529248912379103E-2"/>
                      <c:h val="6.0030060345020959E-2"/>
                    </c:manualLayout>
                  </c15:layout>
                </c:ext>
              </c:extLst>
            </c:dLbl>
            <c:numFmt formatCode="0%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'REPORTE DE DATOS '!$E$7:$P$7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'REPORTE DE DATOS '!$E$15:$P$15</c:f>
              <c:numCache>
                <c:formatCode>0%</c:formatCode>
                <c:ptCount val="12"/>
                <c:pt idx="0">
                  <c:v>0.8</c:v>
                </c:pt>
                <c:pt idx="1">
                  <c:v>0.8</c:v>
                </c:pt>
                <c:pt idx="2">
                  <c:v>0.8</c:v>
                </c:pt>
                <c:pt idx="3">
                  <c:v>0.8</c:v>
                </c:pt>
                <c:pt idx="4">
                  <c:v>0.8</c:v>
                </c:pt>
                <c:pt idx="5">
                  <c:v>0.8</c:v>
                </c:pt>
                <c:pt idx="6">
                  <c:v>0.8</c:v>
                </c:pt>
                <c:pt idx="7">
                  <c:v>0.8</c:v>
                </c:pt>
                <c:pt idx="8">
                  <c:v>0.8</c:v>
                </c:pt>
                <c:pt idx="9">
                  <c:v>0.8</c:v>
                </c:pt>
                <c:pt idx="10">
                  <c:v>0.8</c:v>
                </c:pt>
                <c:pt idx="11">
                  <c:v>0.8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4C7A-4910-9F1B-83D9FD115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216496"/>
        <c:axId val="330216888"/>
      </c:lineChart>
      <c:catAx>
        <c:axId val="330216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cap="all" spc="120" normalizeH="0" baseline="0">
                <a:solidFill>
                  <a:schemeClr val="tx1">
                    <a:lumMod val="95000"/>
                    <a:lumOff val="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30216888"/>
        <c:crosses val="autoZero"/>
        <c:auto val="1"/>
        <c:lblAlgn val="ctr"/>
        <c:lblOffset val="100"/>
        <c:noMultiLvlLbl val="0"/>
      </c:catAx>
      <c:valAx>
        <c:axId val="330216888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330216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42293832909712475"/>
          <c:y val="2.7793894184279598E-2"/>
          <c:w val="0.35019077409844318"/>
          <c:h val="4.22935290983363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span"/>
    <c:showDLblsOverMax val="0"/>
  </c:chart>
  <c:spPr>
    <a:solidFill>
      <a:sysClr val="window" lastClr="FFFFFF"/>
    </a:solidFill>
    <a:ln w="12700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84068</xdr:colOff>
      <xdr:row>1</xdr:row>
      <xdr:rowOff>27846</xdr:rowOff>
    </xdr:from>
    <xdr:to>
      <xdr:col>1</xdr:col>
      <xdr:colOff>781050</xdr:colOff>
      <xdr:row>4</xdr:row>
      <xdr:rowOff>86747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13578" t="18731" r="65886" b="66163"/>
        <a:stretch>
          <a:fillRect/>
        </a:stretch>
      </xdr:blipFill>
      <xdr:spPr bwMode="auto">
        <a:xfrm>
          <a:off x="84068" y="199296"/>
          <a:ext cx="944632" cy="54467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10</xdr:col>
      <xdr:colOff>152399</xdr:colOff>
      <xdr:row>0</xdr:row>
      <xdr:rowOff>95250</xdr:rowOff>
    </xdr:from>
    <xdr:to>
      <xdr:col>12</xdr:col>
      <xdr:colOff>247373</xdr:colOff>
      <xdr:row>4</xdr:row>
      <xdr:rowOff>194328</xdr:rowOff>
    </xdr:to>
    <xdr:pic>
      <xdr:nvPicPr>
        <xdr:cNvPr id="3" name="0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201" r="53212" b="17326"/>
        <a:stretch>
          <a:fillRect/>
        </a:stretch>
      </xdr:blipFill>
      <xdr:spPr bwMode="auto">
        <a:xfrm>
          <a:off x="9305924" y="95250"/>
          <a:ext cx="1095099" cy="756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84996</xdr:rowOff>
    </xdr:from>
    <xdr:to>
      <xdr:col>1</xdr:col>
      <xdr:colOff>676275</xdr:colOff>
      <xdr:row>4</xdr:row>
      <xdr:rowOff>57150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13578" t="18731" r="65886" b="66163"/>
        <a:stretch>
          <a:fillRect/>
        </a:stretch>
      </xdr:blipFill>
      <xdr:spPr bwMode="auto">
        <a:xfrm>
          <a:off x="285750" y="246921"/>
          <a:ext cx="628650" cy="429354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6</xdr:col>
      <xdr:colOff>258361</xdr:colOff>
      <xdr:row>1</xdr:row>
      <xdr:rowOff>9524</xdr:rowOff>
    </xdr:from>
    <xdr:to>
      <xdr:col>7</xdr:col>
      <xdr:colOff>771525</xdr:colOff>
      <xdr:row>4</xdr:row>
      <xdr:rowOff>10715</xdr:rowOff>
    </xdr:to>
    <xdr:pic>
      <xdr:nvPicPr>
        <xdr:cNvPr id="3" name="0 Imagen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201" r="53212" b="17326"/>
        <a:stretch>
          <a:fillRect/>
        </a:stretch>
      </xdr:blipFill>
      <xdr:spPr bwMode="auto">
        <a:xfrm>
          <a:off x="6221011" y="171449"/>
          <a:ext cx="1379939" cy="458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150743</xdr:colOff>
      <xdr:row>1</xdr:row>
      <xdr:rowOff>18321</xdr:rowOff>
    </xdr:from>
    <xdr:to>
      <xdr:col>2</xdr:col>
      <xdr:colOff>178490</xdr:colOff>
      <xdr:row>4</xdr:row>
      <xdr:rowOff>77222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13578" t="18731" r="65886" b="66163"/>
        <a:stretch>
          <a:fillRect/>
        </a:stretch>
      </xdr:blipFill>
      <xdr:spPr bwMode="auto">
        <a:xfrm>
          <a:off x="379343" y="189771"/>
          <a:ext cx="970722" cy="54467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36</xdr:col>
      <xdr:colOff>26946</xdr:colOff>
      <xdr:row>0</xdr:row>
      <xdr:rowOff>133350</xdr:rowOff>
    </xdr:from>
    <xdr:to>
      <xdr:col>38</xdr:col>
      <xdr:colOff>485500</xdr:colOff>
      <xdr:row>4</xdr:row>
      <xdr:rowOff>232428</xdr:rowOff>
    </xdr:to>
    <xdr:pic>
      <xdr:nvPicPr>
        <xdr:cNvPr id="8" name="0 Imagen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201" r="53212" b="17326"/>
        <a:stretch>
          <a:fillRect/>
        </a:stretch>
      </xdr:blipFill>
      <xdr:spPr bwMode="auto">
        <a:xfrm>
          <a:off x="19534146" y="133350"/>
          <a:ext cx="1506304" cy="756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314325</xdr:colOff>
      <xdr:row>1</xdr:row>
      <xdr:rowOff>20237</xdr:rowOff>
    </xdr:from>
    <xdr:to>
      <xdr:col>30</xdr:col>
      <xdr:colOff>381001</xdr:colOff>
      <xdr:row>4</xdr:row>
      <xdr:rowOff>228562</xdr:rowOff>
    </xdr:to>
    <xdr:pic>
      <xdr:nvPicPr>
        <xdr:cNvPr id="10" name="0 Imagen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388" t="7428" b="8489"/>
        <a:stretch/>
      </xdr:blipFill>
      <xdr:spPr bwMode="auto">
        <a:xfrm>
          <a:off x="15106650" y="191687"/>
          <a:ext cx="1638301" cy="694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161925</xdr:colOff>
      <xdr:row>8</xdr:row>
      <xdr:rowOff>47626</xdr:rowOff>
    </xdr:from>
    <xdr:to>
      <xdr:col>11</xdr:col>
      <xdr:colOff>295275</xdr:colOff>
      <xdr:row>25</xdr:row>
      <xdr:rowOff>219076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142875</xdr:colOff>
      <xdr:row>28</xdr:row>
      <xdr:rowOff>257175</xdr:rowOff>
    </xdr:from>
    <xdr:to>
      <xdr:col>11</xdr:col>
      <xdr:colOff>133350</xdr:colOff>
      <xdr:row>45</xdr:row>
      <xdr:rowOff>142875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showGridLines="0" tabSelected="1" zoomScaleNormal="100" workbookViewId="0">
      <selection activeCell="C10" sqref="C10"/>
    </sheetView>
  </sheetViews>
  <sheetFormatPr baseColWidth="10" defaultColWidth="11.42578125" defaultRowHeight="16.5" customHeight="1" x14ac:dyDescent="0.2"/>
  <cols>
    <col min="1" max="1" width="3.7109375" style="1" customWidth="1"/>
    <col min="2" max="2" width="13.5703125" style="1" customWidth="1"/>
    <col min="3" max="3" width="18.42578125" style="1" customWidth="1"/>
    <col min="4" max="4" width="9.7109375" style="1" customWidth="1"/>
    <col min="5" max="5" width="9.85546875" style="1" customWidth="1"/>
    <col min="6" max="6" width="16.42578125" style="1" customWidth="1"/>
    <col min="7" max="7" width="18.7109375" style="1" customWidth="1"/>
    <col min="8" max="8" width="24.28515625" style="1" customWidth="1"/>
    <col min="9" max="10" width="11.28515625" style="1" customWidth="1"/>
    <col min="11" max="11" width="9" style="1" bestFit="1" customWidth="1"/>
    <col min="12" max="12" width="6" style="1" customWidth="1"/>
    <col min="13" max="13" width="9.42578125" style="1" customWidth="1"/>
    <col min="14" max="14" width="3.7109375" style="1" customWidth="1"/>
    <col min="15" max="16384" width="11.42578125" style="1"/>
  </cols>
  <sheetData>
    <row r="1" spans="1:14" s="6" customFormat="1" ht="13.5" thickBot="1" x14ac:dyDescent="0.25">
      <c r="A1" s="3"/>
      <c r="B1" s="4"/>
      <c r="C1" s="3"/>
      <c r="D1" s="3"/>
      <c r="E1" s="3"/>
      <c r="F1" s="3"/>
      <c r="G1" s="5"/>
      <c r="H1" s="3"/>
      <c r="I1" s="3"/>
      <c r="J1" s="3"/>
      <c r="K1" s="3"/>
      <c r="L1" s="3"/>
      <c r="M1" s="3"/>
      <c r="N1" s="3"/>
    </row>
    <row r="2" spans="1:14" s="6" customFormat="1" ht="12.75" x14ac:dyDescent="0.2">
      <c r="A2" s="7"/>
      <c r="B2" s="9"/>
      <c r="C2" s="46" t="s">
        <v>0</v>
      </c>
      <c r="D2" s="43"/>
      <c r="E2" s="10"/>
      <c r="F2" s="11"/>
      <c r="G2" s="12"/>
      <c r="H2" s="10"/>
      <c r="I2" s="10"/>
      <c r="J2" s="10"/>
      <c r="K2" s="10"/>
      <c r="L2" s="11"/>
      <c r="M2" s="14"/>
      <c r="N2" s="3"/>
    </row>
    <row r="3" spans="1:14" s="6" customFormat="1" ht="12.75" x14ac:dyDescent="0.2">
      <c r="A3" s="15"/>
      <c r="B3" s="17"/>
      <c r="C3" s="47" t="s">
        <v>1</v>
      </c>
      <c r="D3" s="44"/>
      <c r="G3" s="18"/>
      <c r="K3" s="19"/>
      <c r="L3" s="25"/>
      <c r="M3" s="21"/>
      <c r="N3" s="3"/>
    </row>
    <row r="4" spans="1:14" s="6" customFormat="1" ht="12.75" x14ac:dyDescent="0.2">
      <c r="A4" s="22"/>
      <c r="B4" s="24"/>
      <c r="C4" s="47" t="s">
        <v>2</v>
      </c>
      <c r="D4" s="45"/>
      <c r="E4" s="19"/>
      <c r="F4" s="19"/>
      <c r="G4" s="25"/>
      <c r="H4" s="19"/>
      <c r="I4" s="19"/>
      <c r="J4" s="19"/>
      <c r="K4" s="19"/>
      <c r="L4" s="79"/>
      <c r="M4" s="26"/>
      <c r="N4" s="3"/>
    </row>
    <row r="5" spans="1:14" s="6" customFormat="1" ht="21.75" customHeight="1" thickBot="1" x14ac:dyDescent="0.4">
      <c r="A5" s="143"/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5"/>
      <c r="N5" s="3"/>
    </row>
    <row r="6" spans="1:14" s="6" customFormat="1" ht="13.5" thickBo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33.75" customHeight="1" x14ac:dyDescent="0.2">
      <c r="A7" s="139" t="s">
        <v>3</v>
      </c>
      <c r="B7" s="141" t="s">
        <v>4</v>
      </c>
      <c r="C7" s="141" t="s">
        <v>5</v>
      </c>
      <c r="D7" s="141" t="s">
        <v>6</v>
      </c>
      <c r="E7" s="141" t="s">
        <v>7</v>
      </c>
      <c r="F7" s="141" t="s">
        <v>8</v>
      </c>
      <c r="G7" s="141" t="s">
        <v>9</v>
      </c>
      <c r="H7" s="141" t="s">
        <v>10</v>
      </c>
      <c r="I7" s="146" t="s">
        <v>11</v>
      </c>
      <c r="J7" s="146" t="s">
        <v>12</v>
      </c>
      <c r="K7" s="141" t="s">
        <v>13</v>
      </c>
      <c r="L7" s="148" t="s">
        <v>14</v>
      </c>
      <c r="M7" s="150" t="s">
        <v>15</v>
      </c>
      <c r="N7" s="3"/>
    </row>
    <row r="8" spans="1:14" ht="31.5" customHeight="1" thickBot="1" x14ac:dyDescent="0.25">
      <c r="A8" s="140"/>
      <c r="B8" s="142"/>
      <c r="C8" s="142"/>
      <c r="D8" s="142"/>
      <c r="E8" s="142"/>
      <c r="F8" s="142"/>
      <c r="G8" s="142"/>
      <c r="H8" s="142"/>
      <c r="I8" s="147"/>
      <c r="J8" s="147"/>
      <c r="K8" s="142"/>
      <c r="L8" s="149"/>
      <c r="M8" s="151"/>
      <c r="N8" s="3"/>
    </row>
    <row r="9" spans="1:14" s="48" customFormat="1" ht="84" x14ac:dyDescent="0.2">
      <c r="A9" s="77">
        <v>1</v>
      </c>
      <c r="B9" s="85" t="s">
        <v>16</v>
      </c>
      <c r="C9" s="86" t="s">
        <v>17</v>
      </c>
      <c r="D9" s="86" t="s">
        <v>18</v>
      </c>
      <c r="E9" s="86" t="s">
        <v>19</v>
      </c>
      <c r="F9" s="86" t="s">
        <v>20</v>
      </c>
      <c r="G9" s="88" t="s">
        <v>21</v>
      </c>
      <c r="H9" s="88" t="s">
        <v>22</v>
      </c>
      <c r="I9" s="86" t="s">
        <v>23</v>
      </c>
      <c r="J9" s="86" t="s">
        <v>23</v>
      </c>
      <c r="K9" s="86" t="s">
        <v>24</v>
      </c>
      <c r="L9" s="89">
        <v>0.85</v>
      </c>
      <c r="M9" s="86" t="s">
        <v>25</v>
      </c>
      <c r="N9" s="3"/>
    </row>
    <row r="10" spans="1:14" s="48" customFormat="1" ht="72" x14ac:dyDescent="0.2">
      <c r="A10" s="78">
        <v>2</v>
      </c>
      <c r="B10" s="87" t="s">
        <v>26</v>
      </c>
      <c r="C10" s="87" t="s">
        <v>27</v>
      </c>
      <c r="D10" s="87" t="s">
        <v>18</v>
      </c>
      <c r="E10" s="87" t="s">
        <v>28</v>
      </c>
      <c r="F10" s="87" t="s">
        <v>29</v>
      </c>
      <c r="G10" s="88" t="s">
        <v>30</v>
      </c>
      <c r="H10" s="88" t="s">
        <v>30</v>
      </c>
      <c r="I10" s="87" t="s">
        <v>23</v>
      </c>
      <c r="J10" s="87" t="s">
        <v>23</v>
      </c>
      <c r="K10" s="87" t="s">
        <v>24</v>
      </c>
      <c r="L10" s="90">
        <v>0.8</v>
      </c>
      <c r="M10" s="87" t="s">
        <v>25</v>
      </c>
      <c r="N10" s="3"/>
    </row>
    <row r="11" spans="1:14" ht="16.5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ht="16.5" customHeight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t="16.5" customHeight="1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s="6" customFormat="1" ht="12.75" x14ac:dyDescent="0.2">
      <c r="B14" s="80" t="s">
        <v>31</v>
      </c>
      <c r="C14" s="137" t="s">
        <v>32</v>
      </c>
      <c r="D14" s="138"/>
      <c r="E14" s="76" t="s">
        <v>33</v>
      </c>
      <c r="F14" s="81"/>
      <c r="G14" s="103"/>
      <c r="H14" s="103"/>
    </row>
    <row r="15" spans="1:14" s="6" customFormat="1" ht="12.75" x14ac:dyDescent="0.2">
      <c r="B15" s="80" t="s">
        <v>34</v>
      </c>
      <c r="C15" s="137" t="s">
        <v>32</v>
      </c>
      <c r="D15" s="138"/>
      <c r="E15" s="76" t="s">
        <v>33</v>
      </c>
      <c r="F15" s="81"/>
      <c r="G15" s="103"/>
      <c r="H15" s="103"/>
    </row>
    <row r="16" spans="1:14" s="6" customFormat="1" ht="12.75" x14ac:dyDescent="0.2">
      <c r="B16" s="80" t="s">
        <v>35</v>
      </c>
      <c r="C16" s="137" t="s">
        <v>36</v>
      </c>
      <c r="D16" s="138"/>
      <c r="E16" s="76" t="s">
        <v>37</v>
      </c>
      <c r="F16" s="81"/>
      <c r="G16" s="103"/>
      <c r="H16" s="103"/>
    </row>
    <row r="17" spans="1:14" s="6" customFormat="1" ht="12.75" x14ac:dyDescent="0.2">
      <c r="A17" s="36"/>
      <c r="B17" s="37"/>
      <c r="C17" s="37"/>
      <c r="D17" s="37"/>
      <c r="E17" s="37"/>
      <c r="F17" s="37"/>
    </row>
    <row r="18" spans="1:14" ht="16.5" customHeight="1" x14ac:dyDescent="0.2">
      <c r="A18" s="6"/>
      <c r="B18" s="42" t="s">
        <v>7</v>
      </c>
      <c r="C18" s="6"/>
      <c r="D18" s="38"/>
      <c r="E18" s="38" t="s">
        <v>15</v>
      </c>
      <c r="F18" s="41" t="s">
        <v>14</v>
      </c>
      <c r="G18" s="40"/>
      <c r="H18" s="6"/>
      <c r="I18" s="6"/>
      <c r="J18" s="6"/>
      <c r="K18" s="6"/>
      <c r="L18" s="6"/>
      <c r="M18" s="6"/>
      <c r="N18" s="6"/>
    </row>
    <row r="19" spans="1:14" ht="16.5" customHeight="1" x14ac:dyDescent="0.2">
      <c r="B19" s="82" t="s">
        <v>38</v>
      </c>
      <c r="C19" s="83" t="s">
        <v>39</v>
      </c>
      <c r="D19" s="39"/>
      <c r="E19" s="84" t="s">
        <v>40</v>
      </c>
      <c r="F19" s="39" t="s">
        <v>41</v>
      </c>
      <c r="G19" s="1" t="s">
        <v>42</v>
      </c>
    </row>
    <row r="20" spans="1:14" ht="16.5" customHeight="1" x14ac:dyDescent="0.2">
      <c r="B20" s="82" t="s">
        <v>19</v>
      </c>
      <c r="C20" s="83" t="s">
        <v>43</v>
      </c>
      <c r="D20" s="39"/>
      <c r="E20" s="84" t="s">
        <v>44</v>
      </c>
      <c r="F20" s="39" t="s">
        <v>45</v>
      </c>
      <c r="G20" s="1" t="s">
        <v>46</v>
      </c>
    </row>
    <row r="21" spans="1:14" ht="16.5" customHeight="1" x14ac:dyDescent="0.2">
      <c r="B21" s="82" t="s">
        <v>28</v>
      </c>
      <c r="C21" s="83" t="s">
        <v>47</v>
      </c>
      <c r="D21" s="39"/>
      <c r="E21" s="84" t="s">
        <v>25</v>
      </c>
      <c r="F21" s="39" t="s">
        <v>48</v>
      </c>
      <c r="G21" s="1" t="s">
        <v>49</v>
      </c>
    </row>
    <row r="22" spans="1:14" ht="16.5" customHeight="1" x14ac:dyDescent="0.2">
      <c r="D22" s="2"/>
    </row>
    <row r="23" spans="1:14" ht="16.5" customHeight="1" x14ac:dyDescent="0.2">
      <c r="A23" s="27"/>
      <c r="C23" s="2"/>
    </row>
  </sheetData>
  <mergeCells count="17">
    <mergeCell ref="A5:M5"/>
    <mergeCell ref="K7:K8"/>
    <mergeCell ref="G7:G8"/>
    <mergeCell ref="H7:H8"/>
    <mergeCell ref="D7:D8"/>
    <mergeCell ref="B7:B8"/>
    <mergeCell ref="I7:I8"/>
    <mergeCell ref="J7:J8"/>
    <mergeCell ref="L7:L8"/>
    <mergeCell ref="M7:M8"/>
    <mergeCell ref="C7:C8"/>
    <mergeCell ref="F7:F8"/>
    <mergeCell ref="C14:D14"/>
    <mergeCell ref="C15:D15"/>
    <mergeCell ref="C16:D16"/>
    <mergeCell ref="A7:A8"/>
    <mergeCell ref="E7:E8"/>
  </mergeCells>
  <printOptions horizontalCentered="1" verticalCentered="1"/>
  <pageMargins left="0.39370078740157483" right="0" top="0" bottom="0" header="0.51181102362204722" footer="0.51181102362204722"/>
  <pageSetup paperSize="5" scale="90" orientation="landscape" horizontalDpi="4294967294" r:id="rId1"/>
  <headerFooter>
    <oddFooter>&amp;L&amp;8                                               DE-GE-PR-03-FR-05 V03 F04-12- 2014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showGridLines="0" topLeftCell="F1" zoomScaleNormal="100" workbookViewId="0">
      <selection activeCell="AC21" sqref="AA21:AC24"/>
    </sheetView>
  </sheetViews>
  <sheetFormatPr baseColWidth="10" defaultColWidth="11.42578125" defaultRowHeight="15" customHeight="1" x14ac:dyDescent="0.2"/>
  <cols>
    <col min="1" max="1" width="3.5703125" style="72" bestFit="1" customWidth="1"/>
    <col min="2" max="2" width="13.140625" style="72" customWidth="1"/>
    <col min="3" max="3" width="18.85546875" style="72" customWidth="1"/>
    <col min="4" max="4" width="27.85546875" style="72" customWidth="1"/>
    <col min="5" max="5" width="13.85546875" style="72" bestFit="1" customWidth="1"/>
    <col min="6" max="10" width="13" style="72" bestFit="1" customWidth="1"/>
    <col min="11" max="11" width="13" style="72" customWidth="1"/>
    <col min="12" max="12" width="13.42578125" style="72" customWidth="1"/>
    <col min="13" max="13" width="13" style="72" bestFit="1" customWidth="1"/>
    <col min="14" max="15" width="13.42578125" style="72" customWidth="1"/>
    <col min="16" max="16" width="12.7109375" style="72" customWidth="1"/>
    <col min="17" max="17" width="13.85546875" style="72" bestFit="1" customWidth="1"/>
    <col min="18" max="18" width="3.7109375" style="72" customWidth="1"/>
    <col min="19" max="16384" width="11.42578125" style="72"/>
  </cols>
  <sheetData>
    <row r="1" spans="1:18" s="51" customFormat="1" ht="12.75" thickBot="1" x14ac:dyDescent="0.25">
      <c r="A1" s="49"/>
      <c r="B1" s="49"/>
      <c r="C1" s="50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</row>
    <row r="2" spans="1:18" s="51" customFormat="1" ht="12" x14ac:dyDescent="0.2">
      <c r="A2" s="52"/>
      <c r="B2" s="53"/>
      <c r="C2" s="54" t="s">
        <v>0</v>
      </c>
      <c r="D2" s="55"/>
      <c r="E2" s="55"/>
      <c r="F2" s="56"/>
      <c r="G2" s="56"/>
      <c r="H2" s="57"/>
      <c r="I2" s="55"/>
      <c r="J2" s="56"/>
      <c r="K2" s="56"/>
      <c r="L2" s="57"/>
      <c r="M2" s="55"/>
      <c r="N2" s="56"/>
      <c r="O2" s="56"/>
      <c r="P2" s="57"/>
      <c r="Q2" s="58"/>
      <c r="R2" s="49"/>
    </row>
    <row r="3" spans="1:18" s="51" customFormat="1" ht="12" x14ac:dyDescent="0.2">
      <c r="A3" s="59"/>
      <c r="B3" s="60"/>
      <c r="C3" s="61" t="s">
        <v>50</v>
      </c>
      <c r="D3" s="62"/>
      <c r="E3" s="62"/>
      <c r="I3" s="62"/>
      <c r="M3" s="62"/>
      <c r="Q3" s="63"/>
      <c r="R3" s="49"/>
    </row>
    <row r="4" spans="1:18" s="51" customFormat="1" ht="12" x14ac:dyDescent="0.2">
      <c r="A4" s="64"/>
      <c r="B4" s="65"/>
      <c r="C4" s="61" t="s">
        <v>2</v>
      </c>
      <c r="D4" s="66"/>
      <c r="E4" s="66"/>
      <c r="F4" s="67"/>
      <c r="G4" s="67"/>
      <c r="H4" s="67"/>
      <c r="I4" s="66"/>
      <c r="J4" s="67"/>
      <c r="K4" s="67"/>
      <c r="L4" s="67"/>
      <c r="M4" s="66"/>
      <c r="N4" s="67"/>
      <c r="O4" s="67"/>
      <c r="P4" s="67"/>
      <c r="Q4" s="68"/>
      <c r="R4" s="49"/>
    </row>
    <row r="5" spans="1:18" s="51" customFormat="1" ht="21.75" customHeight="1" thickBot="1" x14ac:dyDescent="0.25">
      <c r="A5" s="152"/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4"/>
      <c r="R5" s="49"/>
    </row>
    <row r="6" spans="1:18" s="51" customFormat="1" ht="12.75" thickBot="1" x14ac:dyDescent="0.25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</row>
    <row r="7" spans="1:18" ht="42" customHeight="1" thickBot="1" x14ac:dyDescent="0.25">
      <c r="A7" s="69" t="s">
        <v>3</v>
      </c>
      <c r="B7" s="70" t="s">
        <v>51</v>
      </c>
      <c r="C7" s="70" t="s">
        <v>52</v>
      </c>
      <c r="D7" s="71" t="s">
        <v>53</v>
      </c>
      <c r="E7" s="70" t="s">
        <v>54</v>
      </c>
      <c r="F7" s="70" t="s">
        <v>55</v>
      </c>
      <c r="G7" s="70" t="s">
        <v>56</v>
      </c>
      <c r="H7" s="70" t="s">
        <v>57</v>
      </c>
      <c r="I7" s="70" t="s">
        <v>58</v>
      </c>
      <c r="J7" s="70" t="s">
        <v>59</v>
      </c>
      <c r="K7" s="70" t="s">
        <v>60</v>
      </c>
      <c r="L7" s="70" t="s">
        <v>61</v>
      </c>
      <c r="M7" s="70" t="s">
        <v>62</v>
      </c>
      <c r="N7" s="70" t="s">
        <v>63</v>
      </c>
      <c r="O7" s="70" t="s">
        <v>64</v>
      </c>
      <c r="P7" s="70" t="s">
        <v>65</v>
      </c>
      <c r="Q7" s="70" t="s">
        <v>66</v>
      </c>
      <c r="R7" s="49"/>
    </row>
    <row r="8" spans="1:18" ht="24" x14ac:dyDescent="0.2">
      <c r="A8" s="155">
        <v>1</v>
      </c>
      <c r="B8" s="158" t="s">
        <v>16</v>
      </c>
      <c r="C8" s="161" t="str">
        <f>'HOJA DE VIDA DEL INDICADOR '!F9</f>
        <v>No. de IEN Radicados, evaluados y posibles de procesar / No. Total de IEN Radicados</v>
      </c>
      <c r="D8" s="132" t="s">
        <v>67</v>
      </c>
      <c r="E8" s="125">
        <v>893</v>
      </c>
      <c r="F8" s="118">
        <v>899</v>
      </c>
      <c r="G8" s="118">
        <v>896</v>
      </c>
      <c r="H8" s="119">
        <v>888</v>
      </c>
      <c r="I8" s="119">
        <v>899</v>
      </c>
      <c r="J8" s="119">
        <v>897</v>
      </c>
      <c r="K8" s="119">
        <v>900</v>
      </c>
      <c r="L8" s="119">
        <v>901</v>
      </c>
      <c r="M8" s="119">
        <v>896</v>
      </c>
      <c r="N8" s="119">
        <v>908</v>
      </c>
      <c r="O8" s="119">
        <v>904</v>
      </c>
      <c r="P8" s="119">
        <v>899</v>
      </c>
      <c r="Q8" s="120">
        <f>+SUM(E8:P8)</f>
        <v>10780</v>
      </c>
      <c r="R8" s="49"/>
    </row>
    <row r="9" spans="1:18" ht="12" x14ac:dyDescent="0.2">
      <c r="A9" s="156"/>
      <c r="B9" s="159"/>
      <c r="C9" s="162"/>
      <c r="D9" s="133" t="s">
        <v>68</v>
      </c>
      <c r="E9" s="126">
        <v>908</v>
      </c>
      <c r="F9" s="115">
        <v>908</v>
      </c>
      <c r="G9" s="115">
        <v>908</v>
      </c>
      <c r="H9" s="116">
        <v>908</v>
      </c>
      <c r="I9" s="116">
        <v>908</v>
      </c>
      <c r="J9" s="116">
        <v>908</v>
      </c>
      <c r="K9" s="116">
        <v>908</v>
      </c>
      <c r="L9" s="116">
        <v>908</v>
      </c>
      <c r="M9" s="116">
        <v>908</v>
      </c>
      <c r="N9" s="116">
        <v>912</v>
      </c>
      <c r="O9" s="116">
        <v>912</v>
      </c>
      <c r="P9" s="116">
        <v>912</v>
      </c>
      <c r="Q9" s="121">
        <f>+SUM(E9:P9)</f>
        <v>10908</v>
      </c>
      <c r="R9" s="49"/>
    </row>
    <row r="10" spans="1:18" ht="12" x14ac:dyDescent="0.2">
      <c r="A10" s="156"/>
      <c r="B10" s="159"/>
      <c r="C10" s="162"/>
      <c r="D10" s="91" t="s">
        <v>69</v>
      </c>
      <c r="E10" s="127">
        <f>E8/E9</f>
        <v>0.98348017621145378</v>
      </c>
      <c r="F10" s="117">
        <f>+F8/F9</f>
        <v>0.99008810572687223</v>
      </c>
      <c r="G10" s="117">
        <f>+G8/G9</f>
        <v>0.986784140969163</v>
      </c>
      <c r="H10" s="117">
        <f t="shared" ref="H10:Q10" si="0">+H8/H9</f>
        <v>0.97797356828193838</v>
      </c>
      <c r="I10" s="117">
        <f t="shared" si="0"/>
        <v>0.99008810572687223</v>
      </c>
      <c r="J10" s="117">
        <f t="shared" si="0"/>
        <v>0.98788546255506604</v>
      </c>
      <c r="K10" s="117">
        <f t="shared" si="0"/>
        <v>0.99118942731277537</v>
      </c>
      <c r="L10" s="117">
        <f t="shared" si="0"/>
        <v>0.99229074889867841</v>
      </c>
      <c r="M10" s="117">
        <f t="shared" si="0"/>
        <v>0.986784140969163</v>
      </c>
      <c r="N10" s="117">
        <f t="shared" si="0"/>
        <v>0.99561403508771928</v>
      </c>
      <c r="O10" s="117">
        <f t="shared" si="0"/>
        <v>0.99122807017543857</v>
      </c>
      <c r="P10" s="117">
        <f t="shared" si="0"/>
        <v>0.98574561403508776</v>
      </c>
      <c r="Q10" s="122">
        <f t="shared" si="0"/>
        <v>0.98826549321598822</v>
      </c>
      <c r="R10" s="49"/>
    </row>
    <row r="11" spans="1:18" ht="12.75" customHeight="1" thickBot="1" x14ac:dyDescent="0.25">
      <c r="A11" s="157"/>
      <c r="B11" s="160"/>
      <c r="C11" s="163"/>
      <c r="D11" s="92" t="s">
        <v>70</v>
      </c>
      <c r="E11" s="128">
        <v>0.85</v>
      </c>
      <c r="F11" s="123">
        <v>0.85</v>
      </c>
      <c r="G11" s="123">
        <v>0.85</v>
      </c>
      <c r="H11" s="123">
        <v>0.85</v>
      </c>
      <c r="I11" s="123">
        <v>0.85</v>
      </c>
      <c r="J11" s="123">
        <v>0.85</v>
      </c>
      <c r="K11" s="123">
        <v>0.85</v>
      </c>
      <c r="L11" s="123">
        <v>0.85</v>
      </c>
      <c r="M11" s="123">
        <v>0.85</v>
      </c>
      <c r="N11" s="123">
        <v>0.85</v>
      </c>
      <c r="O11" s="123">
        <v>0.85</v>
      </c>
      <c r="P11" s="123">
        <v>0.85</v>
      </c>
      <c r="Q11" s="124">
        <f>+AVERAGE(E11:P11)</f>
        <v>0.84999999999999976</v>
      </c>
      <c r="R11" s="49"/>
    </row>
    <row r="12" spans="1:18" ht="12" x14ac:dyDescent="0.2">
      <c r="A12" s="155">
        <v>2</v>
      </c>
      <c r="B12" s="158" t="str">
        <f>'HOJA DE VIDA DEL INDICADOR '!B10</f>
        <v>PORCENTAJE DE RECAUDOS IDENTIFICADOS</v>
      </c>
      <c r="C12" s="161" t="str">
        <f>'HOJA DE VIDA DEL INDICADOR '!F10</f>
        <v>Valor de Recursos Identificados / Valor de Recursos Recaudados</v>
      </c>
      <c r="D12" s="132" t="s">
        <v>71</v>
      </c>
      <c r="E12" s="110">
        <v>10920867310</v>
      </c>
      <c r="F12" s="106">
        <v>1621585088</v>
      </c>
      <c r="G12" s="107">
        <v>4060834173</v>
      </c>
      <c r="H12" s="108">
        <v>3381510636</v>
      </c>
      <c r="I12" s="109">
        <v>3941631203</v>
      </c>
      <c r="J12" s="110">
        <v>3479474384</v>
      </c>
      <c r="K12" s="110">
        <v>2782711854</v>
      </c>
      <c r="L12" s="111">
        <v>3320284883</v>
      </c>
      <c r="M12" s="111">
        <v>4099856182</v>
      </c>
      <c r="N12" s="112">
        <v>4630580922</v>
      </c>
      <c r="O12" s="111">
        <v>5039689500</v>
      </c>
      <c r="P12" s="113">
        <v>4353273518</v>
      </c>
      <c r="Q12" s="114">
        <f>+SUM(E12:P12)</f>
        <v>51632299653</v>
      </c>
      <c r="R12" s="49"/>
    </row>
    <row r="13" spans="1:18" ht="12" x14ac:dyDescent="0.2">
      <c r="A13" s="156"/>
      <c r="B13" s="159"/>
      <c r="C13" s="162"/>
      <c r="D13" s="134" t="s">
        <v>72</v>
      </c>
      <c r="E13" s="129">
        <v>10992741510</v>
      </c>
      <c r="F13" s="106">
        <v>1641166488</v>
      </c>
      <c r="G13" s="95">
        <v>4111193967</v>
      </c>
      <c r="H13" s="96">
        <v>3436791586</v>
      </c>
      <c r="I13" s="95">
        <v>3963304253</v>
      </c>
      <c r="J13" s="97">
        <v>3507452945</v>
      </c>
      <c r="K13" s="97">
        <v>2809343804</v>
      </c>
      <c r="L13" s="98">
        <v>3336120383</v>
      </c>
      <c r="M13" s="98">
        <v>4145586532</v>
      </c>
      <c r="N13" s="104">
        <v>4644421722</v>
      </c>
      <c r="O13" s="98">
        <v>5060652900</v>
      </c>
      <c r="P13" s="99">
        <v>4377716297</v>
      </c>
      <c r="Q13" s="114">
        <f>+SUM(E13:P13)</f>
        <v>52026492387</v>
      </c>
      <c r="R13" s="49"/>
    </row>
    <row r="14" spans="1:18" ht="12" x14ac:dyDescent="0.2">
      <c r="A14" s="156"/>
      <c r="B14" s="159"/>
      <c r="C14" s="162"/>
      <c r="D14" s="91" t="s">
        <v>69</v>
      </c>
      <c r="E14" s="130">
        <f>+E12/E13</f>
        <v>0.99346166741621122</v>
      </c>
      <c r="F14" s="100">
        <f t="shared" ref="F14:H14" si="1">F12/F13</f>
        <v>0.98806860842993283</v>
      </c>
      <c r="G14" s="100">
        <f t="shared" si="1"/>
        <v>0.98775056725510124</v>
      </c>
      <c r="H14" s="100">
        <f t="shared" si="1"/>
        <v>0.98391495421916453</v>
      </c>
      <c r="I14" s="100">
        <f>I12/I13</f>
        <v>0.99453157047340113</v>
      </c>
      <c r="J14" s="100">
        <f t="shared" ref="J14:L14" si="2">J12/J13</f>
        <v>0.99202311151746614</v>
      </c>
      <c r="K14" s="100">
        <f t="shared" si="2"/>
        <v>0.99052022398893258</v>
      </c>
      <c r="L14" s="100">
        <f t="shared" si="2"/>
        <v>0.99525331877090117</v>
      </c>
      <c r="M14" s="100">
        <f>M12/M13</f>
        <v>0.98896890713847008</v>
      </c>
      <c r="N14" s="100">
        <f t="shared" ref="N14:P14" si="3">N12/N13</f>
        <v>0.99701990886520098</v>
      </c>
      <c r="O14" s="100">
        <f t="shared" si="3"/>
        <v>0.99585757007756848</v>
      </c>
      <c r="P14" s="101">
        <f t="shared" si="3"/>
        <v>0.99441654567319715</v>
      </c>
      <c r="Q14" s="102">
        <f>Q12/Q13</f>
        <v>0.99242323062896898</v>
      </c>
      <c r="R14" s="49"/>
    </row>
    <row r="15" spans="1:18" ht="12.75" thickBot="1" x14ac:dyDescent="0.25">
      <c r="A15" s="157"/>
      <c r="B15" s="160"/>
      <c r="C15" s="163"/>
      <c r="D15" s="92" t="s">
        <v>70</v>
      </c>
      <c r="E15" s="131">
        <v>0.8</v>
      </c>
      <c r="F15" s="93">
        <v>0.8</v>
      </c>
      <c r="G15" s="93">
        <v>0.8</v>
      </c>
      <c r="H15" s="93">
        <v>0.8</v>
      </c>
      <c r="I15" s="93">
        <v>0.8</v>
      </c>
      <c r="J15" s="93">
        <v>0.8</v>
      </c>
      <c r="K15" s="93">
        <v>0.8</v>
      </c>
      <c r="L15" s="93">
        <v>0.8</v>
      </c>
      <c r="M15" s="93">
        <v>0.8</v>
      </c>
      <c r="N15" s="93">
        <v>0.8</v>
      </c>
      <c r="O15" s="93">
        <v>0.8</v>
      </c>
      <c r="P15" s="94">
        <v>0.8</v>
      </c>
      <c r="Q15" s="93">
        <f>+AVERAGE(E15:P15)</f>
        <v>0.79999999999999993</v>
      </c>
      <c r="R15" s="49"/>
    </row>
    <row r="17" spans="6:16" ht="15" customHeight="1" x14ac:dyDescent="0.2">
      <c r="F17" s="135"/>
      <c r="G17" s="135"/>
      <c r="N17" s="135"/>
      <c r="O17" s="135"/>
    </row>
    <row r="18" spans="6:16" ht="15" customHeight="1" x14ac:dyDescent="0.2">
      <c r="P18" s="136"/>
    </row>
  </sheetData>
  <mergeCells count="7">
    <mergeCell ref="A5:Q5"/>
    <mergeCell ref="A8:A11"/>
    <mergeCell ref="B8:B11"/>
    <mergeCell ref="C8:C11"/>
    <mergeCell ref="A12:A15"/>
    <mergeCell ref="B12:B15"/>
    <mergeCell ref="C12:C15"/>
  </mergeCells>
  <printOptions horizontalCentered="1" verticalCentered="1"/>
  <pageMargins left="1.0629921259842521" right="0" top="0.98425196850393704" bottom="0.98425196850393704" header="0.51181102362204722" footer="0.51181102362204722"/>
  <pageSetup paperSize="5" scale="85" orientation="landscape" horizontalDpi="4294967294" r:id="rId1"/>
  <headerFooter>
    <oddFooter>&amp;L&amp;8DE-GE-PR-03-FR-05 V03 F04-12-2014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7"/>
  <sheetViews>
    <sheetView showGridLines="0" topLeftCell="Z34" zoomScaleNormal="100" workbookViewId="0">
      <selection activeCell="AT9" sqref="AT9"/>
    </sheetView>
  </sheetViews>
  <sheetFormatPr baseColWidth="10" defaultColWidth="11.42578125" defaultRowHeight="15" customHeight="1" x14ac:dyDescent="0.2"/>
  <cols>
    <col min="1" max="1" width="3.42578125" customWidth="1"/>
    <col min="2" max="2" width="14.140625" customWidth="1"/>
    <col min="3" max="10" width="10.140625" customWidth="1"/>
    <col min="11" max="11" width="9.140625" customWidth="1"/>
    <col min="12" max="12" width="5.28515625" customWidth="1"/>
    <col min="13" max="18" width="7.85546875" customWidth="1"/>
    <col min="19" max="19" width="0.42578125" customWidth="1"/>
    <col min="20" max="20" width="5.5703125" customWidth="1"/>
    <col min="21" max="21" width="5.7109375" customWidth="1"/>
    <col min="22" max="22" width="6.42578125" customWidth="1"/>
    <col min="23" max="23" width="4.28515625" customWidth="1"/>
    <col min="24" max="24" width="7.85546875" customWidth="1"/>
    <col min="25" max="25" width="6.5703125" customWidth="1"/>
    <col min="26" max="26" width="11.42578125" customWidth="1"/>
    <col min="27" max="27" width="5.5703125" customWidth="1"/>
    <col min="28" max="31" width="5.7109375" customWidth="1"/>
    <col min="32" max="32" width="5" customWidth="1"/>
    <col min="33" max="33" width="13.7109375" customWidth="1"/>
    <col min="34" max="34" width="5.7109375" customWidth="1"/>
    <col min="35" max="35" width="3" customWidth="1"/>
    <col min="36" max="36" width="4.140625" customWidth="1"/>
    <col min="37" max="37" width="3.140625" customWidth="1"/>
    <col min="38" max="38" width="3.85546875" customWidth="1"/>
    <col min="39" max="39" width="6.85546875" customWidth="1"/>
    <col min="40" max="40" width="14.85546875" customWidth="1"/>
    <col min="41" max="41" width="3.85546875" customWidth="1"/>
    <col min="42" max="42" width="16.42578125" customWidth="1"/>
  </cols>
  <sheetData>
    <row r="1" spans="1:41" s="6" customFormat="1" ht="13.5" thickBot="1" x14ac:dyDescent="0.25">
      <c r="A1" s="3"/>
      <c r="B1" s="3"/>
      <c r="C1" s="3"/>
      <c r="D1" s="4"/>
      <c r="E1" s="3"/>
      <c r="F1" s="3"/>
      <c r="G1" s="3"/>
      <c r="H1" s="3"/>
      <c r="I1" s="3"/>
      <c r="J1" s="5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</row>
    <row r="2" spans="1:41" s="6" customFormat="1" ht="12.75" x14ac:dyDescent="0.2">
      <c r="A2" s="3"/>
      <c r="B2" s="7"/>
      <c r="C2" s="8"/>
      <c r="D2" s="9"/>
      <c r="E2" s="28" t="s">
        <v>73</v>
      </c>
      <c r="F2" s="31"/>
      <c r="G2" s="43" t="s">
        <v>74</v>
      </c>
      <c r="H2" s="10"/>
      <c r="I2" s="11"/>
      <c r="J2" s="12"/>
      <c r="K2" s="10"/>
      <c r="L2" s="10"/>
      <c r="M2" s="10"/>
      <c r="N2" s="10"/>
      <c r="O2" s="10"/>
      <c r="P2" s="10"/>
      <c r="Q2" s="13"/>
      <c r="R2" s="13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2"/>
      <c r="AO2" s="3"/>
    </row>
    <row r="3" spans="1:41" s="6" customFormat="1" ht="12.75" x14ac:dyDescent="0.2">
      <c r="A3" s="3"/>
      <c r="B3" s="15"/>
      <c r="C3" s="16"/>
      <c r="D3" s="17"/>
      <c r="E3" s="17" t="s">
        <v>75</v>
      </c>
      <c r="F3" s="44"/>
      <c r="G3" s="44" t="s">
        <v>76</v>
      </c>
      <c r="J3" s="18"/>
      <c r="N3" s="19"/>
      <c r="O3" s="19"/>
      <c r="P3" s="19"/>
      <c r="Q3" s="20"/>
      <c r="R3" s="29"/>
      <c r="AN3" s="33"/>
      <c r="AO3" s="3"/>
    </row>
    <row r="4" spans="1:41" s="6" customFormat="1" ht="12.75" x14ac:dyDescent="0.2">
      <c r="A4" s="3"/>
      <c r="B4" s="22"/>
      <c r="C4" s="23"/>
      <c r="D4" s="24"/>
      <c r="E4" s="17" t="s">
        <v>77</v>
      </c>
      <c r="G4" s="45" t="s">
        <v>78</v>
      </c>
      <c r="H4" s="19"/>
      <c r="I4" s="19"/>
      <c r="J4" s="25"/>
      <c r="K4" s="19"/>
      <c r="L4" s="19"/>
      <c r="M4" s="19"/>
      <c r="N4" s="19"/>
      <c r="O4" s="19"/>
      <c r="P4" s="19"/>
      <c r="Q4" s="20"/>
      <c r="R4" s="30"/>
      <c r="AN4" s="33"/>
      <c r="AO4" s="3"/>
    </row>
    <row r="5" spans="1:41" s="6" customFormat="1" ht="21.75" customHeight="1" thickBot="1" x14ac:dyDescent="0.4">
      <c r="A5" s="3"/>
      <c r="B5" s="168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5"/>
      <c r="AO5" s="3"/>
    </row>
    <row r="6" spans="1:41" s="6" customFormat="1" ht="12.75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</row>
    <row r="7" spans="1:41" s="1" customFormat="1" ht="15" customHeight="1" x14ac:dyDescent="0.2">
      <c r="A7" s="3"/>
      <c r="B7" s="217" t="s">
        <v>79</v>
      </c>
      <c r="C7" s="218"/>
      <c r="D7" s="218"/>
      <c r="E7" s="218"/>
      <c r="F7" s="218"/>
      <c r="G7" s="218"/>
      <c r="H7" s="218"/>
      <c r="I7" s="218"/>
      <c r="J7" s="218"/>
      <c r="K7" s="218"/>
      <c r="L7" s="219"/>
      <c r="M7" s="176" t="s">
        <v>80</v>
      </c>
      <c r="N7" s="177"/>
      <c r="O7" s="177"/>
      <c r="P7" s="177"/>
      <c r="Q7" s="177"/>
      <c r="R7" s="177"/>
      <c r="S7" s="178"/>
      <c r="T7" s="176" t="s">
        <v>80</v>
      </c>
      <c r="U7" s="177"/>
      <c r="V7" s="177"/>
      <c r="W7" s="177"/>
      <c r="X7" s="177"/>
      <c r="Y7" s="177"/>
      <c r="Z7" s="178"/>
      <c r="AA7" s="176" t="s">
        <v>80</v>
      </c>
      <c r="AB7" s="177"/>
      <c r="AC7" s="177"/>
      <c r="AD7" s="177"/>
      <c r="AE7" s="177"/>
      <c r="AF7" s="177"/>
      <c r="AG7" s="178"/>
      <c r="AH7" s="176" t="s">
        <v>80</v>
      </c>
      <c r="AI7" s="177"/>
      <c r="AJ7" s="177"/>
      <c r="AK7" s="177"/>
      <c r="AL7" s="177"/>
      <c r="AM7" s="177"/>
      <c r="AN7" s="178"/>
      <c r="AO7" s="3"/>
    </row>
    <row r="8" spans="1:41" s="1" customFormat="1" ht="15" customHeight="1" x14ac:dyDescent="0.2">
      <c r="A8" s="3"/>
      <c r="B8" s="220"/>
      <c r="C8" s="221"/>
      <c r="D8" s="221"/>
      <c r="E8" s="221"/>
      <c r="F8" s="221"/>
      <c r="G8" s="221"/>
      <c r="H8" s="221"/>
      <c r="I8" s="221"/>
      <c r="J8" s="221"/>
      <c r="K8" s="221"/>
      <c r="L8" s="222"/>
      <c r="M8" s="179" t="s">
        <v>81</v>
      </c>
      <c r="N8" s="166"/>
      <c r="O8" s="166"/>
      <c r="P8" s="166"/>
      <c r="Q8" s="166"/>
      <c r="R8" s="166"/>
      <c r="S8" s="167"/>
      <c r="T8" s="179" t="s">
        <v>82</v>
      </c>
      <c r="U8" s="166"/>
      <c r="V8" s="166"/>
      <c r="W8" s="166"/>
      <c r="X8" s="166"/>
      <c r="Y8" s="166"/>
      <c r="Z8" s="167"/>
      <c r="AA8" s="179" t="s">
        <v>83</v>
      </c>
      <c r="AB8" s="166"/>
      <c r="AC8" s="166"/>
      <c r="AD8" s="166"/>
      <c r="AE8" s="166"/>
      <c r="AF8" s="166"/>
      <c r="AG8" s="167"/>
      <c r="AH8" s="179" t="s">
        <v>84</v>
      </c>
      <c r="AI8" s="166"/>
      <c r="AJ8" s="166"/>
      <c r="AK8" s="166"/>
      <c r="AL8" s="166"/>
      <c r="AM8" s="166"/>
      <c r="AN8" s="167"/>
      <c r="AO8" s="3"/>
    </row>
    <row r="9" spans="1:41" s="1" customFormat="1" ht="24.95" customHeight="1" x14ac:dyDescent="0.2">
      <c r="A9" s="3"/>
      <c r="B9" s="170"/>
      <c r="C9" s="171"/>
      <c r="D9" s="171"/>
      <c r="E9" s="171"/>
      <c r="F9" s="171"/>
      <c r="G9" s="171"/>
      <c r="H9" s="171"/>
      <c r="I9" s="171"/>
      <c r="J9" s="171"/>
      <c r="K9" s="171"/>
      <c r="L9" s="172"/>
      <c r="M9" s="183" t="s">
        <v>85</v>
      </c>
      <c r="N9" s="184"/>
      <c r="O9" s="184"/>
      <c r="P9" s="184"/>
      <c r="Q9" s="184"/>
      <c r="R9" s="184"/>
      <c r="S9" s="185"/>
      <c r="T9" s="183" t="s">
        <v>86</v>
      </c>
      <c r="U9" s="184"/>
      <c r="V9" s="184"/>
      <c r="W9" s="184"/>
      <c r="X9" s="184"/>
      <c r="Y9" s="184"/>
      <c r="Z9" s="185"/>
      <c r="AA9" s="183" t="s">
        <v>87</v>
      </c>
      <c r="AB9" s="184"/>
      <c r="AC9" s="184"/>
      <c r="AD9" s="184"/>
      <c r="AE9" s="184"/>
      <c r="AF9" s="184"/>
      <c r="AG9" s="185"/>
      <c r="AH9" s="183" t="s">
        <v>88</v>
      </c>
      <c r="AI9" s="184"/>
      <c r="AJ9" s="184"/>
      <c r="AK9" s="184"/>
      <c r="AL9" s="184"/>
      <c r="AM9" s="184"/>
      <c r="AN9" s="185"/>
      <c r="AO9" s="3"/>
    </row>
    <row r="10" spans="1:41" s="1" customFormat="1" ht="24.95" customHeight="1" x14ac:dyDescent="0.2">
      <c r="A10" s="3"/>
      <c r="B10" s="173"/>
      <c r="C10" s="174"/>
      <c r="D10" s="174"/>
      <c r="E10" s="174"/>
      <c r="F10" s="174"/>
      <c r="G10" s="174"/>
      <c r="H10" s="174"/>
      <c r="I10" s="174"/>
      <c r="J10" s="174"/>
      <c r="K10" s="174"/>
      <c r="L10" s="175"/>
      <c r="M10" s="186"/>
      <c r="N10" s="187"/>
      <c r="O10" s="187"/>
      <c r="P10" s="187"/>
      <c r="Q10" s="187"/>
      <c r="R10" s="187"/>
      <c r="S10" s="188"/>
      <c r="T10" s="186"/>
      <c r="U10" s="187"/>
      <c r="V10" s="187"/>
      <c r="W10" s="187"/>
      <c r="X10" s="187"/>
      <c r="Y10" s="187"/>
      <c r="Z10" s="188"/>
      <c r="AA10" s="186"/>
      <c r="AB10" s="187"/>
      <c r="AC10" s="187"/>
      <c r="AD10" s="187"/>
      <c r="AE10" s="187"/>
      <c r="AF10" s="187"/>
      <c r="AG10" s="188"/>
      <c r="AH10" s="186"/>
      <c r="AI10" s="187"/>
      <c r="AJ10" s="187"/>
      <c r="AK10" s="187"/>
      <c r="AL10" s="187"/>
      <c r="AM10" s="187"/>
      <c r="AN10" s="188"/>
      <c r="AO10" s="3"/>
    </row>
    <row r="11" spans="1:41" s="1" customFormat="1" ht="24.95" customHeight="1" x14ac:dyDescent="0.2">
      <c r="A11" s="3"/>
      <c r="B11" s="173"/>
      <c r="C11" s="174"/>
      <c r="D11" s="174"/>
      <c r="E11" s="174"/>
      <c r="F11" s="174"/>
      <c r="G11" s="174"/>
      <c r="H11" s="174"/>
      <c r="I11" s="174"/>
      <c r="J11" s="174"/>
      <c r="K11" s="174"/>
      <c r="L11" s="175"/>
      <c r="M11" s="186"/>
      <c r="N11" s="187"/>
      <c r="O11" s="187"/>
      <c r="P11" s="187"/>
      <c r="Q11" s="187"/>
      <c r="R11" s="187"/>
      <c r="S11" s="188"/>
      <c r="T11" s="186"/>
      <c r="U11" s="187"/>
      <c r="V11" s="187"/>
      <c r="W11" s="187"/>
      <c r="X11" s="187"/>
      <c r="Y11" s="187"/>
      <c r="Z11" s="188"/>
      <c r="AA11" s="186"/>
      <c r="AB11" s="187"/>
      <c r="AC11" s="187"/>
      <c r="AD11" s="187"/>
      <c r="AE11" s="187"/>
      <c r="AF11" s="187"/>
      <c r="AG11" s="188"/>
      <c r="AH11" s="186"/>
      <c r="AI11" s="187"/>
      <c r="AJ11" s="187"/>
      <c r="AK11" s="187"/>
      <c r="AL11" s="187"/>
      <c r="AM11" s="187"/>
      <c r="AN11" s="188"/>
      <c r="AO11" s="3"/>
    </row>
    <row r="12" spans="1:41" s="1" customFormat="1" ht="18" customHeight="1" x14ac:dyDescent="0.2">
      <c r="A12" s="3"/>
      <c r="B12" s="173"/>
      <c r="C12" s="174"/>
      <c r="D12" s="174"/>
      <c r="E12" s="174"/>
      <c r="F12" s="174"/>
      <c r="G12" s="174"/>
      <c r="H12" s="174"/>
      <c r="I12" s="174"/>
      <c r="J12" s="174"/>
      <c r="K12" s="174"/>
      <c r="L12" s="175"/>
      <c r="M12" s="186"/>
      <c r="N12" s="187"/>
      <c r="O12" s="187"/>
      <c r="P12" s="187"/>
      <c r="Q12" s="187"/>
      <c r="R12" s="187"/>
      <c r="S12" s="188"/>
      <c r="T12" s="186"/>
      <c r="U12" s="187"/>
      <c r="V12" s="187"/>
      <c r="W12" s="187"/>
      <c r="X12" s="187"/>
      <c r="Y12" s="187"/>
      <c r="Z12" s="188"/>
      <c r="AA12" s="186"/>
      <c r="AB12" s="187"/>
      <c r="AC12" s="187"/>
      <c r="AD12" s="187"/>
      <c r="AE12" s="187"/>
      <c r="AF12" s="187"/>
      <c r="AG12" s="188"/>
      <c r="AH12" s="186"/>
      <c r="AI12" s="187"/>
      <c r="AJ12" s="187"/>
      <c r="AK12" s="187"/>
      <c r="AL12" s="187"/>
      <c r="AM12" s="187"/>
      <c r="AN12" s="188"/>
      <c r="AO12" s="3"/>
    </row>
    <row r="13" spans="1:41" s="1" customFormat="1" ht="18" customHeight="1" x14ac:dyDescent="0.2">
      <c r="A13" s="3"/>
      <c r="B13" s="173"/>
      <c r="C13" s="174"/>
      <c r="D13" s="174"/>
      <c r="E13" s="174"/>
      <c r="F13" s="174"/>
      <c r="G13" s="174"/>
      <c r="H13" s="174"/>
      <c r="I13" s="174"/>
      <c r="J13" s="174"/>
      <c r="K13" s="174"/>
      <c r="L13" s="175"/>
      <c r="M13" s="186"/>
      <c r="N13" s="187"/>
      <c r="O13" s="187"/>
      <c r="P13" s="187"/>
      <c r="Q13" s="187"/>
      <c r="R13" s="187"/>
      <c r="S13" s="188"/>
      <c r="T13" s="186"/>
      <c r="U13" s="187"/>
      <c r="V13" s="187"/>
      <c r="W13" s="187"/>
      <c r="X13" s="187"/>
      <c r="Y13" s="187"/>
      <c r="Z13" s="188"/>
      <c r="AA13" s="186"/>
      <c r="AB13" s="187"/>
      <c r="AC13" s="187"/>
      <c r="AD13" s="187"/>
      <c r="AE13" s="187"/>
      <c r="AF13" s="187"/>
      <c r="AG13" s="188"/>
      <c r="AH13" s="186"/>
      <c r="AI13" s="187"/>
      <c r="AJ13" s="187"/>
      <c r="AK13" s="187"/>
      <c r="AL13" s="187"/>
      <c r="AM13" s="187"/>
      <c r="AN13" s="188"/>
      <c r="AO13" s="3"/>
    </row>
    <row r="14" spans="1:41" s="1" customFormat="1" ht="18" customHeight="1" x14ac:dyDescent="0.2">
      <c r="A14" s="3"/>
      <c r="B14" s="173"/>
      <c r="C14" s="174"/>
      <c r="D14" s="174"/>
      <c r="E14" s="174"/>
      <c r="F14" s="174"/>
      <c r="G14" s="174"/>
      <c r="H14" s="174"/>
      <c r="I14" s="174"/>
      <c r="J14" s="174"/>
      <c r="K14" s="174"/>
      <c r="L14" s="175"/>
      <c r="M14" s="186"/>
      <c r="N14" s="187"/>
      <c r="O14" s="187"/>
      <c r="P14" s="187"/>
      <c r="Q14" s="187"/>
      <c r="R14" s="187"/>
      <c r="S14" s="188"/>
      <c r="T14" s="186"/>
      <c r="U14" s="187"/>
      <c r="V14" s="187"/>
      <c r="W14" s="187"/>
      <c r="X14" s="187"/>
      <c r="Y14" s="187"/>
      <c r="Z14" s="188"/>
      <c r="AA14" s="186"/>
      <c r="AB14" s="187"/>
      <c r="AC14" s="187"/>
      <c r="AD14" s="187"/>
      <c r="AE14" s="187"/>
      <c r="AF14" s="187"/>
      <c r="AG14" s="188"/>
      <c r="AH14" s="186"/>
      <c r="AI14" s="187"/>
      <c r="AJ14" s="187"/>
      <c r="AK14" s="187"/>
      <c r="AL14" s="187"/>
      <c r="AM14" s="187"/>
      <c r="AN14" s="188"/>
      <c r="AO14" s="3"/>
    </row>
    <row r="15" spans="1:41" s="1" customFormat="1" ht="27" customHeight="1" x14ac:dyDescent="0.2">
      <c r="A15" s="3"/>
      <c r="B15" s="173"/>
      <c r="C15" s="174"/>
      <c r="D15" s="174"/>
      <c r="E15" s="174"/>
      <c r="F15" s="174"/>
      <c r="G15" s="174"/>
      <c r="H15" s="174"/>
      <c r="I15" s="174"/>
      <c r="J15" s="174"/>
      <c r="K15" s="174"/>
      <c r="L15" s="175"/>
      <c r="M15" s="186"/>
      <c r="N15" s="187"/>
      <c r="O15" s="187"/>
      <c r="P15" s="187"/>
      <c r="Q15" s="187"/>
      <c r="R15" s="187"/>
      <c r="S15" s="188"/>
      <c r="T15" s="186"/>
      <c r="U15" s="187"/>
      <c r="V15" s="187"/>
      <c r="W15" s="187"/>
      <c r="X15" s="187"/>
      <c r="Y15" s="187"/>
      <c r="Z15" s="188"/>
      <c r="AA15" s="186"/>
      <c r="AB15" s="187"/>
      <c r="AC15" s="187"/>
      <c r="AD15" s="187"/>
      <c r="AE15" s="187"/>
      <c r="AF15" s="187"/>
      <c r="AG15" s="188"/>
      <c r="AH15" s="186"/>
      <c r="AI15" s="187"/>
      <c r="AJ15" s="187"/>
      <c r="AK15" s="187"/>
      <c r="AL15" s="187"/>
      <c r="AM15" s="187"/>
      <c r="AN15" s="188"/>
      <c r="AO15" s="3"/>
    </row>
    <row r="16" spans="1:41" s="1" customFormat="1" ht="39.75" customHeight="1" x14ac:dyDescent="0.2">
      <c r="A16" s="3"/>
      <c r="B16" s="173"/>
      <c r="C16" s="174"/>
      <c r="D16" s="174"/>
      <c r="E16" s="174"/>
      <c r="F16" s="174"/>
      <c r="G16" s="174"/>
      <c r="H16" s="174"/>
      <c r="I16" s="174"/>
      <c r="J16" s="174"/>
      <c r="K16" s="174"/>
      <c r="L16" s="175"/>
      <c r="M16" s="186"/>
      <c r="N16" s="187"/>
      <c r="O16" s="187"/>
      <c r="P16" s="187"/>
      <c r="Q16" s="187"/>
      <c r="R16" s="187"/>
      <c r="S16" s="188"/>
      <c r="T16" s="186"/>
      <c r="U16" s="187"/>
      <c r="V16" s="187"/>
      <c r="W16" s="187"/>
      <c r="X16" s="187"/>
      <c r="Y16" s="187"/>
      <c r="Z16" s="188"/>
      <c r="AA16" s="186"/>
      <c r="AB16" s="187"/>
      <c r="AC16" s="187"/>
      <c r="AD16" s="187"/>
      <c r="AE16" s="187"/>
      <c r="AF16" s="187"/>
      <c r="AG16" s="188"/>
      <c r="AH16" s="186"/>
      <c r="AI16" s="187"/>
      <c r="AJ16" s="187"/>
      <c r="AK16" s="187"/>
      <c r="AL16" s="187"/>
      <c r="AM16" s="187"/>
      <c r="AN16" s="188"/>
      <c r="AO16" s="3"/>
    </row>
    <row r="17" spans="1:42" s="1" customFormat="1" ht="28.5" customHeight="1" x14ac:dyDescent="0.2">
      <c r="A17" s="3"/>
      <c r="B17" s="173"/>
      <c r="C17" s="174"/>
      <c r="D17" s="174"/>
      <c r="E17" s="174"/>
      <c r="F17" s="174"/>
      <c r="G17" s="174"/>
      <c r="H17" s="174"/>
      <c r="I17" s="174"/>
      <c r="J17" s="174"/>
      <c r="K17" s="174"/>
      <c r="L17" s="175"/>
      <c r="M17" s="186"/>
      <c r="N17" s="187"/>
      <c r="O17" s="187"/>
      <c r="P17" s="187"/>
      <c r="Q17" s="187"/>
      <c r="R17" s="187"/>
      <c r="S17" s="188"/>
      <c r="T17" s="186"/>
      <c r="U17" s="187"/>
      <c r="V17" s="187"/>
      <c r="W17" s="187"/>
      <c r="X17" s="187"/>
      <c r="Y17" s="187"/>
      <c r="Z17" s="188"/>
      <c r="AA17" s="186"/>
      <c r="AB17" s="187"/>
      <c r="AC17" s="187"/>
      <c r="AD17" s="187"/>
      <c r="AE17" s="187"/>
      <c r="AF17" s="187"/>
      <c r="AG17" s="188"/>
      <c r="AH17" s="186"/>
      <c r="AI17" s="187"/>
      <c r="AJ17" s="187"/>
      <c r="AK17" s="187"/>
      <c r="AL17" s="187"/>
      <c r="AM17" s="187"/>
      <c r="AN17" s="188"/>
      <c r="AO17" s="3"/>
    </row>
    <row r="18" spans="1:42" s="1" customFormat="1" ht="21.75" customHeight="1" x14ac:dyDescent="0.2">
      <c r="A18" s="3"/>
      <c r="B18" s="173"/>
      <c r="C18" s="174"/>
      <c r="D18" s="174"/>
      <c r="E18" s="174"/>
      <c r="F18" s="174"/>
      <c r="G18" s="174"/>
      <c r="H18" s="174"/>
      <c r="I18" s="174"/>
      <c r="J18" s="174"/>
      <c r="K18" s="174"/>
      <c r="L18" s="175"/>
      <c r="M18" s="186"/>
      <c r="N18" s="187"/>
      <c r="O18" s="187"/>
      <c r="P18" s="187"/>
      <c r="Q18" s="187"/>
      <c r="R18" s="187"/>
      <c r="S18" s="188"/>
      <c r="T18" s="186"/>
      <c r="U18" s="187"/>
      <c r="V18" s="187"/>
      <c r="W18" s="187"/>
      <c r="X18" s="187"/>
      <c r="Y18" s="187"/>
      <c r="Z18" s="188"/>
      <c r="AA18" s="186"/>
      <c r="AB18" s="187"/>
      <c r="AC18" s="187"/>
      <c r="AD18" s="187"/>
      <c r="AE18" s="187"/>
      <c r="AF18" s="187"/>
      <c r="AG18" s="188"/>
      <c r="AH18" s="186"/>
      <c r="AI18" s="187"/>
      <c r="AJ18" s="187"/>
      <c r="AK18" s="187"/>
      <c r="AL18" s="187"/>
      <c r="AM18" s="187"/>
      <c r="AN18" s="188"/>
      <c r="AO18" s="3"/>
    </row>
    <row r="19" spans="1:42" s="1" customFormat="1" ht="54.75" customHeight="1" x14ac:dyDescent="0.2">
      <c r="A19" s="3"/>
      <c r="B19" s="173"/>
      <c r="C19" s="174"/>
      <c r="D19" s="174"/>
      <c r="E19" s="174"/>
      <c r="F19" s="174"/>
      <c r="G19" s="174"/>
      <c r="H19" s="174"/>
      <c r="I19" s="174"/>
      <c r="J19" s="174"/>
      <c r="K19" s="174"/>
      <c r="L19" s="175"/>
      <c r="M19" s="189"/>
      <c r="N19" s="190"/>
      <c r="O19" s="190"/>
      <c r="P19" s="190"/>
      <c r="Q19" s="190"/>
      <c r="R19" s="190"/>
      <c r="S19" s="191"/>
      <c r="T19" s="189"/>
      <c r="U19" s="190"/>
      <c r="V19" s="190"/>
      <c r="W19" s="190"/>
      <c r="X19" s="190"/>
      <c r="Y19" s="190"/>
      <c r="Z19" s="191"/>
      <c r="AA19" s="189"/>
      <c r="AB19" s="190"/>
      <c r="AC19" s="190"/>
      <c r="AD19" s="190"/>
      <c r="AE19" s="190"/>
      <c r="AF19" s="190"/>
      <c r="AG19" s="191"/>
      <c r="AH19" s="189"/>
      <c r="AI19" s="190"/>
      <c r="AJ19" s="190"/>
      <c r="AK19" s="190"/>
      <c r="AL19" s="190"/>
      <c r="AM19" s="190"/>
      <c r="AN19" s="191"/>
      <c r="AO19" s="3"/>
    </row>
    <row r="20" spans="1:42" s="1" customFormat="1" ht="68.25" customHeight="1" x14ac:dyDescent="0.2">
      <c r="A20" s="3"/>
      <c r="B20" s="173"/>
      <c r="C20" s="174"/>
      <c r="D20" s="174"/>
      <c r="E20" s="174"/>
      <c r="F20" s="174"/>
      <c r="G20" s="174"/>
      <c r="H20" s="174"/>
      <c r="I20" s="174"/>
      <c r="J20" s="174"/>
      <c r="K20" s="174"/>
      <c r="L20" s="175"/>
      <c r="M20" s="180" t="s">
        <v>89</v>
      </c>
      <c r="N20" s="181"/>
      <c r="O20" s="181"/>
      <c r="P20" s="181"/>
      <c r="Q20" s="181"/>
      <c r="R20" s="181"/>
      <c r="S20" s="182"/>
      <c r="T20" s="180" t="s">
        <v>89</v>
      </c>
      <c r="U20" s="181"/>
      <c r="V20" s="181"/>
      <c r="W20" s="181"/>
      <c r="X20" s="181"/>
      <c r="Y20" s="181"/>
      <c r="Z20" s="182"/>
      <c r="AA20" s="180" t="s">
        <v>89</v>
      </c>
      <c r="AB20" s="181"/>
      <c r="AC20" s="181"/>
      <c r="AD20" s="181"/>
      <c r="AE20" s="181"/>
      <c r="AF20" s="181"/>
      <c r="AG20" s="182"/>
      <c r="AH20" s="180" t="s">
        <v>89</v>
      </c>
      <c r="AI20" s="181"/>
      <c r="AJ20" s="181"/>
      <c r="AK20" s="181"/>
      <c r="AL20" s="181"/>
      <c r="AM20" s="181"/>
      <c r="AN20" s="182"/>
      <c r="AO20" s="3"/>
    </row>
    <row r="21" spans="1:42" s="1" customFormat="1" ht="19.5" customHeight="1" x14ac:dyDescent="0.2">
      <c r="A21" s="3"/>
      <c r="B21" s="173"/>
      <c r="C21" s="174"/>
      <c r="D21" s="174"/>
      <c r="E21" s="174"/>
      <c r="F21" s="174"/>
      <c r="G21" s="174"/>
      <c r="H21" s="174"/>
      <c r="I21" s="174"/>
      <c r="J21" s="174"/>
      <c r="K21" s="174"/>
      <c r="L21" s="175"/>
      <c r="M21" s="170"/>
      <c r="N21" s="171"/>
      <c r="O21" s="171"/>
      <c r="P21" s="171"/>
      <c r="Q21" s="172"/>
      <c r="R21" s="195" t="s">
        <v>90</v>
      </c>
      <c r="S21" s="196"/>
      <c r="T21" s="170"/>
      <c r="U21" s="171"/>
      <c r="V21" s="171"/>
      <c r="W21" s="171"/>
      <c r="X21" s="172"/>
      <c r="Y21" s="195" t="s">
        <v>90</v>
      </c>
      <c r="Z21" s="196"/>
      <c r="AA21" s="170"/>
      <c r="AB21" s="171"/>
      <c r="AC21" s="171"/>
      <c r="AD21" s="171"/>
      <c r="AE21" s="172"/>
      <c r="AF21" s="195" t="s">
        <v>90</v>
      </c>
      <c r="AG21" s="196"/>
      <c r="AH21" s="170"/>
      <c r="AI21" s="171"/>
      <c r="AJ21" s="171"/>
      <c r="AK21" s="171"/>
      <c r="AL21" s="172"/>
      <c r="AM21" s="195" t="s">
        <v>90</v>
      </c>
      <c r="AN21" s="196"/>
      <c r="AO21" s="3"/>
    </row>
    <row r="22" spans="1:42" s="1" customFormat="1" ht="20.25" customHeight="1" x14ac:dyDescent="0.2">
      <c r="A22" s="3"/>
      <c r="B22" s="173"/>
      <c r="C22" s="174"/>
      <c r="D22" s="174"/>
      <c r="E22" s="174"/>
      <c r="F22" s="174"/>
      <c r="G22" s="174"/>
      <c r="H22" s="174"/>
      <c r="I22" s="174"/>
      <c r="J22" s="174"/>
      <c r="K22" s="174"/>
      <c r="L22" s="175"/>
      <c r="M22" s="173"/>
      <c r="N22" s="174"/>
      <c r="O22" s="174"/>
      <c r="P22" s="174"/>
      <c r="Q22" s="175"/>
      <c r="R22" s="197"/>
      <c r="S22" s="198"/>
      <c r="T22" s="173"/>
      <c r="U22" s="174"/>
      <c r="V22" s="174"/>
      <c r="W22" s="174"/>
      <c r="X22" s="175"/>
      <c r="Y22" s="197"/>
      <c r="Z22" s="198"/>
      <c r="AA22" s="173"/>
      <c r="AB22" s="174"/>
      <c r="AC22" s="174"/>
      <c r="AD22" s="174"/>
      <c r="AE22" s="175"/>
      <c r="AF22" s="197"/>
      <c r="AG22" s="198"/>
      <c r="AH22" s="173"/>
      <c r="AI22" s="174"/>
      <c r="AJ22" s="174"/>
      <c r="AK22" s="174"/>
      <c r="AL22" s="175"/>
      <c r="AM22" s="197"/>
      <c r="AN22" s="198"/>
      <c r="AO22" s="3"/>
    </row>
    <row r="23" spans="1:42" s="1" customFormat="1" ht="16.5" customHeight="1" x14ac:dyDescent="0.2">
      <c r="A23" s="3"/>
      <c r="B23" s="173"/>
      <c r="C23" s="174"/>
      <c r="D23" s="174"/>
      <c r="E23" s="174"/>
      <c r="F23" s="174"/>
      <c r="G23" s="174"/>
      <c r="H23" s="174"/>
      <c r="I23" s="174"/>
      <c r="J23" s="174"/>
      <c r="K23" s="174"/>
      <c r="L23" s="175"/>
      <c r="M23" s="173"/>
      <c r="N23" s="174"/>
      <c r="O23" s="174"/>
      <c r="P23" s="174"/>
      <c r="Q23" s="175"/>
      <c r="R23" s="170"/>
      <c r="S23" s="172"/>
      <c r="T23" s="173"/>
      <c r="U23" s="174"/>
      <c r="V23" s="174"/>
      <c r="W23" s="174"/>
      <c r="X23" s="175"/>
      <c r="Y23" s="170"/>
      <c r="Z23" s="172"/>
      <c r="AA23" s="173"/>
      <c r="AB23" s="174"/>
      <c r="AC23" s="174"/>
      <c r="AD23" s="174"/>
      <c r="AE23" s="175"/>
      <c r="AF23" s="170"/>
      <c r="AG23" s="172"/>
      <c r="AH23" s="173"/>
      <c r="AI23" s="174"/>
      <c r="AJ23" s="174"/>
      <c r="AK23" s="174"/>
      <c r="AL23" s="175"/>
      <c r="AM23" s="170"/>
      <c r="AN23" s="172"/>
      <c r="AO23" s="3"/>
    </row>
    <row r="24" spans="1:42" s="1" customFormat="1" ht="18" customHeight="1" x14ac:dyDescent="0.2">
      <c r="A24" s="3"/>
      <c r="B24" s="173"/>
      <c r="C24" s="174"/>
      <c r="D24" s="174"/>
      <c r="E24" s="174"/>
      <c r="F24" s="174"/>
      <c r="G24" s="174"/>
      <c r="H24" s="174"/>
      <c r="I24" s="174"/>
      <c r="J24" s="174"/>
      <c r="K24" s="174"/>
      <c r="L24" s="175"/>
      <c r="M24" s="173"/>
      <c r="N24" s="174"/>
      <c r="O24" s="174"/>
      <c r="P24" s="174"/>
      <c r="Q24" s="175"/>
      <c r="R24" s="173"/>
      <c r="S24" s="175"/>
      <c r="T24" s="173"/>
      <c r="U24" s="174"/>
      <c r="V24" s="174"/>
      <c r="W24" s="174"/>
      <c r="X24" s="175"/>
      <c r="Y24" s="173"/>
      <c r="Z24" s="175"/>
      <c r="AA24" s="173"/>
      <c r="AB24" s="174"/>
      <c r="AC24" s="174"/>
      <c r="AD24" s="174"/>
      <c r="AE24" s="175"/>
      <c r="AF24" s="173"/>
      <c r="AG24" s="175"/>
      <c r="AH24" s="173"/>
      <c r="AI24" s="174"/>
      <c r="AJ24" s="174"/>
      <c r="AK24" s="174"/>
      <c r="AL24" s="175"/>
      <c r="AM24" s="173"/>
      <c r="AN24" s="175"/>
      <c r="AO24" s="3"/>
    </row>
    <row r="25" spans="1:42" s="1" customFormat="1" ht="18" customHeight="1" x14ac:dyDescent="0.2">
      <c r="A25" s="3"/>
      <c r="B25" s="173"/>
      <c r="C25" s="174"/>
      <c r="D25" s="174"/>
      <c r="E25" s="174"/>
      <c r="F25" s="174"/>
      <c r="G25" s="174"/>
      <c r="H25" s="174"/>
      <c r="I25" s="174"/>
      <c r="J25" s="174"/>
      <c r="K25" s="174"/>
      <c r="L25" s="175"/>
      <c r="M25" s="192"/>
      <c r="N25" s="193"/>
      <c r="O25" s="193"/>
      <c r="P25" s="193"/>
      <c r="Q25" s="194"/>
      <c r="R25" s="192"/>
      <c r="S25" s="194"/>
      <c r="T25" s="192"/>
      <c r="U25" s="193"/>
      <c r="V25" s="193"/>
      <c r="W25" s="193"/>
      <c r="X25" s="194"/>
      <c r="Y25" s="192"/>
      <c r="Z25" s="194"/>
      <c r="AA25" s="192"/>
      <c r="AB25" s="193"/>
      <c r="AC25" s="193"/>
      <c r="AD25" s="193"/>
      <c r="AE25" s="194"/>
      <c r="AF25" s="192"/>
      <c r="AG25" s="194"/>
      <c r="AH25" s="192"/>
      <c r="AI25" s="193"/>
      <c r="AJ25" s="193"/>
      <c r="AK25" s="193"/>
      <c r="AL25" s="194"/>
      <c r="AM25" s="192"/>
      <c r="AN25" s="194"/>
      <c r="AO25" s="3"/>
    </row>
    <row r="26" spans="1:42" s="1" customFormat="1" ht="20.100000000000001" customHeight="1" thickBot="1" x14ac:dyDescent="0.25">
      <c r="A26" s="3"/>
      <c r="B26" s="173"/>
      <c r="C26" s="174"/>
      <c r="D26" s="174"/>
      <c r="E26" s="174"/>
      <c r="F26" s="174"/>
      <c r="G26" s="174"/>
      <c r="H26" s="174"/>
      <c r="I26" s="174"/>
      <c r="J26" s="174"/>
      <c r="K26" s="174"/>
      <c r="L26" s="175"/>
      <c r="M26" s="169" t="s">
        <v>91</v>
      </c>
      <c r="N26" s="169"/>
      <c r="O26" s="169"/>
      <c r="P26" s="169"/>
      <c r="Q26" s="169" t="s">
        <v>92</v>
      </c>
      <c r="R26" s="169"/>
      <c r="S26" s="169"/>
      <c r="T26" s="169" t="s">
        <v>91</v>
      </c>
      <c r="U26" s="169"/>
      <c r="V26" s="169"/>
      <c r="W26" s="169"/>
      <c r="X26" s="169" t="s">
        <v>92</v>
      </c>
      <c r="Y26" s="169"/>
      <c r="Z26" s="169"/>
      <c r="AA26" s="169" t="s">
        <v>91</v>
      </c>
      <c r="AB26" s="169"/>
      <c r="AC26" s="169"/>
      <c r="AD26" s="169"/>
      <c r="AE26" s="169" t="s">
        <v>92</v>
      </c>
      <c r="AF26" s="169"/>
      <c r="AG26" s="169"/>
      <c r="AH26" s="169" t="s">
        <v>91</v>
      </c>
      <c r="AI26" s="169"/>
      <c r="AJ26" s="169"/>
      <c r="AK26" s="169"/>
      <c r="AL26" s="169" t="s">
        <v>92</v>
      </c>
      <c r="AM26" s="169"/>
      <c r="AN26" s="169"/>
      <c r="AO26" s="3"/>
    </row>
    <row r="27" spans="1:42" s="1" customFormat="1" ht="13.5" customHeight="1" x14ac:dyDescent="0.2">
      <c r="A27" s="3"/>
      <c r="B27" s="223" t="s">
        <v>93</v>
      </c>
      <c r="C27" s="224"/>
      <c r="D27" s="224"/>
      <c r="E27" s="224"/>
      <c r="F27" s="224"/>
      <c r="G27" s="224"/>
      <c r="H27" s="224"/>
      <c r="I27" s="224"/>
      <c r="J27" s="224"/>
      <c r="K27" s="224"/>
      <c r="L27" s="225"/>
      <c r="M27" s="164" t="s">
        <v>80</v>
      </c>
      <c r="N27" s="164"/>
      <c r="O27" s="164"/>
      <c r="P27" s="164"/>
      <c r="Q27" s="164"/>
      <c r="R27" s="164"/>
      <c r="S27" s="165"/>
      <c r="T27" s="227" t="s">
        <v>80</v>
      </c>
      <c r="U27" s="164"/>
      <c r="V27" s="164"/>
      <c r="W27" s="164"/>
      <c r="X27" s="164"/>
      <c r="Y27" s="164"/>
      <c r="Z27" s="165"/>
      <c r="AA27" s="214" t="s">
        <v>80</v>
      </c>
      <c r="AB27" s="215"/>
      <c r="AC27" s="215"/>
      <c r="AD27" s="215"/>
      <c r="AE27" s="215"/>
      <c r="AF27" s="215"/>
      <c r="AG27" s="216"/>
      <c r="AH27" s="227" t="s">
        <v>80</v>
      </c>
      <c r="AI27" s="164"/>
      <c r="AJ27" s="164"/>
      <c r="AK27" s="164"/>
      <c r="AL27" s="164"/>
      <c r="AM27" s="164"/>
      <c r="AN27" s="148"/>
      <c r="AO27" s="3"/>
    </row>
    <row r="28" spans="1:42" s="1" customFormat="1" ht="13.5" customHeight="1" x14ac:dyDescent="0.2">
      <c r="A28" s="3"/>
      <c r="B28" s="226"/>
      <c r="C28" s="221"/>
      <c r="D28" s="221"/>
      <c r="E28" s="221"/>
      <c r="F28" s="221"/>
      <c r="G28" s="221"/>
      <c r="H28" s="221"/>
      <c r="I28" s="221"/>
      <c r="J28" s="221"/>
      <c r="K28" s="221"/>
      <c r="L28" s="222"/>
      <c r="M28" s="166" t="s">
        <v>81</v>
      </c>
      <c r="N28" s="166"/>
      <c r="O28" s="166"/>
      <c r="P28" s="166"/>
      <c r="Q28" s="166"/>
      <c r="R28" s="166"/>
      <c r="S28" s="167"/>
      <c r="T28" s="179" t="s">
        <v>82</v>
      </c>
      <c r="U28" s="166"/>
      <c r="V28" s="166"/>
      <c r="W28" s="166"/>
      <c r="X28" s="166"/>
      <c r="Y28" s="166"/>
      <c r="Z28" s="167"/>
      <c r="AA28" s="179" t="s">
        <v>83</v>
      </c>
      <c r="AB28" s="166"/>
      <c r="AC28" s="166"/>
      <c r="AD28" s="166"/>
      <c r="AE28" s="166"/>
      <c r="AF28" s="166"/>
      <c r="AG28" s="167"/>
      <c r="AH28" s="179" t="s">
        <v>84</v>
      </c>
      <c r="AI28" s="166"/>
      <c r="AJ28" s="166"/>
      <c r="AK28" s="166"/>
      <c r="AL28" s="166"/>
      <c r="AM28" s="166"/>
      <c r="AN28" s="228"/>
      <c r="AO28" s="3"/>
    </row>
    <row r="29" spans="1:42" s="1" customFormat="1" ht="24.95" customHeight="1" x14ac:dyDescent="0.2">
      <c r="A29" s="3"/>
      <c r="B29" s="199"/>
      <c r="C29" s="174"/>
      <c r="D29" s="174"/>
      <c r="E29" s="174"/>
      <c r="F29" s="174"/>
      <c r="G29" s="174"/>
      <c r="H29" s="174"/>
      <c r="I29" s="174"/>
      <c r="J29" s="174"/>
      <c r="K29" s="174"/>
      <c r="L29" s="175"/>
      <c r="M29" s="204" t="s">
        <v>94</v>
      </c>
      <c r="N29" s="205"/>
      <c r="O29" s="205"/>
      <c r="P29" s="205"/>
      <c r="Q29" s="205"/>
      <c r="R29" s="205"/>
      <c r="S29" s="206"/>
      <c r="T29" s="204" t="s">
        <v>95</v>
      </c>
      <c r="U29" s="205"/>
      <c r="V29" s="205"/>
      <c r="W29" s="205"/>
      <c r="X29" s="205"/>
      <c r="Y29" s="205"/>
      <c r="Z29" s="206"/>
      <c r="AA29" s="183" t="s">
        <v>96</v>
      </c>
      <c r="AB29" s="184"/>
      <c r="AC29" s="184"/>
      <c r="AD29" s="184"/>
      <c r="AE29" s="184"/>
      <c r="AF29" s="184"/>
      <c r="AG29" s="185"/>
      <c r="AH29" s="183" t="s">
        <v>97</v>
      </c>
      <c r="AI29" s="184"/>
      <c r="AJ29" s="184"/>
      <c r="AK29" s="184"/>
      <c r="AL29" s="184"/>
      <c r="AM29" s="184"/>
      <c r="AN29" s="185"/>
      <c r="AO29" s="3"/>
    </row>
    <row r="30" spans="1:42" s="1" customFormat="1" ht="24.95" customHeight="1" x14ac:dyDescent="0.2">
      <c r="A30" s="3"/>
      <c r="B30" s="199"/>
      <c r="C30" s="174"/>
      <c r="D30" s="174"/>
      <c r="E30" s="174"/>
      <c r="F30" s="174"/>
      <c r="G30" s="174"/>
      <c r="H30" s="174"/>
      <c r="I30" s="174"/>
      <c r="J30" s="174"/>
      <c r="K30" s="174"/>
      <c r="L30" s="175"/>
      <c r="M30" s="207"/>
      <c r="N30" s="208"/>
      <c r="O30" s="208"/>
      <c r="P30" s="208"/>
      <c r="Q30" s="208"/>
      <c r="R30" s="208"/>
      <c r="S30" s="209"/>
      <c r="T30" s="207"/>
      <c r="U30" s="208"/>
      <c r="V30" s="208"/>
      <c r="W30" s="208"/>
      <c r="X30" s="208"/>
      <c r="Y30" s="208"/>
      <c r="Z30" s="209"/>
      <c r="AA30" s="186"/>
      <c r="AB30" s="187"/>
      <c r="AC30" s="187"/>
      <c r="AD30" s="187"/>
      <c r="AE30" s="187"/>
      <c r="AF30" s="187"/>
      <c r="AG30" s="188"/>
      <c r="AH30" s="186"/>
      <c r="AI30" s="187"/>
      <c r="AJ30" s="187"/>
      <c r="AK30" s="187"/>
      <c r="AL30" s="187"/>
      <c r="AM30" s="187"/>
      <c r="AN30" s="188"/>
      <c r="AO30" s="3"/>
    </row>
    <row r="31" spans="1:42" s="1" customFormat="1" ht="24.95" customHeight="1" x14ac:dyDescent="0.2">
      <c r="A31" s="3"/>
      <c r="B31" s="199"/>
      <c r="C31" s="174"/>
      <c r="D31" s="174"/>
      <c r="E31" s="174"/>
      <c r="F31" s="174"/>
      <c r="G31" s="174"/>
      <c r="H31" s="174"/>
      <c r="I31" s="174"/>
      <c r="J31" s="174"/>
      <c r="K31" s="174"/>
      <c r="L31" s="175"/>
      <c r="M31" s="207"/>
      <c r="N31" s="208"/>
      <c r="O31" s="208"/>
      <c r="P31" s="208"/>
      <c r="Q31" s="208"/>
      <c r="R31" s="208"/>
      <c r="S31" s="209"/>
      <c r="T31" s="207"/>
      <c r="U31" s="208"/>
      <c r="V31" s="208"/>
      <c r="W31" s="208"/>
      <c r="X31" s="208"/>
      <c r="Y31" s="208"/>
      <c r="Z31" s="209"/>
      <c r="AA31" s="186"/>
      <c r="AB31" s="187"/>
      <c r="AC31" s="187"/>
      <c r="AD31" s="187"/>
      <c r="AE31" s="187"/>
      <c r="AF31" s="187"/>
      <c r="AG31" s="188"/>
      <c r="AH31" s="186"/>
      <c r="AI31" s="187"/>
      <c r="AJ31" s="187"/>
      <c r="AK31" s="187"/>
      <c r="AL31" s="187"/>
      <c r="AM31" s="187"/>
      <c r="AN31" s="188"/>
      <c r="AO31" s="3"/>
      <c r="AP31" s="105"/>
    </row>
    <row r="32" spans="1:42" s="1" customFormat="1" ht="24.95" customHeight="1" x14ac:dyDescent="0.2">
      <c r="A32" s="3"/>
      <c r="B32" s="199"/>
      <c r="C32" s="174"/>
      <c r="D32" s="174"/>
      <c r="E32" s="174"/>
      <c r="F32" s="174"/>
      <c r="G32" s="174"/>
      <c r="H32" s="174"/>
      <c r="I32" s="174"/>
      <c r="J32" s="174"/>
      <c r="K32" s="174"/>
      <c r="L32" s="175"/>
      <c r="M32" s="207"/>
      <c r="N32" s="208"/>
      <c r="O32" s="208"/>
      <c r="P32" s="208"/>
      <c r="Q32" s="208"/>
      <c r="R32" s="208"/>
      <c r="S32" s="209"/>
      <c r="T32" s="207"/>
      <c r="U32" s="208"/>
      <c r="V32" s="208"/>
      <c r="W32" s="208"/>
      <c r="X32" s="208"/>
      <c r="Y32" s="208"/>
      <c r="Z32" s="209"/>
      <c r="AA32" s="186"/>
      <c r="AB32" s="187"/>
      <c r="AC32" s="187"/>
      <c r="AD32" s="187"/>
      <c r="AE32" s="187"/>
      <c r="AF32" s="187"/>
      <c r="AG32" s="188"/>
      <c r="AH32" s="186"/>
      <c r="AI32" s="187"/>
      <c r="AJ32" s="187"/>
      <c r="AK32" s="187"/>
      <c r="AL32" s="187"/>
      <c r="AM32" s="187"/>
      <c r="AN32" s="188"/>
      <c r="AO32" s="3"/>
      <c r="AP32" s="105"/>
    </row>
    <row r="33" spans="1:41" s="1" customFormat="1" ht="18" customHeight="1" x14ac:dyDescent="0.2">
      <c r="A33" s="3"/>
      <c r="B33" s="199"/>
      <c r="C33" s="174"/>
      <c r="D33" s="174"/>
      <c r="E33" s="174"/>
      <c r="F33" s="174"/>
      <c r="G33" s="174"/>
      <c r="H33" s="174"/>
      <c r="I33" s="174"/>
      <c r="J33" s="174"/>
      <c r="K33" s="174"/>
      <c r="L33" s="175"/>
      <c r="M33" s="207"/>
      <c r="N33" s="208"/>
      <c r="O33" s="208"/>
      <c r="P33" s="208"/>
      <c r="Q33" s="208"/>
      <c r="R33" s="208"/>
      <c r="S33" s="209"/>
      <c r="T33" s="207"/>
      <c r="U33" s="208"/>
      <c r="V33" s="208"/>
      <c r="W33" s="208"/>
      <c r="X33" s="208"/>
      <c r="Y33" s="208"/>
      <c r="Z33" s="209"/>
      <c r="AA33" s="186"/>
      <c r="AB33" s="187"/>
      <c r="AC33" s="187"/>
      <c r="AD33" s="187"/>
      <c r="AE33" s="187"/>
      <c r="AF33" s="187"/>
      <c r="AG33" s="188"/>
      <c r="AH33" s="186"/>
      <c r="AI33" s="187"/>
      <c r="AJ33" s="187"/>
      <c r="AK33" s="187"/>
      <c r="AL33" s="187"/>
      <c r="AM33" s="187"/>
      <c r="AN33" s="188"/>
      <c r="AO33" s="3"/>
    </row>
    <row r="34" spans="1:41" s="1" customFormat="1" ht="32.25" customHeight="1" x14ac:dyDescent="0.2">
      <c r="A34" s="3"/>
      <c r="B34" s="199"/>
      <c r="C34" s="174"/>
      <c r="D34" s="174"/>
      <c r="E34" s="174"/>
      <c r="F34" s="174"/>
      <c r="G34" s="174"/>
      <c r="H34" s="174"/>
      <c r="I34" s="174"/>
      <c r="J34" s="174"/>
      <c r="K34" s="174"/>
      <c r="L34" s="175"/>
      <c r="M34" s="207"/>
      <c r="N34" s="208"/>
      <c r="O34" s="208"/>
      <c r="P34" s="208"/>
      <c r="Q34" s="208"/>
      <c r="R34" s="208"/>
      <c r="S34" s="209"/>
      <c r="T34" s="207"/>
      <c r="U34" s="208"/>
      <c r="V34" s="208"/>
      <c r="W34" s="208"/>
      <c r="X34" s="208"/>
      <c r="Y34" s="208"/>
      <c r="Z34" s="209"/>
      <c r="AA34" s="186"/>
      <c r="AB34" s="187"/>
      <c r="AC34" s="187"/>
      <c r="AD34" s="187"/>
      <c r="AE34" s="187"/>
      <c r="AF34" s="187"/>
      <c r="AG34" s="188"/>
      <c r="AH34" s="186"/>
      <c r="AI34" s="187"/>
      <c r="AJ34" s="187"/>
      <c r="AK34" s="187"/>
      <c r="AL34" s="187"/>
      <c r="AM34" s="187"/>
      <c r="AN34" s="188"/>
      <c r="AO34" s="3"/>
    </row>
    <row r="35" spans="1:41" s="1" customFormat="1" ht="44.25" customHeight="1" x14ac:dyDescent="0.2">
      <c r="A35" s="3"/>
      <c r="B35" s="199"/>
      <c r="C35" s="174"/>
      <c r="D35" s="174"/>
      <c r="E35" s="174"/>
      <c r="F35" s="174"/>
      <c r="G35" s="174"/>
      <c r="H35" s="174"/>
      <c r="I35" s="174"/>
      <c r="J35" s="174"/>
      <c r="K35" s="174"/>
      <c r="L35" s="175"/>
      <c r="M35" s="207"/>
      <c r="N35" s="208"/>
      <c r="O35" s="208"/>
      <c r="P35" s="208"/>
      <c r="Q35" s="208"/>
      <c r="R35" s="208"/>
      <c r="S35" s="209"/>
      <c r="T35" s="207"/>
      <c r="U35" s="208"/>
      <c r="V35" s="208"/>
      <c r="W35" s="208"/>
      <c r="X35" s="208"/>
      <c r="Y35" s="208"/>
      <c r="Z35" s="209"/>
      <c r="AA35" s="186"/>
      <c r="AB35" s="187"/>
      <c r="AC35" s="187"/>
      <c r="AD35" s="187"/>
      <c r="AE35" s="187"/>
      <c r="AF35" s="187"/>
      <c r="AG35" s="188"/>
      <c r="AH35" s="186"/>
      <c r="AI35" s="187"/>
      <c r="AJ35" s="187"/>
      <c r="AK35" s="187"/>
      <c r="AL35" s="187"/>
      <c r="AM35" s="187"/>
      <c r="AN35" s="188"/>
      <c r="AO35" s="3"/>
    </row>
    <row r="36" spans="1:41" s="1" customFormat="1" ht="38.25" customHeight="1" x14ac:dyDescent="0.2">
      <c r="A36" s="3"/>
      <c r="B36" s="199"/>
      <c r="C36" s="174"/>
      <c r="D36" s="174"/>
      <c r="E36" s="174"/>
      <c r="F36" s="174"/>
      <c r="G36" s="174"/>
      <c r="H36" s="174"/>
      <c r="I36" s="174"/>
      <c r="J36" s="174"/>
      <c r="K36" s="174"/>
      <c r="L36" s="175"/>
      <c r="M36" s="207"/>
      <c r="N36" s="208"/>
      <c r="O36" s="208"/>
      <c r="P36" s="208"/>
      <c r="Q36" s="208"/>
      <c r="R36" s="208"/>
      <c r="S36" s="209"/>
      <c r="T36" s="207"/>
      <c r="U36" s="208"/>
      <c r="V36" s="208"/>
      <c r="W36" s="208"/>
      <c r="X36" s="208"/>
      <c r="Y36" s="208"/>
      <c r="Z36" s="209"/>
      <c r="AA36" s="186"/>
      <c r="AB36" s="187"/>
      <c r="AC36" s="187"/>
      <c r="AD36" s="187"/>
      <c r="AE36" s="187"/>
      <c r="AF36" s="187"/>
      <c r="AG36" s="188"/>
      <c r="AH36" s="186"/>
      <c r="AI36" s="187"/>
      <c r="AJ36" s="187"/>
      <c r="AK36" s="187"/>
      <c r="AL36" s="187"/>
      <c r="AM36" s="187"/>
      <c r="AN36" s="188"/>
      <c r="AO36" s="3"/>
    </row>
    <row r="37" spans="1:41" s="1" customFormat="1" ht="34.5" customHeight="1" x14ac:dyDescent="0.2">
      <c r="A37" s="3"/>
      <c r="B37" s="199"/>
      <c r="C37" s="174"/>
      <c r="D37" s="174"/>
      <c r="E37" s="174"/>
      <c r="F37" s="174"/>
      <c r="G37" s="174"/>
      <c r="H37" s="174"/>
      <c r="I37" s="174"/>
      <c r="J37" s="174"/>
      <c r="K37" s="174"/>
      <c r="L37" s="175"/>
      <c r="M37" s="207"/>
      <c r="N37" s="208"/>
      <c r="O37" s="208"/>
      <c r="P37" s="208"/>
      <c r="Q37" s="208"/>
      <c r="R37" s="208"/>
      <c r="S37" s="209"/>
      <c r="T37" s="207"/>
      <c r="U37" s="208"/>
      <c r="V37" s="208"/>
      <c r="W37" s="208"/>
      <c r="X37" s="208"/>
      <c r="Y37" s="208"/>
      <c r="Z37" s="209"/>
      <c r="AA37" s="186"/>
      <c r="AB37" s="187"/>
      <c r="AC37" s="187"/>
      <c r="AD37" s="187"/>
      <c r="AE37" s="187"/>
      <c r="AF37" s="187"/>
      <c r="AG37" s="188"/>
      <c r="AH37" s="186"/>
      <c r="AI37" s="187"/>
      <c r="AJ37" s="187"/>
      <c r="AK37" s="187"/>
      <c r="AL37" s="187"/>
      <c r="AM37" s="187"/>
      <c r="AN37" s="188"/>
      <c r="AO37" s="3"/>
    </row>
    <row r="38" spans="1:41" s="1" customFormat="1" ht="19.5" customHeight="1" x14ac:dyDescent="0.2">
      <c r="A38" s="3"/>
      <c r="B38" s="199"/>
      <c r="C38" s="174"/>
      <c r="D38" s="174"/>
      <c r="E38" s="174"/>
      <c r="F38" s="174"/>
      <c r="G38" s="174"/>
      <c r="H38" s="174"/>
      <c r="I38" s="174"/>
      <c r="J38" s="174"/>
      <c r="K38" s="174"/>
      <c r="L38" s="175"/>
      <c r="M38" s="207"/>
      <c r="N38" s="208"/>
      <c r="O38" s="208"/>
      <c r="P38" s="208"/>
      <c r="Q38" s="208"/>
      <c r="R38" s="208"/>
      <c r="S38" s="209"/>
      <c r="T38" s="207"/>
      <c r="U38" s="208"/>
      <c r="V38" s="208"/>
      <c r="W38" s="208"/>
      <c r="X38" s="208"/>
      <c r="Y38" s="208"/>
      <c r="Z38" s="209"/>
      <c r="AA38" s="186"/>
      <c r="AB38" s="187"/>
      <c r="AC38" s="187"/>
      <c r="AD38" s="187"/>
      <c r="AE38" s="187"/>
      <c r="AF38" s="187"/>
      <c r="AG38" s="188"/>
      <c r="AH38" s="186"/>
      <c r="AI38" s="187"/>
      <c r="AJ38" s="187"/>
      <c r="AK38" s="187"/>
      <c r="AL38" s="187"/>
      <c r="AM38" s="187"/>
      <c r="AN38" s="188"/>
      <c r="AO38" s="3"/>
    </row>
    <row r="39" spans="1:41" s="1" customFormat="1" ht="28.5" customHeight="1" x14ac:dyDescent="0.2">
      <c r="A39" s="3"/>
      <c r="B39" s="199"/>
      <c r="C39" s="174"/>
      <c r="D39" s="174"/>
      <c r="E39" s="174"/>
      <c r="F39" s="174"/>
      <c r="G39" s="174"/>
      <c r="H39" s="174"/>
      <c r="I39" s="174"/>
      <c r="J39" s="174"/>
      <c r="K39" s="174"/>
      <c r="L39" s="175"/>
      <c r="M39" s="210"/>
      <c r="N39" s="211"/>
      <c r="O39" s="211"/>
      <c r="P39" s="211"/>
      <c r="Q39" s="211"/>
      <c r="R39" s="211"/>
      <c r="S39" s="212"/>
      <c r="T39" s="210"/>
      <c r="U39" s="211"/>
      <c r="V39" s="211"/>
      <c r="W39" s="211"/>
      <c r="X39" s="211"/>
      <c r="Y39" s="211"/>
      <c r="Z39" s="212"/>
      <c r="AA39" s="189"/>
      <c r="AB39" s="190"/>
      <c r="AC39" s="190"/>
      <c r="AD39" s="190"/>
      <c r="AE39" s="190"/>
      <c r="AF39" s="190"/>
      <c r="AG39" s="191"/>
      <c r="AH39" s="189"/>
      <c r="AI39" s="190"/>
      <c r="AJ39" s="190"/>
      <c r="AK39" s="190"/>
      <c r="AL39" s="190"/>
      <c r="AM39" s="190"/>
      <c r="AN39" s="191"/>
      <c r="AO39" s="3"/>
    </row>
    <row r="40" spans="1:41" s="1" customFormat="1" ht="20.25" customHeight="1" x14ac:dyDescent="0.2">
      <c r="A40" s="3"/>
      <c r="B40" s="199"/>
      <c r="C40" s="174"/>
      <c r="D40" s="174"/>
      <c r="E40" s="174"/>
      <c r="F40" s="174"/>
      <c r="G40" s="174"/>
      <c r="H40" s="174"/>
      <c r="I40" s="174"/>
      <c r="J40" s="174"/>
      <c r="K40" s="174"/>
      <c r="L40" s="175"/>
      <c r="M40" s="180" t="s">
        <v>89</v>
      </c>
      <c r="N40" s="181"/>
      <c r="O40" s="181"/>
      <c r="P40" s="181"/>
      <c r="Q40" s="181"/>
      <c r="R40" s="181"/>
      <c r="S40" s="182"/>
      <c r="T40" s="180" t="s">
        <v>89</v>
      </c>
      <c r="U40" s="181"/>
      <c r="V40" s="181"/>
      <c r="W40" s="181"/>
      <c r="X40" s="181"/>
      <c r="Y40" s="181"/>
      <c r="Z40" s="182"/>
      <c r="AA40" s="180" t="s">
        <v>89</v>
      </c>
      <c r="AB40" s="181"/>
      <c r="AC40" s="181"/>
      <c r="AD40" s="181"/>
      <c r="AE40" s="181"/>
      <c r="AF40" s="181"/>
      <c r="AG40" s="182"/>
      <c r="AH40" s="180" t="s">
        <v>89</v>
      </c>
      <c r="AI40" s="181"/>
      <c r="AJ40" s="181"/>
      <c r="AK40" s="181"/>
      <c r="AL40" s="181"/>
      <c r="AM40" s="181"/>
      <c r="AN40" s="229"/>
      <c r="AO40" s="3"/>
    </row>
    <row r="41" spans="1:41" s="1" customFormat="1" ht="24.6" customHeight="1" x14ac:dyDescent="0.2">
      <c r="A41" s="3"/>
      <c r="B41" s="199"/>
      <c r="C41" s="174"/>
      <c r="D41" s="174"/>
      <c r="E41" s="174"/>
      <c r="F41" s="174"/>
      <c r="G41" s="174"/>
      <c r="H41" s="174"/>
      <c r="I41" s="174"/>
      <c r="J41" s="174"/>
      <c r="K41" s="174"/>
      <c r="L41" s="175"/>
      <c r="M41" s="170"/>
      <c r="N41" s="171"/>
      <c r="O41" s="171"/>
      <c r="P41" s="171"/>
      <c r="Q41" s="172"/>
      <c r="R41" s="195" t="s">
        <v>90</v>
      </c>
      <c r="S41" s="196"/>
      <c r="T41" s="170" t="s">
        <v>98</v>
      </c>
      <c r="U41" s="171"/>
      <c r="V41" s="171"/>
      <c r="W41" s="171"/>
      <c r="X41" s="172"/>
      <c r="Y41" s="195" t="s">
        <v>90</v>
      </c>
      <c r="Z41" s="196"/>
      <c r="AA41" s="170"/>
      <c r="AB41" s="171"/>
      <c r="AC41" s="171"/>
      <c r="AD41" s="171"/>
      <c r="AE41" s="172"/>
      <c r="AF41" s="195" t="s">
        <v>90</v>
      </c>
      <c r="AG41" s="196"/>
      <c r="AH41" s="170"/>
      <c r="AI41" s="171"/>
      <c r="AJ41" s="171"/>
      <c r="AK41" s="171"/>
      <c r="AL41" s="172"/>
      <c r="AM41" s="195" t="s">
        <v>90</v>
      </c>
      <c r="AN41" s="230"/>
      <c r="AO41" s="3"/>
    </row>
    <row r="42" spans="1:41" s="1" customFormat="1" ht="31.5" customHeight="1" x14ac:dyDescent="0.2">
      <c r="A42" s="3"/>
      <c r="B42" s="199"/>
      <c r="C42" s="174"/>
      <c r="D42" s="174"/>
      <c r="E42" s="174"/>
      <c r="F42" s="174"/>
      <c r="G42" s="174"/>
      <c r="H42" s="174"/>
      <c r="I42" s="174"/>
      <c r="J42" s="174"/>
      <c r="K42" s="174"/>
      <c r="L42" s="175"/>
      <c r="M42" s="173"/>
      <c r="N42" s="174"/>
      <c r="O42" s="174"/>
      <c r="P42" s="174"/>
      <c r="Q42" s="175"/>
      <c r="R42" s="197"/>
      <c r="S42" s="198"/>
      <c r="T42" s="173"/>
      <c r="U42" s="174"/>
      <c r="V42" s="174"/>
      <c r="W42" s="174"/>
      <c r="X42" s="175"/>
      <c r="Y42" s="197"/>
      <c r="Z42" s="198"/>
      <c r="AA42" s="173"/>
      <c r="AB42" s="174"/>
      <c r="AC42" s="174"/>
      <c r="AD42" s="174"/>
      <c r="AE42" s="175"/>
      <c r="AF42" s="197"/>
      <c r="AG42" s="198"/>
      <c r="AH42" s="173"/>
      <c r="AI42" s="174"/>
      <c r="AJ42" s="174"/>
      <c r="AK42" s="174"/>
      <c r="AL42" s="175"/>
      <c r="AM42" s="197"/>
      <c r="AN42" s="231"/>
      <c r="AO42" s="3"/>
    </row>
    <row r="43" spans="1:41" s="1" customFormat="1" ht="18" customHeight="1" x14ac:dyDescent="0.2">
      <c r="A43" s="3"/>
      <c r="B43" s="199"/>
      <c r="C43" s="174"/>
      <c r="D43" s="174"/>
      <c r="E43" s="174"/>
      <c r="F43" s="174"/>
      <c r="G43" s="174"/>
      <c r="H43" s="174"/>
      <c r="I43" s="174"/>
      <c r="J43" s="174"/>
      <c r="K43" s="174"/>
      <c r="L43" s="175"/>
      <c r="M43" s="173"/>
      <c r="N43" s="174"/>
      <c r="O43" s="174"/>
      <c r="P43" s="174"/>
      <c r="Q43" s="175"/>
      <c r="R43" s="170"/>
      <c r="S43" s="172"/>
      <c r="T43" s="173"/>
      <c r="U43" s="174"/>
      <c r="V43" s="174"/>
      <c r="W43" s="174"/>
      <c r="X43" s="175"/>
      <c r="Y43" s="170"/>
      <c r="Z43" s="172"/>
      <c r="AA43" s="173"/>
      <c r="AB43" s="174"/>
      <c r="AC43" s="174"/>
      <c r="AD43" s="174"/>
      <c r="AE43" s="175"/>
      <c r="AF43" s="170"/>
      <c r="AG43" s="172"/>
      <c r="AH43" s="173"/>
      <c r="AI43" s="174"/>
      <c r="AJ43" s="174"/>
      <c r="AK43" s="174"/>
      <c r="AL43" s="175"/>
      <c r="AM43" s="170"/>
      <c r="AN43" s="232"/>
      <c r="AO43" s="3"/>
    </row>
    <row r="44" spans="1:41" s="1" customFormat="1" ht="18" customHeight="1" x14ac:dyDescent="0.2">
      <c r="A44" s="3"/>
      <c r="B44" s="199"/>
      <c r="C44" s="174"/>
      <c r="D44" s="174"/>
      <c r="E44" s="174"/>
      <c r="F44" s="174"/>
      <c r="G44" s="174"/>
      <c r="H44" s="174"/>
      <c r="I44" s="174"/>
      <c r="J44" s="174"/>
      <c r="K44" s="174"/>
      <c r="L44" s="175"/>
      <c r="M44" s="173"/>
      <c r="N44" s="174"/>
      <c r="O44" s="174"/>
      <c r="P44" s="174"/>
      <c r="Q44" s="175"/>
      <c r="R44" s="173"/>
      <c r="S44" s="175"/>
      <c r="T44" s="173"/>
      <c r="U44" s="174"/>
      <c r="V44" s="174"/>
      <c r="W44" s="174"/>
      <c r="X44" s="175"/>
      <c r="Y44" s="173"/>
      <c r="Z44" s="175"/>
      <c r="AA44" s="173"/>
      <c r="AB44" s="174"/>
      <c r="AC44" s="174"/>
      <c r="AD44" s="174"/>
      <c r="AE44" s="175"/>
      <c r="AF44" s="173"/>
      <c r="AG44" s="175"/>
      <c r="AH44" s="173"/>
      <c r="AI44" s="174"/>
      <c r="AJ44" s="174"/>
      <c r="AK44" s="174"/>
      <c r="AL44" s="175"/>
      <c r="AM44" s="173"/>
      <c r="AN44" s="233"/>
      <c r="AO44" s="3"/>
    </row>
    <row r="45" spans="1:41" s="1" customFormat="1" ht="18" customHeight="1" x14ac:dyDescent="0.2">
      <c r="A45" s="3"/>
      <c r="B45" s="199"/>
      <c r="C45" s="174"/>
      <c r="D45" s="174"/>
      <c r="E45" s="174"/>
      <c r="F45" s="174"/>
      <c r="G45" s="174"/>
      <c r="H45" s="174"/>
      <c r="I45" s="174"/>
      <c r="J45" s="174"/>
      <c r="K45" s="174"/>
      <c r="L45" s="175"/>
      <c r="M45" s="192"/>
      <c r="N45" s="193"/>
      <c r="O45" s="193"/>
      <c r="P45" s="193"/>
      <c r="Q45" s="194"/>
      <c r="R45" s="192"/>
      <c r="S45" s="194"/>
      <c r="T45" s="192"/>
      <c r="U45" s="193"/>
      <c r="V45" s="193"/>
      <c r="W45" s="193"/>
      <c r="X45" s="194"/>
      <c r="Y45" s="192"/>
      <c r="Z45" s="194"/>
      <c r="AA45" s="192"/>
      <c r="AB45" s="193"/>
      <c r="AC45" s="193"/>
      <c r="AD45" s="193"/>
      <c r="AE45" s="194"/>
      <c r="AF45" s="192"/>
      <c r="AG45" s="194"/>
      <c r="AH45" s="192"/>
      <c r="AI45" s="193"/>
      <c r="AJ45" s="193"/>
      <c r="AK45" s="193"/>
      <c r="AL45" s="194"/>
      <c r="AM45" s="192"/>
      <c r="AN45" s="234"/>
      <c r="AO45" s="3"/>
    </row>
    <row r="46" spans="1:41" s="1" customFormat="1" ht="24.6" customHeight="1" x14ac:dyDescent="0.2">
      <c r="A46" s="3"/>
      <c r="B46" s="200"/>
      <c r="C46" s="193"/>
      <c r="D46" s="193"/>
      <c r="E46" s="193"/>
      <c r="F46" s="193"/>
      <c r="G46" s="193"/>
      <c r="H46" s="193"/>
      <c r="I46" s="193"/>
      <c r="J46" s="193"/>
      <c r="K46" s="193"/>
      <c r="L46" s="194"/>
      <c r="M46" s="201" t="s">
        <v>91</v>
      </c>
      <c r="N46" s="202"/>
      <c r="O46" s="202"/>
      <c r="P46" s="203"/>
      <c r="Q46" s="201" t="s">
        <v>92</v>
      </c>
      <c r="R46" s="202"/>
      <c r="S46" s="203"/>
      <c r="T46" s="201" t="s">
        <v>91</v>
      </c>
      <c r="U46" s="202"/>
      <c r="V46" s="202"/>
      <c r="W46" s="203"/>
      <c r="X46" s="201" t="s">
        <v>92</v>
      </c>
      <c r="Y46" s="202"/>
      <c r="Z46" s="203"/>
      <c r="AA46" s="201" t="s">
        <v>91</v>
      </c>
      <c r="AB46" s="202"/>
      <c r="AC46" s="202"/>
      <c r="AD46" s="203"/>
      <c r="AE46" s="201" t="s">
        <v>92</v>
      </c>
      <c r="AF46" s="202"/>
      <c r="AG46" s="203"/>
      <c r="AH46" s="201" t="s">
        <v>91</v>
      </c>
      <c r="AI46" s="202"/>
      <c r="AJ46" s="202"/>
      <c r="AK46" s="203"/>
      <c r="AL46" s="201" t="s">
        <v>92</v>
      </c>
      <c r="AM46" s="202"/>
      <c r="AN46" s="213"/>
      <c r="AO46" s="3"/>
    </row>
    <row r="47" spans="1:41" ht="13.5" customHeight="1" thickBot="1" x14ac:dyDescent="0.25">
      <c r="A47" s="3"/>
      <c r="B47" s="73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5"/>
      <c r="AO47" s="3"/>
    </row>
  </sheetData>
  <mergeCells count="111">
    <mergeCell ref="B7:L8"/>
    <mergeCell ref="B27:L28"/>
    <mergeCell ref="AH27:AN27"/>
    <mergeCell ref="AH28:AN28"/>
    <mergeCell ref="AH29:AN39"/>
    <mergeCell ref="AH40:AN40"/>
    <mergeCell ref="AH41:AL45"/>
    <mergeCell ref="AM41:AN42"/>
    <mergeCell ref="AM43:AN45"/>
    <mergeCell ref="AH7:AN7"/>
    <mergeCell ref="AH8:AN8"/>
    <mergeCell ref="AH9:AN19"/>
    <mergeCell ref="AH20:AN20"/>
    <mergeCell ref="AH21:AL25"/>
    <mergeCell ref="AM21:AN22"/>
    <mergeCell ref="AM23:AN25"/>
    <mergeCell ref="AH26:AK26"/>
    <mergeCell ref="AL26:AN26"/>
    <mergeCell ref="T27:Z27"/>
    <mergeCell ref="T28:Z28"/>
    <mergeCell ref="T29:Z39"/>
    <mergeCell ref="T40:Z40"/>
    <mergeCell ref="T41:X45"/>
    <mergeCell ref="Y41:Z42"/>
    <mergeCell ref="AH46:AK46"/>
    <mergeCell ref="AL46:AN46"/>
    <mergeCell ref="AA7:AG7"/>
    <mergeCell ref="AA8:AG8"/>
    <mergeCell ref="AA9:AG19"/>
    <mergeCell ref="AA20:AG20"/>
    <mergeCell ref="AA21:AE25"/>
    <mergeCell ref="AF21:AG22"/>
    <mergeCell ref="AF23:AG25"/>
    <mergeCell ref="AA26:AD26"/>
    <mergeCell ref="AE26:AG26"/>
    <mergeCell ref="AA27:AG27"/>
    <mergeCell ref="AA28:AG28"/>
    <mergeCell ref="AA29:AG39"/>
    <mergeCell ref="AA40:AG40"/>
    <mergeCell ref="AA41:AE45"/>
    <mergeCell ref="AF41:AG42"/>
    <mergeCell ref="AF43:AG45"/>
    <mergeCell ref="AA46:AD46"/>
    <mergeCell ref="AE46:AG46"/>
    <mergeCell ref="Y43:Z45"/>
    <mergeCell ref="T46:W46"/>
    <mergeCell ref="X46:Z46"/>
    <mergeCell ref="T7:Z7"/>
    <mergeCell ref="T8:Z8"/>
    <mergeCell ref="T9:Z19"/>
    <mergeCell ref="T20:Z20"/>
    <mergeCell ref="T21:X25"/>
    <mergeCell ref="Y21:Z22"/>
    <mergeCell ref="Y23:Z25"/>
    <mergeCell ref="T26:W26"/>
    <mergeCell ref="X26:Z26"/>
    <mergeCell ref="R41:S42"/>
    <mergeCell ref="B42:L42"/>
    <mergeCell ref="B43:L43"/>
    <mergeCell ref="B44:L44"/>
    <mergeCell ref="B45:L45"/>
    <mergeCell ref="B46:L46"/>
    <mergeCell ref="M46:P46"/>
    <mergeCell ref="Q46:S46"/>
    <mergeCell ref="B37:L37"/>
    <mergeCell ref="B38:L38"/>
    <mergeCell ref="B39:L39"/>
    <mergeCell ref="M40:S40"/>
    <mergeCell ref="M29:S39"/>
    <mergeCell ref="M41:Q45"/>
    <mergeCell ref="R43:S45"/>
    <mergeCell ref="B25:L25"/>
    <mergeCell ref="B26:L26"/>
    <mergeCell ref="B17:L17"/>
    <mergeCell ref="B18:L18"/>
    <mergeCell ref="B41:L41"/>
    <mergeCell ref="B32:L32"/>
    <mergeCell ref="B33:L33"/>
    <mergeCell ref="B34:L34"/>
    <mergeCell ref="B35:L35"/>
    <mergeCell ref="B36:L36"/>
    <mergeCell ref="B40:L40"/>
    <mergeCell ref="B23:L23"/>
    <mergeCell ref="B24:L24"/>
    <mergeCell ref="B29:L29"/>
    <mergeCell ref="B30:L30"/>
    <mergeCell ref="B31:L31"/>
    <mergeCell ref="M27:S27"/>
    <mergeCell ref="M28:S28"/>
    <mergeCell ref="B5:R5"/>
    <mergeCell ref="M26:P26"/>
    <mergeCell ref="Q26:S26"/>
    <mergeCell ref="B9:L9"/>
    <mergeCell ref="B10:L10"/>
    <mergeCell ref="B11:L11"/>
    <mergeCell ref="B12:L12"/>
    <mergeCell ref="B13:L13"/>
    <mergeCell ref="M7:S7"/>
    <mergeCell ref="M8:S8"/>
    <mergeCell ref="B19:L19"/>
    <mergeCell ref="B20:L20"/>
    <mergeCell ref="M20:S20"/>
    <mergeCell ref="M9:S19"/>
    <mergeCell ref="M21:Q25"/>
    <mergeCell ref="R23:S25"/>
    <mergeCell ref="B21:L21"/>
    <mergeCell ref="B22:L22"/>
    <mergeCell ref="B14:L14"/>
    <mergeCell ref="B15:L15"/>
    <mergeCell ref="B16:L16"/>
    <mergeCell ref="R21:S22"/>
  </mergeCells>
  <printOptions horizontalCentered="1" verticalCentered="1"/>
  <pageMargins left="1.0236220472440944" right="0" top="0.19685039370078741" bottom="0.19685039370078741" header="0.51181102362204722" footer="0.51181102362204722"/>
  <pageSetup paperSize="5" scale="55" orientation="landscape" horizontalDpi="4294967294" r:id="rId1"/>
  <headerFooter>
    <oddFooter>&amp;L&amp;8                                  DE-GE-PR-03-FR-05 V03 F04-12-2014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HOJA DE VIDA DEL INDICADOR </vt:lpstr>
      <vt:lpstr>REPORTE DE DATOS </vt:lpstr>
      <vt:lpstr>GRAFICOS Y ANALISIS</vt:lpstr>
      <vt:lpstr>_FilterDatabase</vt:lpstr>
      <vt:lpstr>'GRAFICOS Y ANALISIS'!Área_de_impresión</vt:lpstr>
      <vt:lpstr>'HOJA DE VIDA DEL INDICADOR '!Área_de_impresión</vt:lpstr>
      <vt:lpstr>'REPORTE DE DATOS '!Área_de_impresión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Ariel Leonel Melo</dc:creator>
  <cp:keywords/>
  <dc:description/>
  <cp:lastModifiedBy>Banny Javier Agualimpia Murillo</cp:lastModifiedBy>
  <cp:revision/>
  <dcterms:created xsi:type="dcterms:W3CDTF">2011-12-12T19:49:53Z</dcterms:created>
  <dcterms:modified xsi:type="dcterms:W3CDTF">2022-04-05T13:41:55Z</dcterms:modified>
  <cp:category/>
  <cp:contentStatus/>
</cp:coreProperties>
</file>