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diego.penalosa\Documents\Indicadores\I Cuatrimestre 2022\"/>
    </mc:Choice>
  </mc:AlternateContent>
  <bookViews>
    <workbookView xWindow="0" yWindow="0" windowWidth="28800" windowHeight="12435" tabRatio="740"/>
  </bookViews>
  <sheets>
    <sheet name="CARACTERIZACION INDICADOR" sheetId="2" r:id="rId1"/>
    <sheet name="REPORTE DE DATOS " sheetId="3" r:id="rId2"/>
    <sheet name="GRAFICOS ANALISIS" sheetId="4" r:id="rId3"/>
    <sheet name="Hoja1" sheetId="5" state="hidden" r:id="rId4"/>
  </sheets>
  <externalReferences>
    <externalReference r:id="rId5"/>
  </externalReferences>
  <definedNames>
    <definedName name="_xlnm._FilterDatabase">'[1]REPORTE DE DATOS '!#REF!</definedName>
    <definedName name="Administracion.del.servicio.publico.notarial">Hoja1!$B$2:$B$10</definedName>
    <definedName name="Administración.del.servicio.público.registral">Hoja1!$C$2:$C$12</definedName>
    <definedName name="Comunicación.Estratégica​">Hoja1!$D$2:$D$4</definedName>
    <definedName name="Control.a.sujetos.objeto.de.supervisión">Hoja1!$E$2:$E$3</definedName>
    <definedName name="Control.de.la.Gestión.Institucional">Hoja1!$F$2:$F$5</definedName>
    <definedName name="Control.Disciplinario.Interno">Hoja1!$G$2:$G$3</definedName>
    <definedName name="Direccionamiento.Estratégico.y.Planeación">Hoja1!$H$2:$H$4</definedName>
    <definedName name="Gestión.Administrativa">Hoja1!$I$2:$I$6</definedName>
    <definedName name="Gestión.Contractual">Hoja1!$J$2:$J$3</definedName>
    <definedName name="Gestión.de.Tecnologías.de.la.Información">Hoja1!$K$2:$K$4</definedName>
    <definedName name="Gestión.del.Conocimiento.Innovación.Desarrollo.e.Investigación">Hoja1!$L$2:$L$4</definedName>
    <definedName name="Gestión.del.Talento.Humano">Hoja1!$M$2:$M$6</definedName>
    <definedName name="Gestión.Documental">Hoja1!$N$2:$N$5</definedName>
    <definedName name="Gestión.Financiera">Hoja1!$O$2:$O$12</definedName>
    <definedName name="Gestión.Jurídica">Hoja1!$P$2:$P$5</definedName>
    <definedName name="Inspección.a.sujetos.objeto.de.supervisión">Hoja1!$Q$2:$Q$6</definedName>
    <definedName name="Macroproceso">Hoja1!$A$2:$A$20</definedName>
    <definedName name="Relacionamiento.con.el.Ciudadano">Hoja1!$R$2:$R$3</definedName>
    <definedName name="Selecc">'CARACTERIZACION INDICADOR'!$F$2</definedName>
    <definedName name="Sistemas.Integrados.de.Gestión​">Hoja1!$S$2:$S$5</definedName>
    <definedName name="Vigilancia.a.sujetos.objeto.de.supervisión">Hoja1!$T$2:$T$5</definedName>
  </definedNames>
  <calcPr calcId="152511"/>
</workbook>
</file>

<file path=xl/calcChain.xml><?xml version="1.0" encoding="utf-8"?>
<calcChain xmlns="http://schemas.openxmlformats.org/spreadsheetml/2006/main">
  <c r="E3" i="3" l="1"/>
  <c r="D10" i="3" l="1"/>
  <c r="G17" i="3" l="1"/>
  <c r="H17" i="3"/>
  <c r="I17" i="3"/>
  <c r="J17" i="3"/>
  <c r="K17" i="3"/>
  <c r="L17" i="3"/>
  <c r="M17" i="3"/>
  <c r="N17" i="3"/>
  <c r="O17" i="3"/>
  <c r="P17" i="3"/>
  <c r="Q17" i="3"/>
  <c r="R17" i="3"/>
  <c r="F17" i="3"/>
  <c r="R13" i="3"/>
  <c r="G13" i="3"/>
  <c r="H13" i="3"/>
  <c r="I13" i="3"/>
  <c r="J13" i="3"/>
  <c r="K13" i="3"/>
  <c r="L13" i="3"/>
  <c r="M13" i="3"/>
  <c r="N13" i="3"/>
  <c r="O13" i="3"/>
  <c r="P13" i="3"/>
  <c r="Q13" i="3"/>
  <c r="F13" i="3"/>
  <c r="C14" i="3" l="1"/>
  <c r="D14" i="3"/>
  <c r="V12" i="5" l="1"/>
  <c r="R14" i="3" l="1"/>
  <c r="F4" i="4"/>
  <c r="F3" i="4"/>
  <c r="F2" i="4"/>
  <c r="E4" i="3"/>
  <c r="E2" i="3"/>
  <c r="R15" i="3" l="1"/>
  <c r="E7" i="4"/>
  <c r="C10" i="3"/>
  <c r="F12" i="3" l="1"/>
  <c r="Q16" i="3"/>
  <c r="P16" i="3"/>
  <c r="O16" i="3"/>
  <c r="N16" i="3"/>
  <c r="M16" i="3"/>
  <c r="L16" i="3"/>
  <c r="K16" i="3"/>
  <c r="J16" i="3"/>
  <c r="I16" i="3"/>
  <c r="H16" i="3"/>
  <c r="G16" i="3"/>
  <c r="F16" i="3"/>
  <c r="G12" i="3"/>
  <c r="H12" i="3"/>
  <c r="I12" i="3"/>
  <c r="J12" i="3"/>
  <c r="K12" i="3"/>
  <c r="L12" i="3"/>
  <c r="M12" i="3"/>
  <c r="N12" i="3"/>
  <c r="O12" i="3"/>
  <c r="P12" i="3"/>
  <c r="Q12" i="3"/>
  <c r="R10" i="3"/>
  <c r="R11" i="3"/>
  <c r="R16" i="3" l="1"/>
  <c r="R12" i="3"/>
</calcChain>
</file>

<file path=xl/sharedStrings.xml><?xml version="1.0" encoding="utf-8"?>
<sst xmlns="http://schemas.openxmlformats.org/spreadsheetml/2006/main" count="225" uniqueCount="184">
  <si>
    <t>Nombre Indicador</t>
  </si>
  <si>
    <t>Objetivo Del Indicador</t>
  </si>
  <si>
    <t>Unidad Medida</t>
  </si>
  <si>
    <t>Clasificación</t>
  </si>
  <si>
    <t xml:space="preserve">Origen Numerador </t>
  </si>
  <si>
    <t xml:space="preserve">Origen Denominador  </t>
  </si>
  <si>
    <t>Frecuencia (Recolección De Datos)</t>
  </si>
  <si>
    <t>Frecuencia 
(Reporte De Resultados - Analisis)</t>
  </si>
  <si>
    <t>Técnica Estadistica</t>
  </si>
  <si>
    <t>Meta</t>
  </si>
  <si>
    <t>Tendencia</t>
  </si>
  <si>
    <t>Reporte de Datos</t>
  </si>
  <si>
    <t>Gráficos y Análisis</t>
  </si>
  <si>
    <t>NOMBRE INDICADOR:</t>
  </si>
  <si>
    <t>ANALISIS CUALITATIVO DE DATOS Y TENDENCIAS</t>
  </si>
  <si>
    <t>Variables</t>
  </si>
  <si>
    <t>Ene</t>
  </si>
  <si>
    <t>Feb</t>
  </si>
  <si>
    <t>Mar</t>
  </si>
  <si>
    <t>Abr</t>
  </si>
  <si>
    <t>May</t>
  </si>
  <si>
    <t>Jun</t>
  </si>
  <si>
    <t>Jul</t>
  </si>
  <si>
    <t>Ago</t>
  </si>
  <si>
    <t>Sep</t>
  </si>
  <si>
    <t>Oct</t>
  </si>
  <si>
    <t>Nov</t>
  </si>
  <si>
    <t>Dic</t>
  </si>
  <si>
    <t>Total</t>
  </si>
  <si>
    <t>Fórmula</t>
  </si>
  <si>
    <t>Nombre</t>
  </si>
  <si>
    <t>Código</t>
  </si>
  <si>
    <t>Hoja de Vida de Indicadores 2022</t>
  </si>
  <si>
    <t>Proyectó:</t>
  </si>
  <si>
    <t>Cargo</t>
  </si>
  <si>
    <t>Revisó:</t>
  </si>
  <si>
    <t>Aprobó:</t>
  </si>
  <si>
    <t xml:space="preserve">Proceso:  </t>
  </si>
  <si>
    <t>Visitas Generales a los Sujetos Objeto de Supervisión</t>
  </si>
  <si>
    <t xml:space="preserve">Grupo de Trabajo : </t>
  </si>
  <si>
    <r>
      <t>Macroproceso</t>
    </r>
    <r>
      <rPr>
        <i/>
        <sz val="12"/>
        <rFont val="Calibri"/>
        <family val="2"/>
        <scheme val="minor"/>
      </rPr>
      <t xml:space="preserve">: </t>
    </r>
  </si>
  <si>
    <t>I Cuatrimestre</t>
  </si>
  <si>
    <t>II Cuatrimeste</t>
  </si>
  <si>
    <t>III Cuatrimestre</t>
  </si>
  <si>
    <t>Indice</t>
  </si>
  <si>
    <t>Meta Trimestral</t>
  </si>
  <si>
    <t>Macroproceso</t>
  </si>
  <si>
    <t>PRIMER CUATRIMESTRE</t>
  </si>
  <si>
    <t>SEGUNDO CUATRIMESTRE</t>
  </si>
  <si>
    <t>TERCER CUATRIMESTRE</t>
  </si>
  <si>
    <t>Clasificación de notarias en subsidiadas y no subsidiadas</t>
  </si>
  <si>
    <t>Comunicaciones y expedición de certificaciones</t>
  </si>
  <si>
    <t>Creación, Supresión y Modificación de Círculos Notariales</t>
  </si>
  <si>
    <t>Creación, supresión y modificación de códigos jurídicos notariales</t>
  </si>
  <si>
    <t>Inducción y capacitación para notarios y cónsules</t>
  </si>
  <si>
    <t>Registro público de carrera notarial</t>
  </si>
  <si>
    <t>Reparto notarial</t>
  </si>
  <si>
    <t>Trámite de novedades de notarios</t>
  </si>
  <si>
    <t>Trámite de novedades notariales</t>
  </si>
  <si>
    <t>Actuaciones Administrativas</t>
  </si>
  <si>
    <t>Consulta de Índices de Propietarios e Históricos</t>
  </si>
  <si>
    <t>Corrección de Documentos sometidos a Registro</t>
  </si>
  <si>
    <t>Creación, Supresión y Modificación  de Círculos Registrales</t>
  </si>
  <si>
    <t>Creación, Supresión y Modificación de Códigos de Actos Jurídicos Registrales</t>
  </si>
  <si>
    <t xml:space="preserve">Expedición de Certificados Inmobiliarios </t>
  </si>
  <si>
    <t>Gestión registral para el saneamiento y la formalización de la propiedad inmobiliaria urbana</t>
  </si>
  <si>
    <t>Implementación de Modelo de Servicio Ventanilla Única</t>
  </si>
  <si>
    <t>Interoperabilidad Registro – Catastro Multipropósito</t>
  </si>
  <si>
    <t>Manejo Administrativo Novedades en las ORIP</t>
  </si>
  <si>
    <t>Registro de Instrumentos Públicos</t>
  </si>
  <si>
    <t>Comunicaciones Externas                 ​</t>
  </si>
  <si>
    <t>Comunicaciones Internas                 ​</t>
  </si>
  <si>
    <t>Notificaciones​</t>
  </si>
  <si>
    <t>Intervención a sujetos objeto de supervisión</t>
  </si>
  <si>
    <t>Procesos disciplinarios a sujetos objeto de supervisión</t>
  </si>
  <si>
    <t>Administración del Sistema General de Riesgos y/o oportunidades institucionales</t>
  </si>
  <si>
    <t>Auditorias de Gestión</t>
  </si>
  <si>
    <t>Formulación y Seguimiento a planes de mejoramiento integrados</t>
  </si>
  <si>
    <t>Seguimiento,  medición y evaluación de la Gestión </t>
  </si>
  <si>
    <t>Gestión disciplinaria interna</t>
  </si>
  <si>
    <t>Cooperación y Relaciones Nacionales e Internacionales​</t>
  </si>
  <si>
    <t>Planeación Institucional</t>
  </si>
  <si>
    <t>Programación Presupuestal</t>
  </si>
  <si>
    <t>Comisiones y Viáticos</t>
  </si>
  <si>
    <t>Inventarios</t>
  </si>
  <si>
    <t>Mantenimiento de la Infraestructura Física</t>
  </si>
  <si>
    <t xml:space="preserve">Siniestros y Seguros </t>
  </si>
  <si>
    <t xml:space="preserve">Suministros de bienes y servicios </t>
  </si>
  <si>
    <t>Gestión precontractual, contractual, ejecución y liquidación de procesos contractuales</t>
  </si>
  <si>
    <t>Gestión de incorporación de tecnologías</t>
  </si>
  <si>
    <t>Gestión de recursos de tecnología</t>
  </si>
  <si>
    <t>Innovación y desarrollo</t>
  </si>
  <si>
    <t>Gestión de la Innovación</t>
  </si>
  <si>
    <t>Gestión del Conocimiento y analítica</t>
  </si>
  <si>
    <t xml:space="preserve">Gestión Investigación Institucional </t>
  </si>
  <si>
    <t>Bienestar</t>
  </si>
  <si>
    <t xml:space="preserve">Fortalecimiento de competencias </t>
  </si>
  <si>
    <t>Nómina</t>
  </si>
  <si>
    <t>Retiro del Servicio.​</t>
  </si>
  <si>
    <t>Vinculación</t>
  </si>
  <si>
    <t>Administración Documental</t>
  </si>
  <si>
    <t>Planeación Documental y Mejora Continua</t>
  </si>
  <si>
    <t>Preservación y Conservación Documental</t>
  </si>
  <si>
    <t>Producción, Gestión y Tramites Documentales</t>
  </si>
  <si>
    <t>Administración pensional</t>
  </si>
  <si>
    <t>Conciliaciones institucionales</t>
  </si>
  <si>
    <t>Contabilización y Generación de Obligaciones</t>
  </si>
  <si>
    <t>Contabilización y Liquidación Ley 55/85</t>
  </si>
  <si>
    <t>Devoluciones de Dinero</t>
  </si>
  <si>
    <t>Ejecución Presupuestal</t>
  </si>
  <si>
    <t>Estados Financieros</t>
  </si>
  <si>
    <t>Operaciones Reciprocas</t>
  </si>
  <si>
    <t>Pagos institucionales</t>
  </si>
  <si>
    <t>Recaudos</t>
  </si>
  <si>
    <t>Reclasificación y Conciliaciones de Retención en la Fuente</t>
  </si>
  <si>
    <t>Administración Judicial</t>
  </si>
  <si>
    <t>Apoyo Jurídico Registral, Notarial y de Curadores Urbanos</t>
  </si>
  <si>
    <t>Concurso y Carretal Notarial</t>
  </si>
  <si>
    <t>Jurisdicción Coactiva</t>
  </si>
  <si>
    <t>Análisis de la información a Sujetos Objeto de Supervisión</t>
  </si>
  <si>
    <t>Seguimiento a Instrucciones Administrativas y Providencias Judiciales</t>
  </si>
  <si>
    <t>Supervisión a Sujetos Objeto de Supervisión</t>
  </si>
  <si>
    <t>Visitas Especiales a los Sujetos Objeto de Supervisión</t>
  </si>
  <si>
    <t>Atención a Peticiones</t>
  </si>
  <si>
    <t>Mecanismos de participación ciudadana OAC</t>
  </si>
  <si>
    <t>Sistema de Gestión Ambiental</t>
  </si>
  <si>
    <t>Sistema de Gestión de la Calidad​</t>
  </si>
  <si>
    <t>Sistema de Gestión de SST</t>
  </si>
  <si>
    <t>Sistema de Seguridad de la Información</t>
  </si>
  <si>
    <t>Orientación e instrucción a Curadores Urbanos</t>
  </si>
  <si>
    <t>Orientación e instrucción a Gestores y Operadores Catastrales</t>
  </si>
  <si>
    <t>Orientación e instrucción a Notarios y Cónsules</t>
  </si>
  <si>
    <t>Orientación e instrucción a Registradores de Instrumentos Públicos</t>
  </si>
  <si>
    <t>error</t>
  </si>
  <si>
    <r>
      <t>Administracion</t>
    </r>
    <r>
      <rPr>
        <sz val="10"/>
        <color theme="0"/>
        <rFont val="Arial"/>
        <family val="2"/>
      </rPr>
      <t>.</t>
    </r>
    <r>
      <rPr>
        <sz val="10"/>
        <rFont val="Arial"/>
        <family val="2"/>
      </rPr>
      <t>del</t>
    </r>
    <r>
      <rPr>
        <sz val="10"/>
        <color theme="0"/>
        <rFont val="Arial"/>
        <family val="2"/>
      </rPr>
      <t>.</t>
    </r>
    <r>
      <rPr>
        <sz val="10"/>
        <rFont val="Arial"/>
        <family val="2"/>
      </rPr>
      <t>servicio</t>
    </r>
    <r>
      <rPr>
        <sz val="10"/>
        <color theme="0"/>
        <rFont val="Arial"/>
        <family val="2"/>
      </rPr>
      <t>.</t>
    </r>
    <r>
      <rPr>
        <sz val="10"/>
        <rFont val="Arial"/>
        <family val="2"/>
      </rPr>
      <t>publico</t>
    </r>
    <r>
      <rPr>
        <sz val="10"/>
        <color theme="0"/>
        <rFont val="Arial"/>
        <family val="2"/>
      </rPr>
      <t>.</t>
    </r>
    <r>
      <rPr>
        <sz val="10"/>
        <rFont val="Arial"/>
        <family val="2"/>
      </rPr>
      <t>notarial</t>
    </r>
  </si>
  <si>
    <r>
      <t>Administración</t>
    </r>
    <r>
      <rPr>
        <sz val="10"/>
        <color theme="0"/>
        <rFont val="Arial"/>
        <family val="2"/>
      </rPr>
      <t>.</t>
    </r>
    <r>
      <rPr>
        <sz val="10"/>
        <rFont val="Arial"/>
        <family val="2"/>
      </rPr>
      <t>del</t>
    </r>
    <r>
      <rPr>
        <sz val="10"/>
        <color theme="0"/>
        <rFont val="Arial"/>
        <family val="2"/>
      </rPr>
      <t>.</t>
    </r>
    <r>
      <rPr>
        <sz val="10"/>
        <rFont val="Arial"/>
        <family val="2"/>
      </rPr>
      <t>servicio</t>
    </r>
    <r>
      <rPr>
        <sz val="10"/>
        <color theme="0"/>
        <rFont val="Arial"/>
        <family val="2"/>
      </rPr>
      <t>.</t>
    </r>
    <r>
      <rPr>
        <sz val="10"/>
        <rFont val="Arial"/>
        <family val="2"/>
      </rPr>
      <t>público</t>
    </r>
    <r>
      <rPr>
        <sz val="10"/>
        <color theme="0"/>
        <rFont val="Arial"/>
        <family val="2"/>
      </rPr>
      <t>.</t>
    </r>
    <r>
      <rPr>
        <sz val="10"/>
        <rFont val="Arial"/>
        <family val="2"/>
      </rPr>
      <t xml:space="preserve">registral
</t>
    </r>
  </si>
  <si>
    <r>
      <t>Comunicación</t>
    </r>
    <r>
      <rPr>
        <sz val="10"/>
        <color theme="0"/>
        <rFont val="Arial"/>
        <family val="2"/>
      </rPr>
      <t>.</t>
    </r>
    <r>
      <rPr>
        <sz val="10"/>
        <rFont val="Arial"/>
        <family val="2"/>
      </rPr>
      <t>Estratégica​</t>
    </r>
  </si>
  <si>
    <r>
      <t>Control</t>
    </r>
    <r>
      <rPr>
        <sz val="10"/>
        <color theme="0"/>
        <rFont val="Arial"/>
        <family val="2"/>
      </rPr>
      <t>.</t>
    </r>
    <r>
      <rPr>
        <sz val="10"/>
        <rFont val="Arial"/>
        <family val="2"/>
      </rPr>
      <t>a</t>
    </r>
    <r>
      <rPr>
        <sz val="10"/>
        <color theme="0"/>
        <rFont val="Arial"/>
        <family val="2"/>
      </rPr>
      <t>.</t>
    </r>
    <r>
      <rPr>
        <sz val="10"/>
        <rFont val="Arial"/>
        <family val="2"/>
      </rPr>
      <t>sujetos</t>
    </r>
    <r>
      <rPr>
        <sz val="10"/>
        <color theme="0"/>
        <rFont val="Arial"/>
        <family val="2"/>
      </rPr>
      <t>.</t>
    </r>
    <r>
      <rPr>
        <sz val="10"/>
        <rFont val="Arial"/>
        <family val="2"/>
      </rPr>
      <t>objeto</t>
    </r>
    <r>
      <rPr>
        <sz val="10"/>
        <color theme="0"/>
        <rFont val="Arial"/>
        <family val="2"/>
      </rPr>
      <t>.</t>
    </r>
    <r>
      <rPr>
        <sz val="10"/>
        <rFont val="Arial"/>
        <family val="2"/>
      </rPr>
      <t>de</t>
    </r>
    <r>
      <rPr>
        <sz val="10"/>
        <color theme="0"/>
        <rFont val="Arial"/>
        <family val="2"/>
      </rPr>
      <t>.</t>
    </r>
    <r>
      <rPr>
        <sz val="10"/>
        <rFont val="Arial"/>
        <family val="2"/>
      </rPr>
      <t>supervisión</t>
    </r>
  </si>
  <si>
    <r>
      <t>Control</t>
    </r>
    <r>
      <rPr>
        <sz val="10"/>
        <color theme="0"/>
        <rFont val="Arial"/>
        <family val="2"/>
      </rPr>
      <t>.</t>
    </r>
    <r>
      <rPr>
        <sz val="10"/>
        <rFont val="Arial"/>
        <family val="2"/>
      </rPr>
      <t>de</t>
    </r>
    <r>
      <rPr>
        <sz val="10"/>
        <color theme="0"/>
        <rFont val="Arial"/>
        <family val="2"/>
      </rPr>
      <t>.</t>
    </r>
    <r>
      <rPr>
        <sz val="10"/>
        <rFont val="Arial"/>
        <family val="2"/>
      </rPr>
      <t>la</t>
    </r>
    <r>
      <rPr>
        <sz val="10"/>
        <color theme="0"/>
        <rFont val="Arial"/>
        <family val="2"/>
      </rPr>
      <t>.</t>
    </r>
    <r>
      <rPr>
        <sz val="10"/>
        <rFont val="Arial"/>
        <family val="2"/>
      </rPr>
      <t>Gestión</t>
    </r>
    <r>
      <rPr>
        <sz val="10"/>
        <color theme="0"/>
        <rFont val="Arial"/>
        <family val="2"/>
      </rPr>
      <t>.</t>
    </r>
    <r>
      <rPr>
        <sz val="10"/>
        <rFont val="Arial"/>
        <family val="2"/>
      </rPr>
      <t>Institucional</t>
    </r>
  </si>
  <si>
    <r>
      <t>Control</t>
    </r>
    <r>
      <rPr>
        <sz val="10"/>
        <color theme="0"/>
        <rFont val="Arial"/>
        <family val="2"/>
      </rPr>
      <t>.</t>
    </r>
    <r>
      <rPr>
        <sz val="10"/>
        <rFont val="Arial"/>
        <family val="2"/>
      </rPr>
      <t>Disciplinario</t>
    </r>
    <r>
      <rPr>
        <sz val="10"/>
        <color theme="0"/>
        <rFont val="Arial"/>
        <family val="2"/>
      </rPr>
      <t>.</t>
    </r>
    <r>
      <rPr>
        <sz val="10"/>
        <rFont val="Arial"/>
        <family val="2"/>
      </rPr>
      <t>Interno</t>
    </r>
  </si>
  <si>
    <r>
      <t>Direccionamiento</t>
    </r>
    <r>
      <rPr>
        <sz val="10"/>
        <color theme="0"/>
        <rFont val="Arial"/>
        <family val="2"/>
      </rPr>
      <t>.</t>
    </r>
    <r>
      <rPr>
        <sz val="10"/>
        <rFont val="Arial"/>
        <family val="2"/>
      </rPr>
      <t>Estratégico</t>
    </r>
    <r>
      <rPr>
        <sz val="10"/>
        <color theme="0"/>
        <rFont val="Arial"/>
        <family val="2"/>
      </rPr>
      <t>.</t>
    </r>
    <r>
      <rPr>
        <sz val="10"/>
        <rFont val="Arial"/>
        <family val="2"/>
      </rPr>
      <t>y</t>
    </r>
    <r>
      <rPr>
        <sz val="10"/>
        <color theme="0"/>
        <rFont val="Arial"/>
        <family val="2"/>
      </rPr>
      <t>.</t>
    </r>
    <r>
      <rPr>
        <sz val="10"/>
        <rFont val="Arial"/>
        <family val="2"/>
      </rPr>
      <t>Planeación</t>
    </r>
  </si>
  <si>
    <r>
      <t>Gestión</t>
    </r>
    <r>
      <rPr>
        <sz val="10"/>
        <color theme="0"/>
        <rFont val="Arial"/>
        <family val="2"/>
      </rPr>
      <t>.</t>
    </r>
    <r>
      <rPr>
        <sz val="10"/>
        <rFont val="Arial"/>
        <family val="2"/>
      </rPr>
      <t>Administrativa</t>
    </r>
  </si>
  <si>
    <r>
      <t>Gestión</t>
    </r>
    <r>
      <rPr>
        <sz val="10"/>
        <color theme="0"/>
        <rFont val="Arial"/>
        <family val="2"/>
      </rPr>
      <t>.</t>
    </r>
    <r>
      <rPr>
        <sz val="10"/>
        <rFont val="Arial"/>
        <family val="2"/>
      </rPr>
      <t>Contractual</t>
    </r>
  </si>
  <si>
    <r>
      <t>Gestión</t>
    </r>
    <r>
      <rPr>
        <sz val="10"/>
        <color theme="0"/>
        <rFont val="Arial"/>
        <family val="2"/>
      </rPr>
      <t>.</t>
    </r>
    <r>
      <rPr>
        <sz val="10"/>
        <rFont val="Arial"/>
        <family val="2"/>
      </rPr>
      <t>de</t>
    </r>
    <r>
      <rPr>
        <sz val="10"/>
        <color theme="0"/>
        <rFont val="Arial"/>
        <family val="2"/>
      </rPr>
      <t>.</t>
    </r>
    <r>
      <rPr>
        <sz val="10"/>
        <rFont val="Arial"/>
        <family val="2"/>
      </rPr>
      <t>Tecnologías</t>
    </r>
    <r>
      <rPr>
        <sz val="10"/>
        <color theme="0"/>
        <rFont val="Arial"/>
        <family val="2"/>
      </rPr>
      <t>.</t>
    </r>
    <r>
      <rPr>
        <sz val="10"/>
        <rFont val="Arial"/>
        <family val="2"/>
      </rPr>
      <t>de</t>
    </r>
    <r>
      <rPr>
        <sz val="10"/>
        <color theme="0"/>
        <rFont val="Arial"/>
        <family val="2"/>
      </rPr>
      <t>.</t>
    </r>
    <r>
      <rPr>
        <sz val="10"/>
        <rFont val="Arial"/>
        <family val="2"/>
      </rPr>
      <t>la</t>
    </r>
    <r>
      <rPr>
        <sz val="10"/>
        <color theme="0"/>
        <rFont val="Arial"/>
        <family val="2"/>
      </rPr>
      <t>.</t>
    </r>
    <r>
      <rPr>
        <sz val="10"/>
        <rFont val="Arial"/>
        <family val="2"/>
      </rPr>
      <t>Información</t>
    </r>
  </si>
  <si>
    <r>
      <t>Gestión</t>
    </r>
    <r>
      <rPr>
        <sz val="10"/>
        <color theme="0"/>
        <rFont val="Arial"/>
        <family val="2"/>
      </rPr>
      <t>.</t>
    </r>
    <r>
      <rPr>
        <sz val="10"/>
        <rFont val="Arial"/>
        <family val="2"/>
      </rPr>
      <t>del</t>
    </r>
    <r>
      <rPr>
        <sz val="10"/>
        <color theme="0"/>
        <rFont val="Arial"/>
        <family val="2"/>
      </rPr>
      <t>.</t>
    </r>
    <r>
      <rPr>
        <sz val="10"/>
        <rFont val="Arial"/>
        <family val="2"/>
      </rPr>
      <t>Talento</t>
    </r>
    <r>
      <rPr>
        <sz val="10"/>
        <color theme="0"/>
        <rFont val="Arial"/>
        <family val="2"/>
      </rPr>
      <t>.</t>
    </r>
    <r>
      <rPr>
        <sz val="10"/>
        <rFont val="Arial"/>
        <family val="2"/>
      </rPr>
      <t>Humano</t>
    </r>
  </si>
  <si>
    <r>
      <t>Gestión</t>
    </r>
    <r>
      <rPr>
        <sz val="10"/>
        <color theme="0"/>
        <rFont val="Arial"/>
        <family val="2"/>
      </rPr>
      <t>.</t>
    </r>
    <r>
      <rPr>
        <sz val="10"/>
        <rFont val="Arial"/>
        <family val="2"/>
      </rPr>
      <t>Documental</t>
    </r>
  </si>
  <si>
    <r>
      <t>Gestión</t>
    </r>
    <r>
      <rPr>
        <sz val="10"/>
        <color theme="0"/>
        <rFont val="Arial"/>
        <family val="2"/>
      </rPr>
      <t>.</t>
    </r>
    <r>
      <rPr>
        <sz val="10"/>
        <rFont val="Arial"/>
        <family val="2"/>
      </rPr>
      <t>Financiera</t>
    </r>
  </si>
  <si>
    <r>
      <t>Gestión</t>
    </r>
    <r>
      <rPr>
        <sz val="10"/>
        <color theme="0"/>
        <rFont val="Arial"/>
        <family val="2"/>
      </rPr>
      <t>.</t>
    </r>
    <r>
      <rPr>
        <sz val="10"/>
        <rFont val="Arial"/>
        <family val="2"/>
      </rPr>
      <t>Jurídica</t>
    </r>
  </si>
  <si>
    <r>
      <t>Inspección</t>
    </r>
    <r>
      <rPr>
        <sz val="10"/>
        <color theme="0"/>
        <rFont val="Arial"/>
        <family val="2"/>
      </rPr>
      <t>.</t>
    </r>
    <r>
      <rPr>
        <sz val="10"/>
        <rFont val="Arial"/>
        <family val="2"/>
      </rPr>
      <t>a</t>
    </r>
    <r>
      <rPr>
        <sz val="10"/>
        <color theme="0"/>
        <rFont val="Arial"/>
        <family val="2"/>
      </rPr>
      <t>.</t>
    </r>
    <r>
      <rPr>
        <sz val="10"/>
        <rFont val="Arial"/>
        <family val="2"/>
      </rPr>
      <t>sujetos</t>
    </r>
    <r>
      <rPr>
        <sz val="10"/>
        <color theme="0"/>
        <rFont val="Arial"/>
        <family val="2"/>
      </rPr>
      <t>.</t>
    </r>
    <r>
      <rPr>
        <sz val="10"/>
        <rFont val="Arial"/>
        <family val="2"/>
      </rPr>
      <t>objeto</t>
    </r>
    <r>
      <rPr>
        <sz val="10"/>
        <color theme="0"/>
        <rFont val="Arial"/>
        <family val="2"/>
      </rPr>
      <t>.</t>
    </r>
    <r>
      <rPr>
        <sz val="10"/>
        <rFont val="Arial"/>
        <family val="2"/>
      </rPr>
      <t>de</t>
    </r>
    <r>
      <rPr>
        <sz val="10"/>
        <color theme="0"/>
        <rFont val="Arial"/>
        <family val="2"/>
      </rPr>
      <t>.</t>
    </r>
    <r>
      <rPr>
        <sz val="10"/>
        <rFont val="Arial"/>
        <family val="2"/>
      </rPr>
      <t>supervisión</t>
    </r>
  </si>
  <si>
    <r>
      <t>Relacionamiento</t>
    </r>
    <r>
      <rPr>
        <sz val="10"/>
        <color theme="0"/>
        <rFont val="Arial"/>
        <family val="2"/>
      </rPr>
      <t>.</t>
    </r>
    <r>
      <rPr>
        <sz val="10"/>
        <rFont val="Arial"/>
        <family val="2"/>
      </rPr>
      <t>con</t>
    </r>
    <r>
      <rPr>
        <sz val="10"/>
        <color theme="0"/>
        <rFont val="Arial"/>
        <family val="2"/>
      </rPr>
      <t>.</t>
    </r>
    <r>
      <rPr>
        <sz val="10"/>
        <rFont val="Arial"/>
        <family val="2"/>
      </rPr>
      <t>el</t>
    </r>
    <r>
      <rPr>
        <sz val="10"/>
        <color theme="0"/>
        <rFont val="Arial"/>
        <family val="2"/>
      </rPr>
      <t>.</t>
    </r>
    <r>
      <rPr>
        <sz val="10"/>
        <rFont val="Arial"/>
        <family val="2"/>
      </rPr>
      <t>Ciudadano</t>
    </r>
  </si>
  <si>
    <r>
      <t>Sistemas</t>
    </r>
    <r>
      <rPr>
        <sz val="10"/>
        <color theme="0"/>
        <rFont val="Arial"/>
        <family val="2"/>
      </rPr>
      <t>.</t>
    </r>
    <r>
      <rPr>
        <sz val="10"/>
        <rFont val="Arial"/>
        <family val="2"/>
      </rPr>
      <t>Integrados</t>
    </r>
    <r>
      <rPr>
        <sz val="10"/>
        <color theme="0"/>
        <rFont val="Arial"/>
        <family val="2"/>
      </rPr>
      <t>.</t>
    </r>
    <r>
      <rPr>
        <sz val="10"/>
        <rFont val="Arial"/>
        <family val="2"/>
      </rPr>
      <t>de</t>
    </r>
    <r>
      <rPr>
        <sz val="10"/>
        <color theme="0"/>
        <rFont val="Arial"/>
        <family val="2"/>
      </rPr>
      <t>.</t>
    </r>
    <r>
      <rPr>
        <sz val="10"/>
        <rFont val="Arial"/>
        <family val="2"/>
      </rPr>
      <t>Gestión​</t>
    </r>
  </si>
  <si>
    <r>
      <t>Vigilancia</t>
    </r>
    <r>
      <rPr>
        <sz val="10"/>
        <color theme="0"/>
        <rFont val="Arial"/>
        <family val="2"/>
      </rPr>
      <t>.</t>
    </r>
    <r>
      <rPr>
        <sz val="10"/>
        <rFont val="Arial"/>
        <family val="2"/>
      </rPr>
      <t>a</t>
    </r>
    <r>
      <rPr>
        <sz val="10"/>
        <color theme="0"/>
        <rFont val="Arial"/>
        <family val="2"/>
      </rPr>
      <t>.</t>
    </r>
    <r>
      <rPr>
        <sz val="10"/>
        <rFont val="Arial"/>
        <family val="2"/>
      </rPr>
      <t>sujetos</t>
    </r>
    <r>
      <rPr>
        <sz val="10"/>
        <color theme="0"/>
        <rFont val="Arial"/>
        <family val="2"/>
      </rPr>
      <t>.</t>
    </r>
    <r>
      <rPr>
        <sz val="10"/>
        <rFont val="Arial"/>
        <family val="2"/>
      </rPr>
      <t>objeto</t>
    </r>
    <r>
      <rPr>
        <sz val="10"/>
        <color theme="0"/>
        <rFont val="Arial"/>
        <family val="2"/>
      </rPr>
      <t>.</t>
    </r>
    <r>
      <rPr>
        <sz val="10"/>
        <rFont val="Arial"/>
        <family val="2"/>
      </rPr>
      <t>de</t>
    </r>
    <r>
      <rPr>
        <sz val="10"/>
        <color theme="0"/>
        <rFont val="Arial"/>
        <family val="2"/>
      </rPr>
      <t>.</t>
    </r>
    <r>
      <rPr>
        <sz val="10"/>
        <rFont val="Arial"/>
        <family val="2"/>
      </rPr>
      <t>supervisión</t>
    </r>
  </si>
  <si>
    <r>
      <t>Gestión</t>
    </r>
    <r>
      <rPr>
        <sz val="10"/>
        <color theme="0"/>
        <rFont val="Arial"/>
        <family val="2"/>
      </rPr>
      <t>.</t>
    </r>
    <r>
      <rPr>
        <sz val="10"/>
        <rFont val="Arial"/>
        <family val="2"/>
      </rPr>
      <t>del</t>
    </r>
    <r>
      <rPr>
        <sz val="10"/>
        <color theme="0"/>
        <rFont val="Arial"/>
        <family val="2"/>
      </rPr>
      <t>.</t>
    </r>
    <r>
      <rPr>
        <sz val="10"/>
        <rFont val="Arial"/>
        <family val="2"/>
      </rPr>
      <t>Conocimiento</t>
    </r>
    <r>
      <rPr>
        <sz val="10"/>
        <color theme="0"/>
        <rFont val="Arial"/>
        <family val="2"/>
      </rPr>
      <t>.</t>
    </r>
    <r>
      <rPr>
        <sz val="10"/>
        <rFont val="Arial"/>
        <family val="2"/>
      </rPr>
      <t>Innovación</t>
    </r>
    <r>
      <rPr>
        <sz val="10"/>
        <color theme="0"/>
        <rFont val="Arial"/>
        <family val="2"/>
      </rPr>
      <t>.</t>
    </r>
    <r>
      <rPr>
        <sz val="10"/>
        <rFont val="Arial"/>
        <family val="2"/>
      </rPr>
      <t>Desarrollo</t>
    </r>
    <r>
      <rPr>
        <sz val="10"/>
        <color theme="0"/>
        <rFont val="Arial"/>
        <family val="2"/>
      </rPr>
      <t>.</t>
    </r>
    <r>
      <rPr>
        <sz val="10"/>
        <rFont val="Arial"/>
        <family val="2"/>
      </rPr>
      <t>e</t>
    </r>
    <r>
      <rPr>
        <sz val="10"/>
        <color theme="0"/>
        <rFont val="Arial"/>
        <family val="2"/>
      </rPr>
      <t>.</t>
    </r>
    <r>
      <rPr>
        <sz val="10"/>
        <rFont val="Arial"/>
        <family val="2"/>
      </rPr>
      <t>Investigación</t>
    </r>
  </si>
  <si>
    <t>%</t>
  </si>
  <si>
    <t>Lineal</t>
  </si>
  <si>
    <t>Ascendente</t>
  </si>
  <si>
    <t>Eficiencia</t>
  </si>
  <si>
    <t>GTR - SSVUR - INDI - 1</t>
  </si>
  <si>
    <t xml:space="preserve">Notarias Usuarias De Los Servicios VUR "Repositorio De Poderes" </t>
  </si>
  <si>
    <t>Realizar seguimiento al uso del portal VUR por parte de las notarias -Repositorio de Poderes</t>
  </si>
  <si>
    <t>BD Usuarios de Poderes</t>
  </si>
  <si>
    <t>BD Notarias habilitadas para uso del servicio</t>
  </si>
  <si>
    <t>GTR - SSVUR - INDI - 3</t>
  </si>
  <si>
    <t xml:space="preserve">Entidades Usuarias De Los Servicios de Consultas VUR </t>
  </si>
  <si>
    <t>Realizar seguimiento al uso del portal VUR por parte de las entidades que acceden a la informacion Registral por Art 15.</t>
  </si>
  <si>
    <t>BD</t>
  </si>
  <si>
    <t>BD Entidades Articulo 15</t>
  </si>
  <si>
    <t>Notarias usuarias de los servicios VUR - Repositorio de Poderes</t>
  </si>
  <si>
    <t>Notarias habilitadas para uso del servicio</t>
  </si>
  <si>
    <t>Entidades usuarias de los servicios de Consultas Juridicas VUR / 
Entidades habilitadas para uso del servicio</t>
  </si>
  <si>
    <t xml:space="preserve">Administración.del.servicio.público.registral
</t>
  </si>
  <si>
    <t>Heidys Patricia Narvaez Avila</t>
  </si>
  <si>
    <t>Contratista</t>
  </si>
  <si>
    <t>Rumaldo Esteban Gonzalez Diaz</t>
  </si>
  <si>
    <t xml:space="preserve">Nancy Maribel Ordoñez </t>
  </si>
  <si>
    <t>Calidad- Direccion Tecnica de Registro</t>
  </si>
  <si>
    <t>Mensual</t>
  </si>
  <si>
    <t>Cuatrimestral</t>
  </si>
  <si>
    <t>Notarias usuarias de los servicios VUR - Repositorio de Poderes/ 
Notarias habilitadas para uso del servicio</t>
  </si>
  <si>
    <t>Entidades usuarias de los servicios de Consultas Juridicas VUR</t>
  </si>
  <si>
    <t>Entidades habilitadas para uso del servicio</t>
  </si>
  <si>
    <t>Durante el primer cuatrimestre 2022 se han suscrito 55  acuerdos de servicio para el acceso a la información registral, 26  de ellos con nuevas entidades y  29 con entidades que solicitaron  renovar para seguir con el acceso.  Actualmente, 349 Alcaldías  cuentan con acceso a la información registral a través de la plataforma VUR,  requeridos para sus procesos de cobro coactivo, asi como tambien para actualizacion de base de datos predial. Las entidades que presentaron el mayor nivel de utilizacion en el primer trimestre son en su orden: Agencia  NAcional de Tierras,  Instituto de Desarrollo Urbano IDU, Instituto Geografico Agistin Codazzi- IGAC .  Se registra para el  periodo analizado, un total de 4,187,034  Consultas de Indices, 1,654,112 consultas de Datos básicos de un inmueble y  2,038,222 de consultas jurídicas. Para el primer cuatrimestre del año la plataforma VUR ha presentado continuas intermitencias en el servicio, estos han sido solucionados por los ingenieros del grupo VUR y la Oficinas de Tecnologias de la Información.</t>
  </si>
  <si>
    <t>Para el primer cuatrimestre del año, se evidencia que en promedio el 72% de las notarias habilitadas para el servicio de repositorio de poderes realizaron cargue de poderes o  novedades (usar, revocar, etc) a los registros cargados.Porcentaje por debajo de la meta.
Para el periodo analizado, las notarias realizan el cargue de 107,762 poderes, equivalentes al 95% del total de poderes cargados., mientras que los consulados realizan el cargue de  5.508  poderes. Hasta el 30  de abril de 2022 se han cargado  un total 2,063,721 poderes en la plataforma, desde Octubre de 2013, fecha de inicio del servicio de poderes.
Es importante indicar, que para el periodo analizado, el porcentaje promedio de cargue de poderes, disminuyó en 12  puntos en relacion al mismo periodo del año 2021.  Lo anterior se atribuye al nivel de transacciones inmobiliarias, que se realizan los primeros tres meses del año.</t>
  </si>
  <si>
    <t>Administración de Modelo de Servicio Ventanilla Única</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</si>
</sst>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0"/>
      <name val="Arial"/>
      <family val="2"/>
    </font>
    <font>
      <sz val="11"/>
      <color theme="1"/>
      <name val="Calibri"/>
      <family val="2"/>
      <scheme val="minor"/>
    </font>
    <font>
      <sz val="10"/>
      <name val="Arial"/>
      <family val="2"/>
    </font>
    <font>
      <sz val="11"/>
      <color indexed="8"/>
      <name val="Calibri"/>
      <family val="2"/>
    </font>
    <font>
      <b/>
      <sz val="10"/>
      <color theme="0"/>
      <name val="Calibri"/>
      <family val="2"/>
      <scheme val="minor"/>
    </font>
    <font>
      <sz val="10"/>
      <name val="Calibri"/>
      <family val="2"/>
      <scheme val="minor"/>
    </font>
    <font>
      <b/>
      <sz val="10"/>
      <name val="Calibri"/>
      <family val="2"/>
      <scheme val="minor"/>
    </font>
    <font>
      <sz val="10"/>
      <color indexed="8"/>
      <name val="Calibri"/>
      <family val="2"/>
      <scheme val="minor"/>
    </font>
    <font>
      <sz val="10"/>
      <color theme="1"/>
      <name val="Calibri"/>
      <family val="2"/>
      <scheme val="minor"/>
    </font>
    <font>
      <b/>
      <i/>
      <sz val="10"/>
      <name val="Calibri"/>
      <family val="2"/>
      <scheme val="minor"/>
    </font>
    <font>
      <sz val="8"/>
      <color theme="1"/>
      <name val="Calibri"/>
      <family val="2"/>
      <scheme val="minor"/>
    </font>
    <font>
      <b/>
      <i/>
      <sz val="18"/>
      <name val="Calibri"/>
      <family val="2"/>
      <scheme val="minor"/>
    </font>
    <font>
      <b/>
      <sz val="10"/>
      <color rgb="FFFFFFFF"/>
      <name val="Calibri"/>
      <family val="2"/>
    </font>
    <font>
      <i/>
      <sz val="10"/>
      <color theme="1"/>
      <name val="Calibri"/>
      <family val="2"/>
      <scheme val="minor"/>
    </font>
    <font>
      <b/>
      <sz val="10"/>
      <color theme="1"/>
      <name val="Calibri"/>
      <family val="2"/>
      <scheme val="minor"/>
    </font>
    <font>
      <b/>
      <i/>
      <sz val="16"/>
      <name val="Calibri"/>
      <family val="2"/>
      <scheme val="minor"/>
    </font>
    <font>
      <b/>
      <sz val="12"/>
      <color theme="1"/>
      <name val="Calibri"/>
      <family val="2"/>
      <scheme val="minor"/>
    </font>
    <font>
      <b/>
      <sz val="11"/>
      <color theme="0"/>
      <name val="Calibri"/>
      <family val="2"/>
      <scheme val="minor"/>
    </font>
    <font>
      <sz val="10"/>
      <color theme="0" tint="-0.249977111117893"/>
      <name val="Calibri"/>
      <family val="2"/>
      <scheme val="minor"/>
    </font>
    <font>
      <b/>
      <sz val="24"/>
      <color theme="1"/>
      <name val="Calibri"/>
      <family val="2"/>
      <scheme val="minor"/>
    </font>
    <font>
      <b/>
      <i/>
      <sz val="12"/>
      <name val="Calibri"/>
      <family val="2"/>
      <scheme val="minor"/>
    </font>
    <font>
      <i/>
      <sz val="12"/>
      <name val="Calibri"/>
      <family val="2"/>
      <scheme val="minor"/>
    </font>
    <font>
      <i/>
      <sz val="12"/>
      <color theme="1"/>
      <name val="Calibri"/>
      <family val="2"/>
      <scheme val="minor"/>
    </font>
    <font>
      <b/>
      <i/>
      <sz val="14"/>
      <color theme="1"/>
      <name val="Calibri"/>
      <family val="2"/>
      <scheme val="minor"/>
    </font>
    <font>
      <b/>
      <sz val="12"/>
      <color theme="0" tint="-0.499984740745262"/>
      <name val="Calibri"/>
      <family val="2"/>
      <scheme val="minor"/>
    </font>
    <font>
      <b/>
      <sz val="11"/>
      <name val="Calibri"/>
      <family val="2"/>
      <scheme val="minor"/>
    </font>
    <font>
      <sz val="11"/>
      <name val="Calibri"/>
      <family val="2"/>
      <scheme val="minor"/>
    </font>
    <font>
      <b/>
      <sz val="11"/>
      <color indexed="8"/>
      <name val="Calibri"/>
      <family val="2"/>
      <scheme val="minor"/>
    </font>
    <font>
      <sz val="11"/>
      <color indexed="8"/>
      <name val="Calibri"/>
      <family val="2"/>
      <scheme val="minor"/>
    </font>
    <font>
      <b/>
      <i/>
      <sz val="20"/>
      <name val="Calibri"/>
      <family val="2"/>
      <scheme val="minor"/>
    </font>
    <font>
      <b/>
      <i/>
      <sz val="22"/>
      <color theme="1"/>
      <name val="Calibri"/>
      <family val="2"/>
      <scheme val="minor"/>
    </font>
    <font>
      <sz val="10"/>
      <color theme="0"/>
      <name val="Arial"/>
      <family val="2"/>
    </font>
    <font>
      <b/>
      <sz val="10"/>
      <color rgb="FF000000"/>
      <name val="Calibri"/>
      <family val="2"/>
    </font>
    <font>
      <sz val="10"/>
      <color rgb="FF000000"/>
      <name val="Calibri"/>
      <family val="2"/>
    </font>
    <font>
      <sz val="10"/>
      <name val="Calibri"/>
      <family val="2"/>
    </font>
  </fonts>
  <fills count="7">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gray0625">
        <fgColor theme="3" tint="0.79998168889431442"/>
        <bgColor theme="0" tint="-4.9989318521683403E-2"/>
      </patternFill>
    </fill>
    <fill>
      <patternFill patternType="solid">
        <fgColor theme="6" tint="0.79998168889431442"/>
        <bgColor indexed="64"/>
      </patternFill>
    </fill>
    <fill>
      <patternFill patternType="solid">
        <fgColor rgb="FFFFFF00"/>
        <bgColor indexed="64"/>
      </patternFill>
    </fill>
  </fills>
  <borders count="44">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alignment vertical="center"/>
    </xf>
    <xf numFmtId="9" fontId="2" fillId="0" borderId="0" applyFont="0" applyFill="0" applyBorder="0" applyAlignment="0" applyProtection="0">
      <alignment vertical="center"/>
    </xf>
    <xf numFmtId="0" fontId="3" fillId="0" borderId="0"/>
  </cellStyleXfs>
  <cellXfs count="222">
    <xf numFmtId="0" fontId="0" fillId="0" borderId="0" xfId="0">
      <alignment vertical="center"/>
    </xf>
    <xf numFmtId="0" fontId="5" fillId="0" borderId="0" xfId="0" applyFont="1">
      <alignment vertical="center"/>
    </xf>
    <xf numFmtId="0" fontId="5" fillId="0" borderId="0" xfId="0" applyFont="1" applyBorder="1">
      <alignment vertical="center"/>
    </xf>
    <xf numFmtId="0" fontId="5" fillId="3" borderId="0" xfId="0" applyFont="1" applyFill="1">
      <alignment vertical="center"/>
    </xf>
    <xf numFmtId="0" fontId="8" fillId="4" borderId="0" xfId="0" applyFont="1" applyFill="1" applyAlignment="1"/>
    <xf numFmtId="0" fontId="8" fillId="4" borderId="0" xfId="0" applyFont="1" applyFill="1" applyAlignment="1">
      <alignment wrapText="1"/>
    </xf>
    <xf numFmtId="0" fontId="8" fillId="4" borderId="0" xfId="0" applyFont="1" applyFill="1" applyAlignment="1">
      <alignment horizontal="left"/>
    </xf>
    <xf numFmtId="0" fontId="8" fillId="0" borderId="0" xfId="0" applyFont="1" applyFill="1" applyAlignment="1"/>
    <xf numFmtId="0" fontId="5" fillId="3" borderId="9" xfId="0" applyFont="1" applyFill="1" applyBorder="1" applyAlignment="1"/>
    <xf numFmtId="0" fontId="5" fillId="3" borderId="10" xfId="0" applyFont="1" applyFill="1" applyBorder="1" applyAlignment="1">
      <alignment horizontal="center"/>
    </xf>
    <xf numFmtId="0" fontId="9" fillId="3" borderId="10" xfId="0" applyFont="1" applyFill="1" applyBorder="1" applyAlignment="1">
      <alignment vertical="center"/>
    </xf>
    <xf numFmtId="0" fontId="8" fillId="3" borderId="10" xfId="0" applyFont="1" applyFill="1" applyBorder="1" applyAlignment="1"/>
    <xf numFmtId="0" fontId="8" fillId="0" borderId="10" xfId="0" applyFont="1" applyFill="1" applyBorder="1" applyAlignment="1">
      <alignment horizontal="left"/>
    </xf>
    <xf numFmtId="0" fontId="5" fillId="3" borderId="12" xfId="0" applyFont="1" applyFill="1" applyBorder="1" applyAlignment="1">
      <alignment horizontal="left"/>
    </xf>
    <xf numFmtId="0" fontId="5" fillId="3" borderId="0" xfId="0" applyFont="1" applyFill="1" applyBorder="1" applyAlignment="1">
      <alignment horizontal="left"/>
    </xf>
    <xf numFmtId="0" fontId="8" fillId="0" borderId="0" xfId="0" applyFont="1" applyFill="1" applyBorder="1" applyAlignment="1"/>
    <xf numFmtId="0" fontId="8" fillId="0" borderId="0" xfId="0" applyFont="1" applyFill="1" applyBorder="1" applyAlignment="1">
      <alignment horizontal="left"/>
    </xf>
    <xf numFmtId="0" fontId="8" fillId="3" borderId="0" xfId="0" applyFont="1" applyFill="1" applyBorder="1" applyAlignment="1"/>
    <xf numFmtId="0" fontId="5" fillId="3" borderId="12" xfId="0" applyFont="1" applyFill="1" applyBorder="1" applyAlignment="1"/>
    <xf numFmtId="0" fontId="5" fillId="3" borderId="0" xfId="0" applyFont="1" applyFill="1" applyBorder="1" applyAlignment="1"/>
    <xf numFmtId="0" fontId="9" fillId="3" borderId="0" xfId="0" applyFont="1" applyFill="1" applyBorder="1" applyAlignment="1">
      <alignment vertical="center"/>
    </xf>
    <xf numFmtId="0" fontId="5" fillId="0" borderId="0" xfId="0" applyFont="1" applyFill="1" applyBorder="1">
      <alignment vertical="center"/>
    </xf>
    <xf numFmtId="0" fontId="13" fillId="3" borderId="10" xfId="0" applyFont="1" applyFill="1" applyBorder="1" applyAlignment="1"/>
    <xf numFmtId="0" fontId="13" fillId="0" borderId="0" xfId="0" applyFont="1" applyFill="1" applyBorder="1" applyAlignment="1"/>
    <xf numFmtId="0" fontId="13" fillId="3" borderId="0" xfId="0" applyFont="1" applyFill="1" applyBorder="1" applyAlignment="1"/>
    <xf numFmtId="0" fontId="8" fillId="3" borderId="10" xfId="0" applyFont="1" applyFill="1" applyBorder="1" applyAlignment="1">
      <alignment horizontal="left"/>
    </xf>
    <xf numFmtId="0" fontId="8" fillId="3" borderId="0" xfId="0" applyFont="1" applyFill="1" applyBorder="1" applyAlignment="1">
      <alignment horizontal="left"/>
    </xf>
    <xf numFmtId="0" fontId="8" fillId="0" borderId="10" xfId="0" applyFont="1" applyFill="1" applyBorder="1" applyAlignment="1"/>
    <xf numFmtId="0" fontId="8" fillId="0" borderId="11" xfId="0" applyFont="1" applyFill="1" applyBorder="1" applyAlignment="1"/>
    <xf numFmtId="0" fontId="8" fillId="0" borderId="13" xfId="0" applyFont="1" applyFill="1" applyBorder="1" applyAlignment="1"/>
    <xf numFmtId="0" fontId="8" fillId="0" borderId="15" xfId="0" applyFont="1" applyFill="1" applyBorder="1" applyAlignment="1"/>
    <xf numFmtId="0" fontId="8" fillId="0" borderId="16" xfId="0" applyFont="1" applyFill="1" applyBorder="1" applyAlignment="1"/>
    <xf numFmtId="0" fontId="14" fillId="0" borderId="0" xfId="0" applyFont="1" applyFill="1" applyAlignment="1"/>
    <xf numFmtId="0" fontId="4" fillId="2" borderId="3" xfId="0" applyNumberFormat="1" applyFont="1" applyFill="1" applyBorder="1" applyAlignment="1">
      <alignment horizontal="center" vertical="center" wrapText="1"/>
    </xf>
    <xf numFmtId="0" fontId="12" fillId="2" borderId="3" xfId="0" applyFont="1" applyFill="1" applyBorder="1" applyAlignment="1">
      <alignment horizontal="center" vertical="center" wrapText="1"/>
    </xf>
    <xf numFmtId="0" fontId="11" fillId="3" borderId="15" xfId="0" applyFont="1" applyFill="1" applyBorder="1" applyAlignment="1"/>
    <xf numFmtId="0" fontId="8" fillId="4" borderId="0" xfId="0" applyFont="1" applyFill="1" applyBorder="1" applyAlignment="1"/>
    <xf numFmtId="0" fontId="5" fillId="3" borderId="0" xfId="0" applyFont="1" applyFill="1" applyBorder="1">
      <alignment vertical="center"/>
    </xf>
    <xf numFmtId="0" fontId="8" fillId="4" borderId="0" xfId="0" applyFont="1" applyFill="1" applyBorder="1" applyAlignment="1">
      <alignment horizontal="right"/>
    </xf>
    <xf numFmtId="0" fontId="5" fillId="3" borderId="0" xfId="0" applyFont="1" applyFill="1" applyBorder="1" applyAlignment="1">
      <alignment horizontal="right" vertical="center"/>
    </xf>
    <xf numFmtId="9" fontId="8" fillId="3" borderId="10" xfId="1" applyFont="1" applyFill="1" applyBorder="1" applyAlignment="1">
      <alignment horizontal="left"/>
    </xf>
    <xf numFmtId="9" fontId="8" fillId="3" borderId="0" xfId="1" applyFont="1" applyFill="1" applyBorder="1" applyAlignment="1">
      <alignment horizontal="left"/>
    </xf>
    <xf numFmtId="9" fontId="11" fillId="3" borderId="15" xfId="1" applyFont="1" applyFill="1" applyBorder="1" applyAlignment="1"/>
    <xf numFmtId="9" fontId="4" fillId="2" borderId="3" xfId="1" applyFont="1" applyFill="1" applyBorder="1" applyAlignment="1">
      <alignment horizontal="center" vertical="center" wrapText="1"/>
    </xf>
    <xf numFmtId="9" fontId="8" fillId="0" borderId="0" xfId="1" applyFont="1" applyFill="1" applyAlignment="1"/>
    <xf numFmtId="9" fontId="5" fillId="0" borderId="0" xfId="1" applyFont="1" applyBorder="1">
      <alignment vertical="center"/>
    </xf>
    <xf numFmtId="9" fontId="5" fillId="0" borderId="0" xfId="1" applyFont="1">
      <alignment vertical="center"/>
    </xf>
    <xf numFmtId="9" fontId="5" fillId="3" borderId="0" xfId="1" applyFont="1" applyFill="1">
      <alignment vertical="center"/>
    </xf>
    <xf numFmtId="9" fontId="5" fillId="3" borderId="0" xfId="1" applyFont="1" applyFill="1" applyBorder="1">
      <alignment vertical="center"/>
    </xf>
    <xf numFmtId="0" fontId="15" fillId="3" borderId="15" xfId="0" applyFont="1" applyFill="1" applyBorder="1" applyAlignment="1"/>
    <xf numFmtId="0" fontId="5" fillId="0" borderId="0" xfId="0" applyFont="1" applyAlignment="1">
      <alignment vertical="center"/>
    </xf>
    <xf numFmtId="0" fontId="8" fillId="0" borderId="14" xfId="0" applyFont="1" applyFill="1" applyBorder="1" applyAlignment="1"/>
    <xf numFmtId="0" fontId="11" fillId="3" borderId="15" xfId="0" applyFont="1" applyFill="1" applyBorder="1" applyAlignment="1">
      <alignment horizontal="right"/>
    </xf>
    <xf numFmtId="0" fontId="14" fillId="4" borderId="0" xfId="0" applyFont="1" applyFill="1" applyAlignment="1"/>
    <xf numFmtId="0" fontId="6" fillId="3" borderId="9" xfId="0" applyFont="1" applyFill="1" applyBorder="1" applyAlignment="1"/>
    <xf numFmtId="0" fontId="6" fillId="3" borderId="12" xfId="0" applyFont="1" applyFill="1" applyBorder="1" applyAlignment="1">
      <alignment horizontal="left"/>
    </xf>
    <xf numFmtId="0" fontId="6" fillId="3" borderId="12" xfId="0" applyFont="1" applyFill="1" applyBorder="1" applyAlignment="1"/>
    <xf numFmtId="0" fontId="6" fillId="0" borderId="0" xfId="0" applyFont="1">
      <alignment vertical="center"/>
    </xf>
    <xf numFmtId="0" fontId="10" fillId="3" borderId="11" xfId="0" applyFont="1" applyFill="1" applyBorder="1" applyAlignment="1">
      <alignment horizontal="right"/>
    </xf>
    <xf numFmtId="0" fontId="10" fillId="3" borderId="13" xfId="0" applyFont="1" applyFill="1" applyBorder="1" applyAlignment="1">
      <alignment horizontal="right"/>
    </xf>
    <xf numFmtId="14" fontId="10" fillId="3" borderId="13" xfId="0" applyNumberFormat="1" applyFont="1" applyFill="1" applyBorder="1" applyAlignment="1">
      <alignment horizontal="right"/>
    </xf>
    <xf numFmtId="0" fontId="11" fillId="3" borderId="16" xfId="0" applyFont="1" applyFill="1" applyBorder="1" applyAlignment="1">
      <alignment horizontal="right"/>
    </xf>
    <xf numFmtId="0" fontId="8" fillId="4" borderId="0" xfId="0" applyFont="1" applyFill="1" applyAlignment="1">
      <alignment horizontal="right"/>
    </xf>
    <xf numFmtId="0" fontId="8" fillId="0" borderId="0" xfId="0" applyFont="1" applyAlignment="1"/>
    <xf numFmtId="0" fontId="9" fillId="3" borderId="0" xfId="0" applyFont="1" applyFill="1" applyBorder="1" applyAlignment="1">
      <alignment horizontal="left" vertical="center"/>
    </xf>
    <xf numFmtId="0" fontId="14" fillId="0" borderId="0" xfId="0" applyFont="1" applyAlignment="1">
      <alignment horizontal="right"/>
    </xf>
    <xf numFmtId="0" fontId="5" fillId="0" borderId="3" xfId="0" applyFont="1" applyBorder="1" applyAlignment="1"/>
    <xf numFmtId="0" fontId="14" fillId="0" borderId="0" xfId="0" applyFont="1" applyAlignment="1"/>
    <xf numFmtId="0" fontId="18" fillId="0" borderId="0" xfId="0" applyFont="1" applyAlignment="1">
      <alignment horizontal="center"/>
    </xf>
    <xf numFmtId="0" fontId="11" fillId="3" borderId="15" xfId="0" applyFont="1" applyFill="1" applyBorder="1" applyAlignment="1">
      <alignment vertical="center"/>
    </xf>
    <xf numFmtId="0" fontId="20" fillId="3" borderId="10" xfId="0" applyFont="1" applyFill="1" applyBorder="1" applyAlignment="1">
      <alignment horizontal="right" vertical="center"/>
    </xf>
    <xf numFmtId="0" fontId="20" fillId="3" borderId="0" xfId="0" applyFont="1" applyFill="1" applyBorder="1" applyAlignment="1">
      <alignment horizontal="right" vertical="center"/>
    </xf>
    <xf numFmtId="0" fontId="22" fillId="3" borderId="10" xfId="0" applyFont="1" applyFill="1" applyBorder="1" applyAlignment="1"/>
    <xf numFmtId="0" fontId="22" fillId="0" borderId="0" xfId="0" applyFont="1" applyFill="1" applyBorder="1" applyAlignment="1"/>
    <xf numFmtId="0" fontId="21" fillId="3" borderId="0" xfId="0" applyFont="1" applyFill="1" applyBorder="1" applyAlignment="1">
      <alignment vertical="center"/>
    </xf>
    <xf numFmtId="0" fontId="16" fillId="4" borderId="11" xfId="0" applyFont="1" applyFill="1" applyBorder="1" applyAlignment="1">
      <alignment horizontal="center"/>
    </xf>
    <xf numFmtId="0" fontId="8" fillId="4" borderId="0" xfId="0" applyFont="1" applyFill="1" applyAlignment="1"/>
    <xf numFmtId="0" fontId="5" fillId="3" borderId="9" xfId="0" applyFont="1" applyFill="1" applyBorder="1" applyAlignment="1"/>
    <xf numFmtId="0" fontId="5" fillId="3" borderId="10" xfId="0" applyFont="1" applyFill="1" applyBorder="1" applyAlignment="1">
      <alignment horizontal="center"/>
    </xf>
    <xf numFmtId="0" fontId="8" fillId="3" borderId="10" xfId="0" applyFont="1" applyFill="1" applyBorder="1" applyAlignment="1"/>
    <xf numFmtId="0" fontId="10" fillId="3" borderId="11" xfId="0" applyFont="1" applyFill="1" applyBorder="1" applyAlignment="1"/>
    <xf numFmtId="0" fontId="5" fillId="3" borderId="12" xfId="0" applyFont="1" applyFill="1" applyBorder="1" applyAlignment="1">
      <alignment horizontal="left"/>
    </xf>
    <xf numFmtId="0" fontId="10" fillId="3" borderId="13" xfId="0" applyFont="1" applyFill="1" applyBorder="1" applyAlignment="1">
      <alignment horizontal="left"/>
    </xf>
    <xf numFmtId="0" fontId="5" fillId="3" borderId="12" xfId="0" applyFont="1" applyFill="1" applyBorder="1" applyAlignment="1"/>
    <xf numFmtId="14" fontId="10" fillId="3" borderId="13" xfId="0" applyNumberFormat="1" applyFont="1" applyFill="1" applyBorder="1" applyAlignment="1">
      <alignment horizontal="left"/>
    </xf>
    <xf numFmtId="0" fontId="13" fillId="3" borderId="10" xfId="0" applyFont="1" applyFill="1" applyBorder="1" applyAlignment="1"/>
    <xf numFmtId="0" fontId="8" fillId="3" borderId="10" xfId="0" applyFont="1" applyFill="1" applyBorder="1" applyAlignment="1">
      <alignment horizontal="left"/>
    </xf>
    <xf numFmtId="0" fontId="11" fillId="3" borderId="14" xfId="0" applyFont="1" applyFill="1" applyBorder="1" applyAlignment="1"/>
    <xf numFmtId="0" fontId="11" fillId="3" borderId="15" xfId="0" applyFont="1" applyFill="1" applyBorder="1" applyAlignment="1"/>
    <xf numFmtId="0" fontId="11" fillId="3" borderId="16" xfId="0" applyFont="1" applyFill="1" applyBorder="1" applyAlignment="1"/>
    <xf numFmtId="0" fontId="6" fillId="3" borderId="36" xfId="0" applyFont="1" applyFill="1" applyBorder="1" applyAlignment="1">
      <alignment horizontal="left"/>
    </xf>
    <xf numFmtId="0" fontId="25" fillId="3" borderId="24" xfId="0" applyFont="1" applyFill="1" applyBorder="1" applyAlignment="1">
      <alignment horizontal="left"/>
    </xf>
    <xf numFmtId="0" fontId="25" fillId="3" borderId="26" xfId="0" applyFont="1" applyFill="1" applyBorder="1" applyAlignment="1">
      <alignment horizontal="left"/>
    </xf>
    <xf numFmtId="0" fontId="25" fillId="3" borderId="38" xfId="0" applyFont="1" applyFill="1" applyBorder="1" applyAlignment="1">
      <alignment horizontal="left"/>
    </xf>
    <xf numFmtId="0" fontId="17" fillId="2" borderId="17" xfId="0" applyFont="1" applyFill="1" applyBorder="1" applyAlignment="1">
      <alignment horizontal="right" vertical="center"/>
    </xf>
    <xf numFmtId="0" fontId="17" fillId="2" borderId="11" xfId="0" applyFont="1" applyFill="1" applyBorder="1" applyAlignment="1">
      <alignment horizontal="right" vertical="center"/>
    </xf>
    <xf numFmtId="0" fontId="17" fillId="2" borderId="10" xfId="0" applyFont="1" applyFill="1" applyBorder="1" applyAlignment="1">
      <alignment horizontal="right" vertical="center"/>
    </xf>
    <xf numFmtId="0" fontId="17" fillId="2" borderId="9" xfId="0" applyFont="1" applyFill="1" applyBorder="1" applyAlignment="1">
      <alignment horizontal="center" vertical="center"/>
    </xf>
    <xf numFmtId="1" fontId="1" fillId="3" borderId="29" xfId="1" applyNumberFormat="1" applyFont="1" applyFill="1" applyBorder="1" applyAlignment="1">
      <alignment horizontal="right" vertical="center" wrapText="1"/>
    </xf>
    <xf numFmtId="1" fontId="27" fillId="3" borderId="30" xfId="1" applyNumberFormat="1" applyFont="1" applyFill="1" applyBorder="1" applyAlignment="1">
      <alignment horizontal="right"/>
    </xf>
    <xf numFmtId="1" fontId="1" fillId="3" borderId="31" xfId="1" applyNumberFormat="1" applyFont="1" applyFill="1" applyBorder="1" applyAlignment="1">
      <alignment horizontal="right" vertical="center" wrapText="1"/>
    </xf>
    <xf numFmtId="1" fontId="27" fillId="3" borderId="24" xfId="1" applyNumberFormat="1" applyFont="1" applyFill="1" applyBorder="1" applyAlignment="1">
      <alignment horizontal="right"/>
    </xf>
    <xf numFmtId="10" fontId="28" fillId="3" borderId="31" xfId="1" applyNumberFormat="1" applyFont="1" applyFill="1" applyBorder="1" applyAlignment="1">
      <alignment horizontal="right"/>
    </xf>
    <xf numFmtId="10" fontId="28" fillId="3" borderId="3" xfId="1" applyNumberFormat="1" applyFont="1" applyFill="1" applyBorder="1" applyAlignment="1">
      <alignment horizontal="right"/>
    </xf>
    <xf numFmtId="10" fontId="28" fillId="3" borderId="24" xfId="1" applyNumberFormat="1" applyFont="1" applyFill="1" applyBorder="1" applyAlignment="1">
      <alignment horizontal="right"/>
    </xf>
    <xf numFmtId="9" fontId="25" fillId="3" borderId="32" xfId="1" applyFont="1" applyFill="1" applyBorder="1" applyAlignment="1">
      <alignment horizontal="right" vertical="center"/>
    </xf>
    <xf numFmtId="0" fontId="0" fillId="0" borderId="0" xfId="0" applyAlignment="1">
      <alignment horizontal="center" vertical="center"/>
    </xf>
    <xf numFmtId="0" fontId="0" fillId="0" borderId="3" xfId="0" applyBorder="1">
      <alignment vertical="center"/>
    </xf>
    <xf numFmtId="0" fontId="0" fillId="0" borderId="3" xfId="0" applyBorder="1" applyAlignment="1">
      <alignment horizontal="left" vertical="center"/>
    </xf>
    <xf numFmtId="0" fontId="0" fillId="0" borderId="3" xfId="0" applyBorder="1" applyAlignment="1">
      <alignment horizontal="left"/>
    </xf>
    <xf numFmtId="0" fontId="0" fillId="0" borderId="3" xfId="0" applyBorder="1" applyAlignment="1">
      <alignment horizontal="center" vertical="center"/>
    </xf>
    <xf numFmtId="0" fontId="0" fillId="0" borderId="37" xfId="0" applyFill="1" applyBorder="1" applyAlignment="1">
      <alignment horizontal="left"/>
    </xf>
    <xf numFmtId="0" fontId="0" fillId="0" borderId="0" xfId="0" applyAlignment="1">
      <alignment vertical="center"/>
    </xf>
    <xf numFmtId="0" fontId="21" fillId="3" borderId="10" xfId="0" applyFont="1" applyFill="1" applyBorder="1" applyAlignment="1">
      <alignment vertical="center"/>
    </xf>
    <xf numFmtId="0" fontId="0" fillId="6" borderId="0" xfId="0" applyFill="1" applyAlignment="1">
      <alignment horizontal="center" vertical="center"/>
    </xf>
    <xf numFmtId="0" fontId="0" fillId="5" borderId="3" xfId="0" applyFont="1" applyFill="1" applyBorder="1" applyAlignment="1">
      <alignment horizontal="left" vertical="center"/>
    </xf>
    <xf numFmtId="9" fontId="5" fillId="0" borderId="0" xfId="1" applyNumberFormat="1" applyFont="1" applyAlignment="1">
      <alignment vertical="center"/>
    </xf>
    <xf numFmtId="0" fontId="32" fillId="0" borderId="39" xfId="0" applyFont="1" applyBorder="1" applyAlignment="1">
      <alignment horizontal="center" vertical="center" wrapText="1"/>
    </xf>
    <xf numFmtId="0" fontId="33" fillId="0" borderId="39" xfId="0" applyFont="1" applyBorder="1" applyAlignment="1">
      <alignment horizontal="center" vertical="center" wrapText="1"/>
    </xf>
    <xf numFmtId="0" fontId="34" fillId="0" borderId="39" xfId="0" applyFont="1" applyBorder="1" applyAlignment="1">
      <alignment horizontal="center" vertical="center" wrapText="1"/>
    </xf>
    <xf numFmtId="9" fontId="33" fillId="0" borderId="39" xfId="0" applyNumberFormat="1" applyFont="1" applyBorder="1" applyAlignment="1">
      <alignment horizontal="center" vertical="center" wrapText="1"/>
    </xf>
    <xf numFmtId="0" fontId="34" fillId="0" borderId="40" xfId="0" applyFont="1" applyBorder="1" applyAlignment="1">
      <alignment horizontal="left"/>
    </xf>
    <xf numFmtId="0" fontId="34" fillId="0" borderId="38" xfId="0" applyFont="1" applyBorder="1" applyAlignment="1">
      <alignment horizontal="left"/>
    </xf>
    <xf numFmtId="0" fontId="5" fillId="0" borderId="40" xfId="0" applyNumberFormat="1" applyFont="1" applyFill="1" applyBorder="1" applyAlignment="1">
      <alignment horizontal="left"/>
    </xf>
    <xf numFmtId="0" fontId="5" fillId="0" borderId="38" xfId="0" applyNumberFormat="1" applyFont="1" applyFill="1" applyBorder="1" applyAlignment="1">
      <alignment horizontal="left"/>
    </xf>
    <xf numFmtId="0" fontId="19" fillId="0" borderId="10"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5" xfId="0" applyFont="1" applyFill="1" applyBorder="1" applyAlignment="1">
      <alignment horizontal="center" vertical="center"/>
    </xf>
    <xf numFmtId="0" fontId="8" fillId="0" borderId="41" xfId="0" applyFont="1" applyBorder="1" applyAlignment="1">
      <alignment horizontal="left"/>
    </xf>
    <xf numFmtId="0" fontId="8" fillId="0" borderId="42" xfId="0" applyFont="1" applyBorder="1" applyAlignment="1">
      <alignment horizontal="left"/>
    </xf>
    <xf numFmtId="0" fontId="5" fillId="0" borderId="3" xfId="0" applyFont="1" applyBorder="1" applyAlignment="1">
      <alignment horizontal="left"/>
    </xf>
    <xf numFmtId="0" fontId="14" fillId="0" borderId="41" xfId="0" applyFont="1" applyBorder="1" applyAlignment="1">
      <alignment horizontal="left"/>
    </xf>
    <xf numFmtId="0" fontId="14" fillId="0" borderId="42" xfId="0" applyFont="1" applyBorder="1" applyAlignment="1">
      <alignment horizontal="left"/>
    </xf>
    <xf numFmtId="0" fontId="6" fillId="0" borderId="41" xfId="0" applyFont="1" applyBorder="1" applyAlignment="1">
      <alignment horizontal="left"/>
    </xf>
    <xf numFmtId="0" fontId="6" fillId="0" borderId="42" xfId="0" applyFont="1" applyBorder="1" applyAlignment="1">
      <alignment horizontal="left"/>
    </xf>
    <xf numFmtId="0" fontId="29" fillId="3" borderId="10" xfId="0" applyFont="1" applyFill="1" applyBorder="1" applyAlignment="1">
      <alignment horizontal="center" vertical="center"/>
    </xf>
    <xf numFmtId="0" fontId="29" fillId="3" borderId="0" xfId="0" applyFont="1" applyFill="1" applyBorder="1" applyAlignment="1">
      <alignment horizontal="center" vertical="center"/>
    </xf>
    <xf numFmtId="0" fontId="29" fillId="3" borderId="15" xfId="0" applyFont="1" applyFill="1" applyBorder="1" applyAlignment="1">
      <alignment horizontal="center" vertical="center"/>
    </xf>
    <xf numFmtId="0" fontId="17" fillId="2" borderId="1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19" xfId="0" applyFont="1" applyFill="1" applyBorder="1" applyAlignment="1">
      <alignment horizontal="center" vertical="center"/>
    </xf>
    <xf numFmtId="0" fontId="23" fillId="4" borderId="33" xfId="0" applyFont="1" applyFill="1" applyBorder="1" applyAlignment="1">
      <alignment horizontal="center"/>
    </xf>
    <xf numFmtId="0" fontId="23" fillId="4" borderId="34" xfId="0" applyFont="1" applyFill="1" applyBorder="1" applyAlignment="1">
      <alignment horizontal="center"/>
    </xf>
    <xf numFmtId="0" fontId="23" fillId="4" borderId="35" xfId="0" applyFont="1" applyFill="1" applyBorder="1" applyAlignment="1">
      <alignment horizontal="center"/>
    </xf>
    <xf numFmtId="0" fontId="24" fillId="4" borderId="33" xfId="0" applyFont="1" applyFill="1" applyBorder="1" applyAlignment="1">
      <alignment horizontal="center"/>
    </xf>
    <xf numFmtId="0" fontId="24" fillId="4" borderId="34" xfId="0" applyFont="1" applyFill="1" applyBorder="1" applyAlignment="1">
      <alignment horizontal="center"/>
    </xf>
    <xf numFmtId="0" fontId="24" fillId="4" borderId="35" xfId="0" applyFont="1" applyFill="1" applyBorder="1" applyAlignment="1">
      <alignment horizontal="center"/>
    </xf>
    <xf numFmtId="0" fontId="26" fillId="3" borderId="17" xfId="0" applyFont="1" applyFill="1" applyBorder="1" applyAlignment="1">
      <alignment horizontal="center" vertical="center" wrapText="1"/>
    </xf>
    <xf numFmtId="0" fontId="26" fillId="3" borderId="18" xfId="0" applyFont="1" applyFill="1" applyBorder="1" applyAlignment="1">
      <alignment horizontal="center" vertical="center" wrapText="1"/>
    </xf>
    <xf numFmtId="0" fontId="26" fillId="3" borderId="19" xfId="0" applyFont="1" applyFill="1" applyBorder="1" applyAlignment="1">
      <alignment horizontal="center" vertical="center" wrapText="1"/>
    </xf>
    <xf numFmtId="0" fontId="4" fillId="2" borderId="7"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4" fillId="2" borderId="21" xfId="0" applyNumberFormat="1" applyFont="1" applyFill="1" applyBorder="1" applyAlignment="1">
      <alignment horizontal="center" vertical="center"/>
    </xf>
    <xf numFmtId="0" fontId="4" fillId="2" borderId="4" xfId="0" applyNumberFormat="1" applyFont="1" applyFill="1" applyBorder="1" applyAlignment="1">
      <alignment horizontal="center" vertical="center"/>
    </xf>
    <xf numFmtId="0" fontId="4" fillId="2" borderId="20" xfId="0"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2" borderId="6" xfId="0" applyNumberFormat="1" applyFont="1" applyFill="1" applyBorder="1" applyAlignment="1">
      <alignment horizontal="center" vertical="center"/>
    </xf>
    <xf numFmtId="0" fontId="4" fillId="2" borderId="8" xfId="0" applyNumberFormat="1" applyFont="1" applyFill="1" applyBorder="1" applyAlignment="1">
      <alignment horizontal="center" vertical="center"/>
    </xf>
    <xf numFmtId="0" fontId="4" fillId="2" borderId="5"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7" fillId="0" borderId="3" xfId="0" applyNumberFormat="1" applyFont="1" applyFill="1" applyBorder="1" applyAlignment="1">
      <alignment horizontal="center"/>
    </xf>
    <xf numFmtId="0" fontId="7" fillId="0" borderId="21" xfId="0" applyNumberFormat="1" applyFont="1" applyFill="1" applyBorder="1" applyAlignment="1">
      <alignment horizontal="center"/>
    </xf>
    <xf numFmtId="0" fontId="7" fillId="0" borderId="4" xfId="0" applyNumberFormat="1" applyFont="1" applyFill="1" applyBorder="1" applyAlignment="1">
      <alignment horizontal="center"/>
    </xf>
    <xf numFmtId="0" fontId="7" fillId="0" borderId="6" xfId="0" applyNumberFormat="1" applyFont="1" applyFill="1" applyBorder="1" applyAlignment="1">
      <alignment horizontal="center"/>
    </xf>
    <xf numFmtId="0" fontId="7" fillId="0" borderId="12" xfId="0" applyNumberFormat="1" applyFont="1" applyFill="1" applyBorder="1" applyAlignment="1">
      <alignment horizontal="center"/>
    </xf>
    <xf numFmtId="0" fontId="7" fillId="0" borderId="0" xfId="0" applyNumberFormat="1" applyFont="1" applyFill="1" applyBorder="1" applyAlignment="1">
      <alignment horizontal="center"/>
    </xf>
    <xf numFmtId="0" fontId="7" fillId="0" borderId="2" xfId="0" applyNumberFormat="1" applyFont="1" applyFill="1" applyBorder="1" applyAlignment="1">
      <alignment horizontal="center"/>
    </xf>
    <xf numFmtId="0" fontId="7" fillId="0" borderId="20" xfId="0" applyNumberFormat="1" applyFont="1" applyFill="1" applyBorder="1" applyAlignment="1">
      <alignment horizontal="center"/>
    </xf>
    <xf numFmtId="0" fontId="7" fillId="0" borderId="1" xfId="0" applyNumberFormat="1" applyFont="1" applyFill="1" applyBorder="1" applyAlignment="1">
      <alignment horizontal="center"/>
    </xf>
    <xf numFmtId="0" fontId="7" fillId="0" borderId="8" xfId="0" applyNumberFormat="1" applyFont="1" applyFill="1" applyBorder="1" applyAlignment="1">
      <alignment horizontal="center"/>
    </xf>
    <xf numFmtId="0" fontId="7" fillId="0" borderId="5" xfId="0" applyNumberFormat="1" applyFont="1" applyFill="1" applyBorder="1" applyAlignment="1">
      <alignment horizontal="left" vertical="top" wrapText="1"/>
    </xf>
    <xf numFmtId="0" fontId="7" fillId="0" borderId="4" xfId="0" applyNumberFormat="1" applyFont="1" applyFill="1" applyBorder="1" applyAlignment="1">
      <alignment horizontal="left" vertical="top" wrapText="1"/>
    </xf>
    <xf numFmtId="0" fontId="7" fillId="0" borderId="6" xfId="0" applyNumberFormat="1" applyFont="1" applyFill="1" applyBorder="1" applyAlignment="1">
      <alignment horizontal="left" vertical="top" wrapText="1"/>
    </xf>
    <xf numFmtId="0" fontId="7" fillId="0" borderId="43" xfId="0" applyNumberFormat="1" applyFont="1" applyFill="1" applyBorder="1" applyAlignment="1">
      <alignment horizontal="left" vertical="top" wrapText="1"/>
    </xf>
    <xf numFmtId="0" fontId="7" fillId="0" borderId="0" xfId="0" applyNumberFormat="1" applyFont="1" applyFill="1" applyBorder="1" applyAlignment="1">
      <alignment horizontal="left" vertical="top" wrapText="1"/>
    </xf>
    <xf numFmtId="0" fontId="7" fillId="0" borderId="2" xfId="0" applyNumberFormat="1" applyFont="1" applyFill="1" applyBorder="1" applyAlignment="1">
      <alignment horizontal="left" vertical="top" wrapText="1"/>
    </xf>
    <xf numFmtId="0" fontId="7" fillId="0" borderId="7" xfId="0" applyNumberFormat="1" applyFont="1" applyFill="1" applyBorder="1" applyAlignment="1">
      <alignment horizontal="left" vertical="top" wrapText="1"/>
    </xf>
    <xf numFmtId="0" fontId="7" fillId="0" borderId="1" xfId="0" applyNumberFormat="1" applyFont="1" applyFill="1" applyBorder="1" applyAlignment="1">
      <alignment horizontal="left" vertical="top" wrapText="1"/>
    </xf>
    <xf numFmtId="0" fontId="7" fillId="0" borderId="8" xfId="0" applyNumberFormat="1" applyFont="1" applyFill="1" applyBorder="1" applyAlignment="1">
      <alignment horizontal="left" vertical="top" wrapText="1"/>
    </xf>
    <xf numFmtId="0" fontId="4" fillId="2" borderId="3" xfId="0" applyNumberFormat="1" applyFont="1" applyFill="1" applyBorder="1" applyAlignment="1">
      <alignment horizontal="center"/>
    </xf>
    <xf numFmtId="2" fontId="4" fillId="2" borderId="3" xfId="0" applyNumberFormat="1" applyFont="1" applyFill="1" applyBorder="1" applyAlignment="1">
      <alignment horizontal="center" vertical="top" wrapText="1"/>
    </xf>
    <xf numFmtId="0" fontId="4" fillId="2" borderId="4" xfId="0" applyNumberFormat="1" applyFont="1" applyFill="1" applyBorder="1" applyAlignment="1">
      <alignment horizontal="left" vertical="center"/>
    </xf>
    <xf numFmtId="0" fontId="4" fillId="2" borderId="6" xfId="0" applyNumberFormat="1" applyFont="1" applyFill="1" applyBorder="1" applyAlignment="1">
      <alignment horizontal="left" vertical="center"/>
    </xf>
    <xf numFmtId="0" fontId="4" fillId="2" borderId="1" xfId="0" applyNumberFormat="1" applyFont="1" applyFill="1" applyBorder="1" applyAlignment="1">
      <alignment horizontal="left" vertical="center"/>
    </xf>
    <xf numFmtId="0" fontId="4" fillId="2" borderId="8" xfId="0" applyNumberFormat="1" applyFont="1" applyFill="1" applyBorder="1" applyAlignment="1">
      <alignment horizontal="left" vertical="center"/>
    </xf>
    <xf numFmtId="0" fontId="4" fillId="2" borderId="23"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4" fillId="2" borderId="22" xfId="0" applyNumberFormat="1" applyFont="1" applyFill="1" applyBorder="1" applyAlignment="1">
      <alignment horizontal="center" vertical="center" wrapText="1"/>
    </xf>
    <xf numFmtId="0" fontId="4" fillId="2" borderId="28"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0" fontId="7" fillId="0" borderId="23" xfId="0" applyNumberFormat="1" applyFont="1" applyFill="1" applyBorder="1" applyAlignment="1">
      <alignment horizontal="left" vertical="top" wrapText="1"/>
    </xf>
    <xf numFmtId="0" fontId="7" fillId="0" borderId="10" xfId="0" applyNumberFormat="1" applyFont="1" applyFill="1" applyBorder="1" applyAlignment="1">
      <alignment horizontal="left" vertical="top"/>
    </xf>
    <xf numFmtId="0" fontId="7" fillId="0" borderId="22" xfId="0" applyNumberFormat="1" applyFont="1" applyFill="1" applyBorder="1" applyAlignment="1">
      <alignment horizontal="left" vertical="top"/>
    </xf>
    <xf numFmtId="0" fontId="7" fillId="0" borderId="43" xfId="0" applyNumberFormat="1" applyFont="1" applyFill="1" applyBorder="1" applyAlignment="1">
      <alignment horizontal="left" vertical="top"/>
    </xf>
    <xf numFmtId="0" fontId="7" fillId="0" borderId="0" xfId="0" applyNumberFormat="1" applyFont="1" applyFill="1" applyBorder="1" applyAlignment="1">
      <alignment horizontal="left" vertical="top"/>
    </xf>
    <xf numFmtId="0" fontId="7" fillId="0" borderId="2" xfId="0" applyNumberFormat="1" applyFont="1" applyFill="1" applyBorder="1" applyAlignment="1">
      <alignment horizontal="left" vertical="top"/>
    </xf>
    <xf numFmtId="0" fontId="7" fillId="0" borderId="7" xfId="0" applyNumberFormat="1" applyFont="1" applyFill="1" applyBorder="1" applyAlignment="1">
      <alignment horizontal="left" vertical="top"/>
    </xf>
    <xf numFmtId="0" fontId="7" fillId="0" borderId="1" xfId="0" applyNumberFormat="1" applyFont="1" applyFill="1" applyBorder="1" applyAlignment="1">
      <alignment horizontal="left" vertical="top"/>
    </xf>
    <xf numFmtId="0" fontId="7" fillId="0" borderId="8" xfId="0" applyNumberFormat="1" applyFont="1" applyFill="1" applyBorder="1" applyAlignment="1">
      <alignment horizontal="left" vertical="top"/>
    </xf>
    <xf numFmtId="0" fontId="7" fillId="0" borderId="27" xfId="0" applyNumberFormat="1" applyFont="1" applyFill="1" applyBorder="1" applyAlignment="1">
      <alignment horizontal="center"/>
    </xf>
    <xf numFmtId="0" fontId="30" fillId="3" borderId="10" xfId="0" applyFont="1" applyFill="1" applyBorder="1" applyAlignment="1">
      <alignment horizontal="center" vertical="center"/>
    </xf>
    <xf numFmtId="0" fontId="30" fillId="3" borderId="0" xfId="0" applyFont="1" applyFill="1" applyBorder="1" applyAlignment="1">
      <alignment horizontal="center" vertical="center"/>
    </xf>
    <xf numFmtId="0" fontId="30" fillId="3" borderId="15" xfId="0" applyFont="1" applyFill="1" applyBorder="1" applyAlignment="1">
      <alignment horizontal="center" vertical="center"/>
    </xf>
    <xf numFmtId="0" fontId="4" fillId="2" borderId="9" xfId="0" applyNumberFormat="1" applyFont="1" applyFill="1" applyBorder="1" applyAlignment="1">
      <alignment horizontal="center" vertical="center"/>
    </xf>
    <xf numFmtId="0" fontId="4" fillId="2" borderId="10" xfId="0" applyNumberFormat="1" applyFont="1" applyFill="1" applyBorder="1" applyAlignment="1">
      <alignment horizontal="center" vertical="center"/>
    </xf>
    <xf numFmtId="0" fontId="4" fillId="2" borderId="14" xfId="0" applyNumberFormat="1" applyFont="1" applyFill="1" applyBorder="1" applyAlignment="1">
      <alignment horizontal="center" vertical="center"/>
    </xf>
    <xf numFmtId="0" fontId="4" fillId="2" borderId="15" xfId="0" applyNumberFormat="1" applyFont="1" applyFill="1" applyBorder="1" applyAlignment="1">
      <alignment horizontal="center" vertical="center"/>
    </xf>
    <xf numFmtId="0" fontId="4" fillId="2" borderId="10" xfId="0" applyNumberFormat="1" applyFont="1" applyFill="1" applyBorder="1" applyAlignment="1">
      <alignment horizontal="left" vertical="center"/>
    </xf>
    <xf numFmtId="0" fontId="4" fillId="2" borderId="22" xfId="0" applyNumberFormat="1" applyFont="1" applyFill="1" applyBorder="1" applyAlignment="1">
      <alignment horizontal="left" vertical="center"/>
    </xf>
    <xf numFmtId="0" fontId="4" fillId="2" borderId="15" xfId="0" applyNumberFormat="1" applyFont="1" applyFill="1" applyBorder="1" applyAlignment="1">
      <alignment horizontal="left" vertical="center"/>
    </xf>
    <xf numFmtId="0" fontId="4" fillId="2" borderId="25" xfId="0" applyNumberFormat="1" applyFont="1" applyFill="1" applyBorder="1" applyAlignment="1">
      <alignment horizontal="left" vertical="center"/>
    </xf>
    <xf numFmtId="0" fontId="0" fillId="0" borderId="0" xfId="0" applyAlignment="1">
      <alignment horizontal="center" vertical="center"/>
    </xf>
    <xf numFmtId="0" fontId="25" fillId="3" borderId="17" xfId="0" applyFont="1" applyFill="1" applyBorder="1" applyAlignment="1">
      <alignment horizontal="center" vertical="center" wrapText="1"/>
    </xf>
    <xf numFmtId="0" fontId="25" fillId="3" borderId="18" xfId="0" applyFont="1" applyFill="1" applyBorder="1" applyAlignment="1">
      <alignment horizontal="center" vertical="center" wrapText="1"/>
    </xf>
    <xf numFmtId="0" fontId="25" fillId="3" borderId="19" xfId="0" applyFont="1" applyFill="1" applyBorder="1" applyAlignment="1">
      <alignment horizontal="center" vertical="center" wrapText="1"/>
    </xf>
    <xf numFmtId="0" fontId="26" fillId="3" borderId="0" xfId="0" applyFont="1" applyFill="1" applyBorder="1" applyAlignment="1">
      <alignment vertical="center" wrapText="1"/>
    </xf>
  </cellXfs>
  <cellStyles count="3">
    <cellStyle name="Normal" xfId="0" builtinId="0"/>
    <cellStyle name="Normal 3" xfId="2"/>
    <cellStyle name="Porcentaje"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CCFF"/>
      <color rgb="FFCCCC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238770685579196E-2"/>
          <c:y val="0.16597479662868225"/>
          <c:w val="0.95839243498817972"/>
          <c:h val="0.75099558207397987"/>
        </c:manualLayout>
      </c:layout>
      <c:lineChart>
        <c:grouping val="standard"/>
        <c:varyColors val="0"/>
        <c:ser>
          <c:idx val="1"/>
          <c:order val="0"/>
          <c:tx>
            <c:strRef>
              <c:f>'REPORTE DE DATOS '!$E$12</c:f>
              <c:strCache>
                <c:ptCount val="1"/>
                <c:pt idx="0">
                  <c:v>Indice</c:v>
                </c:pt>
              </c:strCache>
            </c:strRef>
          </c:tx>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'REPORTE DE DATOS '!$F$12:$Q$12</c:f>
              <c:numCache>
                <c:formatCode>0.00%</c:formatCode>
                <c:ptCount val="12"/>
                <c:pt idx="0">
                  <c:v>0.69441401971522454</c:v>
                </c:pt>
                <c:pt idx="1">
                  <c:v>0.70974808324205918</c:v>
                </c:pt>
                <c:pt idx="2">
                  <c:v>0.74288840262582057</c:v>
                </c:pt>
                <c:pt idx="3">
                  <c:v>0.7286652078774617</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0-88D5-4E0B-BBFF-AA3F90D2E22E}"/>
            </c:ext>
            <c:ext xmlns:c15="http://schemas.microsoft.com/office/drawing/2012/chart" uri="{02D57815-91ED-43cb-92C2-25804820EDAC}">
              <c15:filteredCategoryTitle>
                <c15:cat>
                  <c:strRef>
                    <c:extLst xmlns:c16r2="http://schemas.microsoft.com/office/drawing/2015/06/chart" xmlns:c16="http://schemas.microsoft.com/office/drawing/2014/chart">
                      <c:ext uri="{02D57815-91ED-43cb-92C2-25804820EDAC}">
                        <c15:formulaRef>
                          <c15:sqref>'REPORTE DE DATOS '!#REF!</c15:sqref>
                        </c15:formulaRef>
                      </c:ext>
                    </c:extLst>
                    <c:strCache>
                      <c:ptCount val="1"/>
                      <c:pt idx="0">
                        <c:v>#¡REF!</c:v>
                      </c:pt>
                    </c:strCache>
                  </c:strRef>
                </c15:cat>
              </c15:filteredCategoryTitle>
            </c:ext>
          </c:extLst>
        </c:ser>
        <c:ser>
          <c:idx val="3"/>
          <c:order val="1"/>
          <c:tx>
            <c:strRef>
              <c:f>'REPORTE DE DATOS '!$E$13</c:f>
              <c:strCache>
                <c:ptCount val="1"/>
                <c:pt idx="0">
                  <c:v>Meta Trimestral</c:v>
                </c:pt>
              </c:strCache>
            </c:strRef>
          </c:tx>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val>
            <c:numRef>
              <c:f>'REPORTE DE DATOS '!$F$13:$Q$13</c:f>
              <c:numCache>
                <c:formatCode>0%</c:formatCode>
                <c:ptCount val="12"/>
                <c:pt idx="0">
                  <c:v>0.75</c:v>
                </c:pt>
                <c:pt idx="1">
                  <c:v>0.75</c:v>
                </c:pt>
                <c:pt idx="2">
                  <c:v>0.75</c:v>
                </c:pt>
                <c:pt idx="3">
                  <c:v>0.75</c:v>
                </c:pt>
                <c:pt idx="4">
                  <c:v>0.75</c:v>
                </c:pt>
                <c:pt idx="5">
                  <c:v>0.75</c:v>
                </c:pt>
                <c:pt idx="6">
                  <c:v>0.75</c:v>
                </c:pt>
                <c:pt idx="7">
                  <c:v>0.75</c:v>
                </c:pt>
                <c:pt idx="8">
                  <c:v>0.75</c:v>
                </c:pt>
                <c:pt idx="9">
                  <c:v>0.75</c:v>
                </c:pt>
                <c:pt idx="10">
                  <c:v>0.75</c:v>
                </c:pt>
                <c:pt idx="11">
                  <c:v>0.75</c:v>
                </c:pt>
              </c:numCache>
            </c:numRef>
          </c:val>
          <c:smooth val="0"/>
          <c:extLst xmlns:c16r2="http://schemas.microsoft.com/office/drawing/2015/06/chart">
            <c:ext xmlns:c16="http://schemas.microsoft.com/office/drawing/2014/chart" uri="{C3380CC4-5D6E-409C-BE32-E72D297353CC}">
              <c16:uniqueId val="{00000001-88D5-4E0B-BBFF-AA3F90D2E22E}"/>
            </c:ext>
            <c:ext xmlns:c15="http://schemas.microsoft.com/office/drawing/2012/chart" uri="{02D57815-91ED-43cb-92C2-25804820EDAC}">
              <c15:filteredCategoryTitle>
                <c15:cat>
                  <c:strRef>
                    <c:extLst xmlns:c16r2="http://schemas.microsoft.com/office/drawing/2015/06/chart" xmlns:c16="http://schemas.microsoft.com/office/drawing/2014/chart">
                      <c:ext uri="{02D57815-91ED-43cb-92C2-25804820EDAC}">
                        <c15:formulaRef>
                          <c15:sqref>'REPORTE DE DATOS '!#REF!</c15:sqref>
                        </c15:formulaRef>
                      </c:ext>
                    </c:extLst>
                    <c:strCache>
                      <c:ptCount val="1"/>
                      <c:pt idx="0">
                        <c:v>#¡REF!</c:v>
                      </c:pt>
                    </c:strCache>
                  </c:strRef>
                </c15:cat>
              </c15:filteredCategoryTitle>
            </c:ext>
          </c:extLst>
        </c:ser>
        <c:dLbls>
          <c:showLegendKey val="0"/>
          <c:showVal val="1"/>
          <c:showCatName val="0"/>
          <c:showSerName val="0"/>
          <c:showPercent val="0"/>
          <c:showBubbleSize val="0"/>
        </c:dLbls>
        <c:marker val="1"/>
        <c:smooth val="0"/>
        <c:axId val="-221551056"/>
        <c:axId val="-221552144"/>
      </c:lineChart>
      <c:catAx>
        <c:axId val="-221551056"/>
        <c:scaling>
          <c:orientation val="minMax"/>
        </c:scaling>
        <c:delete val="0"/>
        <c:axPos val="b"/>
        <c:numFmt formatCode="General" sourceLinked="0"/>
        <c:majorTickMark val="none"/>
        <c:minorTickMark val="none"/>
        <c:tickLblPos val="nextTo"/>
        <c:crossAx val="-221552144"/>
        <c:crosses val="autoZero"/>
        <c:auto val="1"/>
        <c:lblAlgn val="ctr"/>
        <c:lblOffset val="100"/>
        <c:noMultiLvlLbl val="0"/>
      </c:catAx>
      <c:valAx>
        <c:axId val="-221552144"/>
        <c:scaling>
          <c:orientation val="minMax"/>
        </c:scaling>
        <c:delete val="1"/>
        <c:axPos val="l"/>
        <c:numFmt formatCode="0%" sourceLinked="0"/>
        <c:majorTickMark val="out"/>
        <c:minorTickMark val="none"/>
        <c:tickLblPos val="nextTo"/>
        <c:crossAx val="-221551056"/>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238770685579196E-2"/>
          <c:y val="0.16597479662868225"/>
          <c:w val="0.95839243498817972"/>
          <c:h val="0.75099558207397987"/>
        </c:manualLayout>
      </c:layout>
      <c:lineChart>
        <c:grouping val="standard"/>
        <c:varyColors val="0"/>
        <c:ser>
          <c:idx val="1"/>
          <c:order val="0"/>
          <c:tx>
            <c:strRef>
              <c:f>'REPORTE DE DATOS '!$E$16</c:f>
              <c:strCache>
                <c:ptCount val="1"/>
                <c:pt idx="0">
                  <c:v>Indice</c:v>
                </c:pt>
              </c:strCache>
            </c:strRef>
          </c:tx>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'REPORTE DE DATOS '!$F$16:$Q$16</c:f>
              <c:numCache>
                <c:formatCode>0.00%</c:formatCode>
                <c:ptCount val="12"/>
                <c:pt idx="0">
                  <c:v>0.85007727975270475</c:v>
                </c:pt>
                <c:pt idx="1">
                  <c:v>0.89127105666156203</c:v>
                </c:pt>
                <c:pt idx="2">
                  <c:v>0.89291101055806943</c:v>
                </c:pt>
                <c:pt idx="3">
                  <c:v>0.87761194029850742</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0-88D5-4E0B-BBFF-AA3F90D2E22E}"/>
            </c:ext>
            <c:ext xmlns:c15="http://schemas.microsoft.com/office/drawing/2012/chart" uri="{02D57815-91ED-43cb-92C2-25804820EDAC}">
              <c15:filteredCategoryTitle>
                <c15:cat>
                  <c:strRef>
                    <c:extLst xmlns:c16r2="http://schemas.microsoft.com/office/drawing/2015/06/chart" xmlns:c16="http://schemas.microsoft.com/office/drawing/2014/chart">
                      <c:ext uri="{02D57815-91ED-43cb-92C2-25804820EDAC}">
                        <c15:formulaRef>
                          <c15:sqref>'REPORTE DE DATOS '!#REF!</c15:sqref>
                        </c15:formulaRef>
                      </c:ext>
                    </c:extLst>
                    <c:strCache>
                      <c:ptCount val="1"/>
                      <c:pt idx="0">
                        <c:v>#¡REF!</c:v>
                      </c:pt>
                    </c:strCache>
                  </c:strRef>
                </c15:cat>
              </c15:filteredCategoryTitle>
            </c:ext>
          </c:extLst>
        </c:ser>
        <c:ser>
          <c:idx val="3"/>
          <c:order val="1"/>
          <c:tx>
            <c:strRef>
              <c:f>'REPORTE DE DATOS '!$E$17</c:f>
              <c:strCache>
                <c:ptCount val="1"/>
                <c:pt idx="0">
                  <c:v>Meta Trimestral</c:v>
                </c:pt>
              </c:strCache>
            </c:strRef>
          </c:tx>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val>
            <c:numRef>
              <c:f>'REPORTE DE DATOS '!$F$17:$Q$17</c:f>
              <c:numCache>
                <c:formatCode>0%</c:formatCode>
                <c:ptCount val="12"/>
                <c:pt idx="0">
                  <c:v>0.85</c:v>
                </c:pt>
                <c:pt idx="1">
                  <c:v>0.85</c:v>
                </c:pt>
                <c:pt idx="2">
                  <c:v>0.85</c:v>
                </c:pt>
                <c:pt idx="3">
                  <c:v>0.85</c:v>
                </c:pt>
                <c:pt idx="4">
                  <c:v>0.85</c:v>
                </c:pt>
                <c:pt idx="5">
                  <c:v>0.85</c:v>
                </c:pt>
                <c:pt idx="6">
                  <c:v>0.85</c:v>
                </c:pt>
                <c:pt idx="7">
                  <c:v>0.85</c:v>
                </c:pt>
                <c:pt idx="8">
                  <c:v>0.85</c:v>
                </c:pt>
                <c:pt idx="9">
                  <c:v>0.85</c:v>
                </c:pt>
                <c:pt idx="10">
                  <c:v>0.85</c:v>
                </c:pt>
                <c:pt idx="11">
                  <c:v>0.85</c:v>
                </c:pt>
              </c:numCache>
            </c:numRef>
          </c:val>
          <c:smooth val="0"/>
          <c:extLst xmlns:c16r2="http://schemas.microsoft.com/office/drawing/2015/06/chart">
            <c:ext xmlns:c16="http://schemas.microsoft.com/office/drawing/2014/chart" uri="{C3380CC4-5D6E-409C-BE32-E72D297353CC}">
              <c16:uniqueId val="{00000001-88D5-4E0B-BBFF-AA3F90D2E22E}"/>
            </c:ext>
            <c:ext xmlns:c15="http://schemas.microsoft.com/office/drawing/2012/chart" uri="{02D57815-91ED-43cb-92C2-25804820EDAC}">
              <c15:filteredCategoryTitle>
                <c15:cat>
                  <c:strRef>
                    <c:extLst xmlns:c16r2="http://schemas.microsoft.com/office/drawing/2015/06/chart" xmlns:c16="http://schemas.microsoft.com/office/drawing/2014/chart">
                      <c:ext uri="{02D57815-91ED-43cb-92C2-25804820EDAC}">
                        <c15:formulaRef>
                          <c15:sqref>'REPORTE DE DATOS '!#REF!</c15:sqref>
                        </c15:formulaRef>
                      </c:ext>
                    </c:extLst>
                    <c:strCache>
                      <c:ptCount val="1"/>
                      <c:pt idx="0">
                        <c:v>#¡REF!</c:v>
                      </c:pt>
                    </c:strCache>
                  </c:strRef>
                </c15:cat>
              </c15:filteredCategoryTitle>
            </c:ext>
          </c:extLst>
        </c:ser>
        <c:dLbls>
          <c:showLegendKey val="0"/>
          <c:showVal val="1"/>
          <c:showCatName val="0"/>
          <c:showSerName val="0"/>
          <c:showPercent val="0"/>
          <c:showBubbleSize val="0"/>
        </c:dLbls>
        <c:marker val="1"/>
        <c:smooth val="0"/>
        <c:axId val="-221555952"/>
        <c:axId val="-221555408"/>
      </c:lineChart>
      <c:catAx>
        <c:axId val="-221555952"/>
        <c:scaling>
          <c:orientation val="minMax"/>
        </c:scaling>
        <c:delete val="0"/>
        <c:axPos val="b"/>
        <c:numFmt formatCode="General" sourceLinked="0"/>
        <c:majorTickMark val="none"/>
        <c:minorTickMark val="none"/>
        <c:tickLblPos val="nextTo"/>
        <c:crossAx val="-221555408"/>
        <c:crosses val="autoZero"/>
        <c:auto val="1"/>
        <c:lblAlgn val="ctr"/>
        <c:lblOffset val="100"/>
        <c:noMultiLvlLbl val="0"/>
      </c:catAx>
      <c:valAx>
        <c:axId val="-221555408"/>
        <c:scaling>
          <c:orientation val="minMax"/>
        </c:scaling>
        <c:delete val="1"/>
        <c:axPos val="l"/>
        <c:numFmt formatCode="0%" sourceLinked="0"/>
        <c:majorTickMark val="out"/>
        <c:minorTickMark val="none"/>
        <c:tickLblPos val="nextTo"/>
        <c:crossAx val="-221555952"/>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981075</xdr:colOff>
      <xdr:row>1</xdr:row>
      <xdr:rowOff>38099</xdr:rowOff>
    </xdr:from>
    <xdr:to>
      <xdr:col>2</xdr:col>
      <xdr:colOff>1247775</xdr:colOff>
      <xdr:row>4</xdr:row>
      <xdr:rowOff>114299</xdr:rowOff>
    </xdr:to>
    <xdr:pic>
      <xdr:nvPicPr>
        <xdr:cNvPr id="6" name="5 Imagen">
          <a:extLst>
            <a:ext uri="{FF2B5EF4-FFF2-40B4-BE49-F238E27FC236}">
              <a16:creationId xmlns="" xmlns:a16="http://schemas.microsoft.com/office/drawing/2014/main" id="{00000000-0008-0000-0000-000006000000}"/>
            </a:ext>
          </a:extLst>
        </xdr:cNvPr>
        <xdr:cNvPicPr/>
      </xdr:nvPicPr>
      <xdr:blipFill>
        <a:blip xmlns:r="http://schemas.openxmlformats.org/officeDocument/2006/relationships" r:embed="rId1" cstate="print"/>
        <a:srcRect l="13578" t="18731" r="65886" b="66163"/>
        <a:stretch>
          <a:fillRect/>
        </a:stretch>
      </xdr:blipFill>
      <xdr:spPr bwMode="auto">
        <a:xfrm>
          <a:off x="2019300" y="228599"/>
          <a:ext cx="1514475" cy="561975"/>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212912</xdr:colOff>
      <xdr:row>1</xdr:row>
      <xdr:rowOff>78442</xdr:rowOff>
    </xdr:from>
    <xdr:to>
      <xdr:col>2</xdr:col>
      <xdr:colOff>970680</xdr:colOff>
      <xdr:row>4</xdr:row>
      <xdr:rowOff>15802</xdr:rowOff>
    </xdr:to>
    <xdr:pic>
      <xdr:nvPicPr>
        <xdr:cNvPr id="9" name="5 Imagen">
          <a:extLst>
            <a:ext uri="{FF2B5EF4-FFF2-40B4-BE49-F238E27FC236}">
              <a16:creationId xmlns="" xmlns:a16="http://schemas.microsoft.com/office/drawing/2014/main" id="{00000000-0008-0000-0100-000009000000}"/>
            </a:ext>
          </a:extLst>
        </xdr:cNvPr>
        <xdr:cNvPicPr/>
      </xdr:nvPicPr>
      <xdr:blipFill>
        <a:blip xmlns:r="http://schemas.openxmlformats.org/officeDocument/2006/relationships" r:embed="rId1" cstate="print"/>
        <a:srcRect l="13578" t="18731" r="65886" b="66163"/>
        <a:stretch>
          <a:fillRect/>
        </a:stretch>
      </xdr:blipFill>
      <xdr:spPr bwMode="auto">
        <a:xfrm>
          <a:off x="459441" y="246530"/>
          <a:ext cx="1239621" cy="542478"/>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8</xdr:row>
      <xdr:rowOff>19050</xdr:rowOff>
    </xdr:from>
    <xdr:to>
      <xdr:col>11</xdr:col>
      <xdr:colOff>542925</xdr:colOff>
      <xdr:row>24</xdr:row>
      <xdr:rowOff>76199</xdr:rowOff>
    </xdr:to>
    <xdr:graphicFrame macro="">
      <xdr:nvGraphicFramePr>
        <xdr:cNvPr id="25" name="4 Gráfico">
          <a:extLst>
            <a:ext uri="{FF2B5EF4-FFF2-40B4-BE49-F238E27FC236}">
              <a16:creationId xmlns="" xmlns:a16="http://schemas.microsoft.com/office/drawing/2014/main" id="{00000000-0008-0000-02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27</xdr:row>
      <xdr:rowOff>19050</xdr:rowOff>
    </xdr:from>
    <xdr:to>
      <xdr:col>11</xdr:col>
      <xdr:colOff>542925</xdr:colOff>
      <xdr:row>43</xdr:row>
      <xdr:rowOff>76199</xdr:rowOff>
    </xdr:to>
    <xdr:graphicFrame macro="">
      <xdr:nvGraphicFramePr>
        <xdr:cNvPr id="10" name="4 Gráfico">
          <a:extLst>
            <a:ext uri="{FF2B5EF4-FFF2-40B4-BE49-F238E27FC236}">
              <a16:creationId xmlns=""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23533</xdr:colOff>
      <xdr:row>0</xdr:row>
      <xdr:rowOff>177614</xdr:rowOff>
    </xdr:from>
    <xdr:to>
      <xdr:col>27</xdr:col>
      <xdr:colOff>280707</xdr:colOff>
      <xdr:row>4</xdr:row>
      <xdr:rowOff>215714</xdr:rowOff>
    </xdr:to>
    <xdr:pic>
      <xdr:nvPicPr>
        <xdr:cNvPr id="13" name="0 Imagen">
          <a:extLst>
            <a:ext uri="{FF2B5EF4-FFF2-40B4-BE49-F238E27FC236}">
              <a16:creationId xmlns=""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11201" r="53212" b="17326"/>
        <a:stretch>
          <a:fillRect/>
        </a:stretch>
      </xdr:blipFill>
      <xdr:spPr bwMode="auto">
        <a:xfrm>
          <a:off x="14748062" y="177614"/>
          <a:ext cx="1837204" cy="8337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29</xdr:col>
      <xdr:colOff>80683</xdr:colOff>
      <xdr:row>1</xdr:row>
      <xdr:rowOff>15687</xdr:rowOff>
    </xdr:from>
    <xdr:to>
      <xdr:col>32</xdr:col>
      <xdr:colOff>137833</xdr:colOff>
      <xdr:row>4</xdr:row>
      <xdr:rowOff>168087</xdr:rowOff>
    </xdr:to>
    <xdr:pic>
      <xdr:nvPicPr>
        <xdr:cNvPr id="14" name="0 Imagen">
          <a:extLst>
            <a:ext uri="{FF2B5EF4-FFF2-40B4-BE49-F238E27FC236}">
              <a16:creationId xmlns=""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49388"/>
        <a:stretch>
          <a:fillRect/>
        </a:stretch>
      </xdr:blipFill>
      <xdr:spPr bwMode="auto">
        <a:xfrm>
          <a:off x="17438595" y="206187"/>
          <a:ext cx="1637179" cy="757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392207</xdr:colOff>
      <xdr:row>1</xdr:row>
      <xdr:rowOff>100852</xdr:rowOff>
    </xdr:from>
    <xdr:to>
      <xdr:col>4</xdr:col>
      <xdr:colOff>526677</xdr:colOff>
      <xdr:row>4</xdr:row>
      <xdr:rowOff>145676</xdr:rowOff>
    </xdr:to>
    <xdr:pic>
      <xdr:nvPicPr>
        <xdr:cNvPr id="9" name="5 Imagen">
          <a:extLst>
            <a:ext uri="{FF2B5EF4-FFF2-40B4-BE49-F238E27FC236}">
              <a16:creationId xmlns="" xmlns:a16="http://schemas.microsoft.com/office/drawing/2014/main" id="{00000000-0008-0000-0200-000009000000}"/>
            </a:ext>
          </a:extLst>
        </xdr:cNvPr>
        <xdr:cNvPicPr/>
      </xdr:nvPicPr>
      <xdr:blipFill>
        <a:blip xmlns:r="http://schemas.openxmlformats.org/officeDocument/2006/relationships" r:embed="rId4" cstate="print"/>
        <a:srcRect l="13578" t="18731" r="65886" b="66163"/>
        <a:stretch>
          <a:fillRect/>
        </a:stretch>
      </xdr:blipFill>
      <xdr:spPr bwMode="auto">
        <a:xfrm>
          <a:off x="638736" y="291352"/>
          <a:ext cx="1949823" cy="649942"/>
        </a:xfrm>
        <a:prstGeom prst="rect">
          <a:avLst/>
        </a:prstGeom>
        <a:ln>
          <a:noFill/>
        </a:ln>
        <a:effectLst>
          <a:outerShdw blurRad="292100" dist="139700" dir="2700000" algn="tl" rotWithShape="0">
            <a:srgbClr val="333333">
              <a:alpha val="65000"/>
            </a:srgb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na/Downloads/Formato%20factores%20Criticos%20de%20exi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E"/>
      <sheetName val="CARACTERIZACION INDICADOR"/>
      <sheetName val="REPORTE DE DATOS "/>
      <sheetName val="GRAFICOS ANALISIS"/>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N17"/>
  <sheetViews>
    <sheetView showGridLines="0" tabSelected="1" zoomScaleNormal="100" zoomScaleSheetLayoutView="80" workbookViewId="0">
      <selection activeCell="F3" sqref="F3"/>
    </sheetView>
  </sheetViews>
  <sheetFormatPr baseColWidth="10" defaultColWidth="11.42578125" defaultRowHeight="16.5" customHeight="1" x14ac:dyDescent="0.2"/>
  <cols>
    <col min="1" max="1" width="14.7109375" style="57" customWidth="1"/>
    <col min="2" max="2" width="18.7109375" style="1" customWidth="1"/>
    <col min="3" max="3" width="39.28515625" style="50" customWidth="1"/>
    <col min="4" max="4" width="11.42578125" style="1" customWidth="1"/>
    <col min="5" max="5" width="15.140625" style="1" customWidth="1"/>
    <col min="6" max="6" width="54" style="1" customWidth="1"/>
    <col min="7" max="8" width="13.28515625" style="1" customWidth="1"/>
    <col min="9" max="10" width="17.42578125" style="1" customWidth="1"/>
    <col min="11" max="11" width="10.28515625" style="1" customWidth="1"/>
    <col min="12" max="12" width="15.140625" style="46" customWidth="1"/>
    <col min="13" max="13" width="15.5703125" style="1" customWidth="1"/>
    <col min="14" max="14" width="2.5703125" style="1" customWidth="1"/>
    <col min="15" max="16384" width="11.42578125" style="2"/>
  </cols>
  <sheetData>
    <row r="1" spans="1:14" s="21" customFormat="1" ht="15" customHeight="1" thickBot="1" x14ac:dyDescent="0.25">
      <c r="A1" s="53"/>
      <c r="B1" s="4"/>
      <c r="C1" s="4"/>
      <c r="D1" s="4"/>
      <c r="E1" s="4"/>
      <c r="F1" s="4"/>
      <c r="G1" s="4"/>
      <c r="H1" s="4"/>
      <c r="I1" s="4"/>
      <c r="J1" s="4"/>
      <c r="K1" s="4"/>
      <c r="L1" s="4"/>
      <c r="M1" s="4"/>
      <c r="N1" s="4"/>
    </row>
    <row r="2" spans="1:14" s="15" customFormat="1" ht="12.95" customHeight="1" x14ac:dyDescent="0.2">
      <c r="A2" s="54"/>
      <c r="B2" s="10"/>
      <c r="C2" s="27"/>
      <c r="D2" s="79"/>
      <c r="E2" s="70" t="s">
        <v>40</v>
      </c>
      <c r="F2" s="113" t="s">
        <v>170</v>
      </c>
      <c r="G2" s="125" t="s">
        <v>32</v>
      </c>
      <c r="H2" s="125"/>
      <c r="I2" s="125"/>
      <c r="J2" s="125"/>
      <c r="K2" s="125"/>
      <c r="L2" s="40"/>
      <c r="M2" s="80"/>
      <c r="N2" s="36"/>
    </row>
    <row r="3" spans="1:14" s="15" customFormat="1" ht="12.95" customHeight="1" x14ac:dyDescent="0.2">
      <c r="A3" s="55"/>
      <c r="B3" s="64"/>
      <c r="D3" s="17"/>
      <c r="E3" s="71" t="s">
        <v>37</v>
      </c>
      <c r="F3" s="221" t="s">
        <v>183</v>
      </c>
      <c r="G3" s="126"/>
      <c r="H3" s="126"/>
      <c r="I3" s="126"/>
      <c r="J3" s="126"/>
      <c r="K3" s="126"/>
      <c r="L3" s="41"/>
      <c r="M3" s="82"/>
      <c r="N3" s="36"/>
    </row>
    <row r="4" spans="1:14" s="15" customFormat="1" ht="12.95" customHeight="1" x14ac:dyDescent="0.2">
      <c r="A4" s="56"/>
      <c r="B4" s="20"/>
      <c r="D4" s="17"/>
      <c r="E4" s="71" t="s">
        <v>39</v>
      </c>
      <c r="F4" s="74"/>
      <c r="G4" s="126"/>
      <c r="H4" s="126"/>
      <c r="I4" s="126"/>
      <c r="J4" s="126"/>
      <c r="K4" s="126"/>
      <c r="L4" s="41"/>
      <c r="M4" s="84"/>
      <c r="N4" s="36"/>
    </row>
    <row r="5" spans="1:14" s="15" customFormat="1" ht="14.25" customHeight="1" thickBot="1" x14ac:dyDescent="0.4">
      <c r="A5" s="87"/>
      <c r="B5" s="88"/>
      <c r="C5" s="49"/>
      <c r="D5" s="88"/>
      <c r="E5" s="88"/>
      <c r="F5" s="69"/>
      <c r="G5" s="127"/>
      <c r="H5" s="127"/>
      <c r="I5" s="127"/>
      <c r="J5" s="127"/>
      <c r="K5" s="127"/>
      <c r="L5" s="42"/>
      <c r="M5" s="89"/>
      <c r="N5" s="36"/>
    </row>
    <row r="6" spans="1:14" s="21" customFormat="1" ht="15" customHeight="1" x14ac:dyDescent="0.2">
      <c r="A6" s="53"/>
      <c r="B6" s="4"/>
      <c r="C6" s="4"/>
      <c r="D6" s="4"/>
      <c r="E6" s="4"/>
      <c r="F6" s="4"/>
      <c r="G6" s="4"/>
      <c r="H6" s="4"/>
      <c r="I6" s="4"/>
      <c r="J6" s="4"/>
      <c r="K6" s="4"/>
      <c r="L6" s="4"/>
      <c r="M6" s="4"/>
      <c r="N6" s="4"/>
    </row>
    <row r="7" spans="1:14" ht="45" customHeight="1" x14ac:dyDescent="0.2">
      <c r="A7" s="33" t="s">
        <v>31</v>
      </c>
      <c r="B7" s="34" t="s">
        <v>0</v>
      </c>
      <c r="C7" s="34" t="s">
        <v>1</v>
      </c>
      <c r="D7" s="34" t="s">
        <v>2</v>
      </c>
      <c r="E7" s="34" t="s">
        <v>3</v>
      </c>
      <c r="F7" s="34" t="s">
        <v>29</v>
      </c>
      <c r="G7" s="34" t="s">
        <v>4</v>
      </c>
      <c r="H7" s="34" t="s">
        <v>5</v>
      </c>
      <c r="I7" s="34" t="s">
        <v>6</v>
      </c>
      <c r="J7" s="34" t="s">
        <v>7</v>
      </c>
      <c r="K7" s="34" t="s">
        <v>8</v>
      </c>
      <c r="L7" s="43" t="s">
        <v>9</v>
      </c>
      <c r="M7" s="33" t="s">
        <v>10</v>
      </c>
      <c r="N7" s="4"/>
    </row>
    <row r="8" spans="1:14" ht="64.5" customHeight="1" x14ac:dyDescent="0.2">
      <c r="A8" s="117" t="s">
        <v>157</v>
      </c>
      <c r="B8" s="118" t="s">
        <v>158</v>
      </c>
      <c r="C8" s="118" t="s">
        <v>159</v>
      </c>
      <c r="D8" s="118" t="s">
        <v>153</v>
      </c>
      <c r="E8" s="118" t="s">
        <v>156</v>
      </c>
      <c r="F8" s="118" t="s">
        <v>178</v>
      </c>
      <c r="G8" s="118" t="s">
        <v>160</v>
      </c>
      <c r="H8" s="119" t="s">
        <v>161</v>
      </c>
      <c r="I8" s="118" t="s">
        <v>176</v>
      </c>
      <c r="J8" s="118" t="s">
        <v>177</v>
      </c>
      <c r="K8" s="118" t="s">
        <v>154</v>
      </c>
      <c r="L8" s="120">
        <v>0.75</v>
      </c>
      <c r="M8" s="118" t="s">
        <v>155</v>
      </c>
      <c r="N8" s="4"/>
    </row>
    <row r="9" spans="1:14" ht="64.5" customHeight="1" x14ac:dyDescent="0.2">
      <c r="A9" s="117" t="s">
        <v>162</v>
      </c>
      <c r="B9" s="118" t="s">
        <v>163</v>
      </c>
      <c r="C9" s="118" t="s">
        <v>164</v>
      </c>
      <c r="D9" s="118" t="s">
        <v>153</v>
      </c>
      <c r="E9" s="118" t="s">
        <v>156</v>
      </c>
      <c r="F9" s="118" t="s">
        <v>169</v>
      </c>
      <c r="G9" s="118" t="s">
        <v>165</v>
      </c>
      <c r="H9" s="119" t="s">
        <v>166</v>
      </c>
      <c r="I9" s="118" t="s">
        <v>176</v>
      </c>
      <c r="J9" s="118" t="s">
        <v>177</v>
      </c>
      <c r="K9" s="118" t="s">
        <v>154</v>
      </c>
      <c r="L9" s="120">
        <v>0.85</v>
      </c>
      <c r="M9" s="118" t="s">
        <v>155</v>
      </c>
      <c r="N9" s="76"/>
    </row>
    <row r="10" spans="1:14" ht="12.75" customHeight="1" x14ac:dyDescent="0.2">
      <c r="A10" s="53"/>
      <c r="B10" s="4"/>
      <c r="C10" s="4"/>
      <c r="D10" s="4"/>
      <c r="E10" s="4"/>
      <c r="F10" s="4"/>
      <c r="G10" s="4"/>
      <c r="H10" s="4"/>
      <c r="I10" s="4"/>
      <c r="J10" s="4"/>
      <c r="K10" s="4"/>
      <c r="L10" s="4"/>
      <c r="M10" s="4"/>
      <c r="N10" s="4"/>
    </row>
    <row r="11" spans="1:14" s="21" customFormat="1" ht="16.5" customHeight="1" x14ac:dyDescent="0.2">
      <c r="A11" s="32"/>
      <c r="B11" s="7"/>
      <c r="C11" s="7"/>
      <c r="D11" s="7"/>
      <c r="E11" s="7"/>
      <c r="F11" s="7"/>
      <c r="G11" s="7"/>
      <c r="H11" s="7"/>
      <c r="I11" s="7"/>
      <c r="J11" s="7"/>
      <c r="K11" s="7"/>
      <c r="L11" s="44"/>
      <c r="M11" s="7"/>
      <c r="N11" s="7"/>
    </row>
    <row r="12" spans="1:14" ht="16.5" customHeight="1" x14ac:dyDescent="0.2">
      <c r="A12" s="65" t="s">
        <v>33</v>
      </c>
      <c r="B12" s="128" t="s">
        <v>171</v>
      </c>
      <c r="C12" s="129"/>
      <c r="D12" s="66" t="s">
        <v>34</v>
      </c>
      <c r="E12" s="131" t="s">
        <v>172</v>
      </c>
      <c r="F12" s="132"/>
      <c r="G12" s="2"/>
      <c r="H12" s="2"/>
      <c r="I12" s="2"/>
      <c r="J12" s="2"/>
      <c r="K12" s="2"/>
      <c r="L12" s="45"/>
      <c r="M12" s="2"/>
      <c r="N12" s="2"/>
    </row>
    <row r="13" spans="1:14" ht="16.5" customHeight="1" x14ac:dyDescent="0.2">
      <c r="A13" s="65" t="s">
        <v>35</v>
      </c>
      <c r="B13" s="130" t="s">
        <v>173</v>
      </c>
      <c r="C13" s="130"/>
      <c r="D13" s="66" t="s">
        <v>34</v>
      </c>
      <c r="E13" s="133" t="s">
        <v>175</v>
      </c>
      <c r="F13" s="134"/>
    </row>
    <row r="14" spans="1:14" ht="16.5" customHeight="1" x14ac:dyDescent="0.2">
      <c r="A14" s="65" t="s">
        <v>36</v>
      </c>
      <c r="B14" s="130" t="s">
        <v>174</v>
      </c>
      <c r="C14" s="130"/>
      <c r="D14" s="66" t="s">
        <v>34</v>
      </c>
      <c r="E14" s="133" t="s">
        <v>175</v>
      </c>
      <c r="F14" s="134"/>
      <c r="H14" s="46"/>
    </row>
    <row r="15" spans="1:14" ht="16.5" customHeight="1" x14ac:dyDescent="0.2">
      <c r="A15" s="67"/>
      <c r="B15" s="68"/>
      <c r="C15" s="68"/>
      <c r="D15" s="68"/>
      <c r="E15" s="68"/>
      <c r="F15" s="68"/>
    </row>
    <row r="17" spans="3:3" ht="16.5" customHeight="1" x14ac:dyDescent="0.2">
      <c r="C17" s="116"/>
    </row>
  </sheetData>
  <mergeCells count="7">
    <mergeCell ref="G2:K5"/>
    <mergeCell ref="B12:C12"/>
    <mergeCell ref="B13:C13"/>
    <mergeCell ref="B14:C14"/>
    <mergeCell ref="E12:F12"/>
    <mergeCell ref="E13:F13"/>
    <mergeCell ref="E14:F14"/>
  </mergeCells>
  <dataValidations count="1">
    <dataValidation type="list" allowBlank="1" showInputMessage="1" showErrorMessage="1" sqref="F2">
      <formula1>Macroproceso</formula1>
    </dataValidation>
  </dataValidations>
  <printOptions horizontalCentered="1" verticalCentered="1"/>
  <pageMargins left="1.1811023622047245" right="0" top="0.98425196850393704" bottom="0.98425196850393704" header="0.51181102362204722" footer="0.51181102362204722"/>
  <pageSetup paperSize="5" scale="66" orientation="landscape" r:id="rId1"/>
  <headerFooter>
    <oddFooter>&amp;L&amp;8DE-SOGI-PR-06-FR-01 V04 F23-11-2015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G18"/>
  <sheetViews>
    <sheetView showGridLines="0" zoomScale="85" zoomScaleNormal="85" workbookViewId="0">
      <selection activeCell="E3" sqref="E3"/>
    </sheetView>
  </sheetViews>
  <sheetFormatPr baseColWidth="10" defaultColWidth="11.42578125" defaultRowHeight="15" customHeight="1" x14ac:dyDescent="0.2"/>
  <cols>
    <col min="1" max="1" width="3.7109375" style="37" customWidth="1"/>
    <col min="2" max="2" width="7.140625" style="37" customWidth="1"/>
    <col min="3" max="3" width="21.7109375" style="37" customWidth="1"/>
    <col min="4" max="4" width="67.28515625" style="37" customWidth="1"/>
    <col min="5" max="5" width="56.28515625" style="37" customWidth="1"/>
    <col min="6" max="8" width="14.7109375" style="39" customWidth="1"/>
    <col min="9" max="17" width="14.7109375" style="37" customWidth="1"/>
    <col min="18" max="18" width="11.7109375" style="39" customWidth="1"/>
    <col min="19" max="19" width="3.7109375" style="37" customWidth="1"/>
    <col min="20" max="16384" width="11.42578125" style="37"/>
  </cols>
  <sheetData>
    <row r="1" spans="1:33" s="7" customFormat="1" ht="13.5" thickBot="1" x14ac:dyDescent="0.25">
      <c r="A1" s="4"/>
      <c r="B1" s="4"/>
      <c r="C1" s="4"/>
      <c r="D1" s="5"/>
      <c r="E1" s="36"/>
      <c r="F1" s="38"/>
      <c r="G1" s="38"/>
      <c r="H1" s="38"/>
      <c r="I1" s="36"/>
      <c r="J1" s="36"/>
      <c r="K1" s="36"/>
      <c r="L1" s="36"/>
      <c r="M1" s="36"/>
      <c r="N1" s="36"/>
      <c r="O1" s="36"/>
      <c r="P1" s="36"/>
      <c r="Q1" s="36"/>
      <c r="R1" s="38"/>
      <c r="S1" s="4"/>
    </row>
    <row r="2" spans="1:33" s="7" customFormat="1" ht="15.75" customHeight="1" x14ac:dyDescent="0.25">
      <c r="A2" s="4"/>
      <c r="B2" s="8"/>
      <c r="C2" s="9"/>
      <c r="D2" s="70" t="s">
        <v>40</v>
      </c>
      <c r="E2" s="72" t="str">
        <f>+'CARACTERIZACION INDICADOR'!F2</f>
        <v xml:space="preserve">Administración.del.servicio.público.registral
</v>
      </c>
      <c r="F2" s="11"/>
      <c r="G2" s="135" t="s">
        <v>11</v>
      </c>
      <c r="H2" s="135"/>
      <c r="I2" s="135"/>
      <c r="J2" s="22"/>
      <c r="K2" s="11"/>
      <c r="L2" s="11"/>
      <c r="M2" s="25"/>
      <c r="N2" s="22"/>
      <c r="O2" s="11"/>
      <c r="P2" s="11"/>
      <c r="Q2" s="25"/>
      <c r="R2" s="58"/>
      <c r="S2" s="4"/>
    </row>
    <row r="3" spans="1:33" s="7" customFormat="1" ht="15.75" customHeight="1" x14ac:dyDescent="0.25">
      <c r="A3" s="4"/>
      <c r="B3" s="13"/>
      <c r="C3" s="14"/>
      <c r="D3" s="71" t="s">
        <v>37</v>
      </c>
      <c r="E3" s="73" t="str">
        <f>+'CARACTERIZACION INDICADOR'!F3</f>
        <v>Administración de Modelo de Servicio Ventanilla Única</v>
      </c>
      <c r="F3" s="15"/>
      <c r="G3" s="136"/>
      <c r="H3" s="136"/>
      <c r="I3" s="136"/>
      <c r="J3" s="23"/>
      <c r="K3" s="15"/>
      <c r="L3" s="15"/>
      <c r="M3" s="15"/>
      <c r="N3" s="23"/>
      <c r="O3" s="15"/>
      <c r="P3" s="15"/>
      <c r="Q3" s="15"/>
      <c r="R3" s="59"/>
      <c r="S3" s="4"/>
    </row>
    <row r="4" spans="1:33" s="7" customFormat="1" ht="15.75" customHeight="1" x14ac:dyDescent="0.2">
      <c r="A4" s="4"/>
      <c r="B4" s="18"/>
      <c r="C4" s="19"/>
      <c r="D4" s="71" t="s">
        <v>39</v>
      </c>
      <c r="E4" s="74">
        <f>+'CARACTERIZACION INDICADOR'!F4</f>
        <v>0</v>
      </c>
      <c r="F4" s="20"/>
      <c r="G4" s="136"/>
      <c r="H4" s="136"/>
      <c r="I4" s="136"/>
      <c r="J4" s="24"/>
      <c r="K4" s="17"/>
      <c r="L4" s="17"/>
      <c r="M4" s="17"/>
      <c r="N4" s="24"/>
      <c r="O4" s="17"/>
      <c r="P4" s="17"/>
      <c r="Q4" s="17"/>
      <c r="R4" s="60"/>
      <c r="S4" s="4"/>
    </row>
    <row r="5" spans="1:33" s="7" customFormat="1" ht="21.75" customHeight="1" thickBot="1" x14ac:dyDescent="0.4">
      <c r="A5" s="4"/>
      <c r="B5" s="51"/>
      <c r="C5" s="35"/>
      <c r="D5" s="49"/>
      <c r="E5" s="35"/>
      <c r="F5" s="52"/>
      <c r="G5" s="137"/>
      <c r="H5" s="137"/>
      <c r="I5" s="137"/>
      <c r="J5" s="35"/>
      <c r="K5" s="35"/>
      <c r="L5" s="35"/>
      <c r="M5" s="35"/>
      <c r="N5" s="35"/>
      <c r="O5" s="35"/>
      <c r="P5" s="35"/>
      <c r="Q5" s="35"/>
      <c r="R5" s="61"/>
      <c r="S5" s="4"/>
    </row>
    <row r="6" spans="1:33" s="15" customFormat="1" ht="21.75" customHeight="1" thickBot="1" x14ac:dyDescent="0.25">
      <c r="A6" s="4"/>
      <c r="B6" s="36"/>
      <c r="C6" s="36"/>
      <c r="D6" s="36"/>
      <c r="E6" s="36"/>
      <c r="F6" s="38"/>
      <c r="G6" s="38"/>
      <c r="H6" s="38"/>
      <c r="I6" s="36"/>
      <c r="J6" s="36"/>
      <c r="K6" s="36"/>
      <c r="L6" s="36"/>
      <c r="M6" s="36"/>
      <c r="N6" s="36"/>
      <c r="O6" s="36"/>
      <c r="P6" s="36"/>
      <c r="Q6" s="36"/>
      <c r="R6" s="38"/>
      <c r="S6" s="4"/>
    </row>
    <row r="7" spans="1:33" s="63" customFormat="1" ht="19.5" thickBot="1" x14ac:dyDescent="0.35">
      <c r="A7" s="4"/>
      <c r="B7" s="138" t="s">
        <v>31</v>
      </c>
      <c r="C7" s="141" t="s">
        <v>30</v>
      </c>
      <c r="D7" s="141" t="s">
        <v>29</v>
      </c>
      <c r="E7" s="141" t="s">
        <v>15</v>
      </c>
      <c r="F7" s="144" t="s">
        <v>11</v>
      </c>
      <c r="G7" s="145"/>
      <c r="H7" s="145"/>
      <c r="I7" s="145"/>
      <c r="J7" s="145"/>
      <c r="K7" s="145"/>
      <c r="L7" s="145"/>
      <c r="M7" s="145"/>
      <c r="N7" s="145"/>
      <c r="O7" s="145"/>
      <c r="P7" s="145"/>
      <c r="Q7" s="145"/>
      <c r="R7" s="146"/>
      <c r="S7" s="4"/>
    </row>
    <row r="8" spans="1:33" s="63" customFormat="1" ht="16.5" thickBot="1" x14ac:dyDescent="0.3">
      <c r="A8" s="4"/>
      <c r="B8" s="139"/>
      <c r="C8" s="142"/>
      <c r="D8" s="142"/>
      <c r="E8" s="142"/>
      <c r="F8" s="147" t="s">
        <v>41</v>
      </c>
      <c r="G8" s="148"/>
      <c r="H8" s="148"/>
      <c r="I8" s="149"/>
      <c r="J8" s="147" t="s">
        <v>42</v>
      </c>
      <c r="K8" s="148"/>
      <c r="L8" s="148"/>
      <c r="M8" s="149"/>
      <c r="N8" s="147" t="s">
        <v>43</v>
      </c>
      <c r="O8" s="148"/>
      <c r="P8" s="148"/>
      <c r="Q8" s="149"/>
      <c r="R8" s="75"/>
      <c r="S8" s="4"/>
    </row>
    <row r="9" spans="1:33" s="3" customFormat="1" ht="15.75" thickBot="1" x14ac:dyDescent="0.25">
      <c r="A9" s="4"/>
      <c r="B9" s="140"/>
      <c r="C9" s="143"/>
      <c r="D9" s="143"/>
      <c r="E9" s="143"/>
      <c r="F9" s="94" t="s">
        <v>16</v>
      </c>
      <c r="G9" s="95" t="s">
        <v>17</v>
      </c>
      <c r="H9" s="96" t="s">
        <v>18</v>
      </c>
      <c r="I9" s="97" t="s">
        <v>19</v>
      </c>
      <c r="J9" s="97" t="s">
        <v>20</v>
      </c>
      <c r="K9" s="97" t="s">
        <v>21</v>
      </c>
      <c r="L9" s="97" t="s">
        <v>22</v>
      </c>
      <c r="M9" s="97" t="s">
        <v>23</v>
      </c>
      <c r="N9" s="97" t="s">
        <v>24</v>
      </c>
      <c r="O9" s="97" t="s">
        <v>25</v>
      </c>
      <c r="P9" s="97" t="s">
        <v>26</v>
      </c>
      <c r="Q9" s="97" t="s">
        <v>27</v>
      </c>
      <c r="R9" s="94" t="s">
        <v>28</v>
      </c>
      <c r="S9" s="4"/>
    </row>
    <row r="10" spans="1:33" s="3" customFormat="1" ht="15" customHeight="1" x14ac:dyDescent="0.25">
      <c r="A10" s="4"/>
      <c r="B10" s="218"/>
      <c r="C10" s="150" t="str">
        <f>+'CARACTERIZACION INDICADOR'!B8</f>
        <v xml:space="preserve">Notarias Usuarias De Los Servicios VUR "Repositorio De Poderes" </v>
      </c>
      <c r="D10" s="150" t="str">
        <f>+'CARACTERIZACION INDICADOR'!F8</f>
        <v>Notarias usuarias de los servicios VUR - Repositorio de Poderes/ 
Notarias habilitadas para uso del servicio</v>
      </c>
      <c r="E10" s="121" t="s">
        <v>167</v>
      </c>
      <c r="F10" s="98">
        <v>634</v>
      </c>
      <c r="G10" s="98">
        <v>648</v>
      </c>
      <c r="H10" s="98">
        <v>679</v>
      </c>
      <c r="I10" s="98">
        <v>666</v>
      </c>
      <c r="J10" s="98"/>
      <c r="K10" s="98"/>
      <c r="L10" s="98"/>
      <c r="M10" s="98"/>
      <c r="N10" s="98"/>
      <c r="O10" s="98"/>
      <c r="P10" s="98"/>
      <c r="Q10" s="98"/>
      <c r="R10" s="99">
        <f>SUM(F10:Q10)</f>
        <v>2627</v>
      </c>
      <c r="S10" s="4"/>
      <c r="V10" s="37"/>
      <c r="W10" s="37"/>
      <c r="X10" s="37"/>
      <c r="Y10" s="37"/>
      <c r="Z10" s="37"/>
      <c r="AA10" s="37"/>
      <c r="AB10" s="37"/>
      <c r="AC10" s="37"/>
      <c r="AD10" s="37"/>
      <c r="AE10" s="37"/>
      <c r="AF10" s="37"/>
      <c r="AG10" s="37"/>
    </row>
    <row r="11" spans="1:33" s="3" customFormat="1" ht="15" customHeight="1" x14ac:dyDescent="0.25">
      <c r="A11" s="4"/>
      <c r="B11" s="219"/>
      <c r="C11" s="151"/>
      <c r="D11" s="151"/>
      <c r="E11" s="122" t="s">
        <v>168</v>
      </c>
      <c r="F11" s="100">
        <v>913</v>
      </c>
      <c r="G11" s="100">
        <v>913</v>
      </c>
      <c r="H11" s="100">
        <v>914</v>
      </c>
      <c r="I11" s="100">
        <v>914</v>
      </c>
      <c r="J11" s="100"/>
      <c r="K11" s="100"/>
      <c r="L11" s="100"/>
      <c r="M11" s="100"/>
      <c r="N11" s="100"/>
      <c r="O11" s="100"/>
      <c r="P11" s="100"/>
      <c r="Q11" s="100"/>
      <c r="R11" s="101">
        <f>SUM(F11:Q11)</f>
        <v>3654</v>
      </c>
      <c r="S11" s="4"/>
      <c r="U11" s="37"/>
      <c r="V11" s="37"/>
      <c r="W11" s="37"/>
      <c r="X11" s="37"/>
      <c r="Y11" s="37"/>
      <c r="Z11" s="37"/>
      <c r="AA11" s="37"/>
      <c r="AB11" s="37"/>
      <c r="AC11" s="37"/>
      <c r="AD11" s="37"/>
      <c r="AE11" s="37"/>
      <c r="AF11" s="37"/>
      <c r="AG11" s="37"/>
    </row>
    <row r="12" spans="1:33" s="47" customFormat="1" ht="14.25" customHeight="1" x14ac:dyDescent="0.25">
      <c r="A12" s="4"/>
      <c r="B12" s="219"/>
      <c r="C12" s="151"/>
      <c r="D12" s="151"/>
      <c r="E12" s="91" t="s">
        <v>44</v>
      </c>
      <c r="F12" s="102">
        <f>+F10/F11</f>
        <v>0.69441401971522454</v>
      </c>
      <c r="G12" s="103">
        <f t="shared" ref="G12:R12" si="0">+G10/G11</f>
        <v>0.70974808324205918</v>
      </c>
      <c r="H12" s="103">
        <f t="shared" si="0"/>
        <v>0.74288840262582057</v>
      </c>
      <c r="I12" s="103">
        <f t="shared" si="0"/>
        <v>0.7286652078774617</v>
      </c>
      <c r="J12" s="103" t="e">
        <f t="shared" si="0"/>
        <v>#DIV/0!</v>
      </c>
      <c r="K12" s="103" t="e">
        <f t="shared" si="0"/>
        <v>#DIV/0!</v>
      </c>
      <c r="L12" s="103" t="e">
        <f t="shared" si="0"/>
        <v>#DIV/0!</v>
      </c>
      <c r="M12" s="103" t="e">
        <f t="shared" si="0"/>
        <v>#DIV/0!</v>
      </c>
      <c r="N12" s="103" t="e">
        <f t="shared" si="0"/>
        <v>#DIV/0!</v>
      </c>
      <c r="O12" s="103" t="e">
        <f t="shared" si="0"/>
        <v>#DIV/0!</v>
      </c>
      <c r="P12" s="103" t="e">
        <f t="shared" si="0"/>
        <v>#DIV/0!</v>
      </c>
      <c r="Q12" s="103" t="e">
        <f t="shared" si="0"/>
        <v>#DIV/0!</v>
      </c>
      <c r="R12" s="104">
        <f t="shared" si="0"/>
        <v>0.71893814997263272</v>
      </c>
      <c r="S12" s="4"/>
      <c r="U12" s="48"/>
      <c r="V12" s="48"/>
      <c r="W12" s="48"/>
      <c r="X12" s="48"/>
      <c r="Y12" s="48"/>
      <c r="Z12" s="48"/>
      <c r="AA12" s="48"/>
      <c r="AB12" s="48"/>
      <c r="AC12" s="48"/>
      <c r="AD12" s="48"/>
      <c r="AE12" s="48"/>
      <c r="AF12" s="48"/>
      <c r="AG12" s="48"/>
    </row>
    <row r="13" spans="1:33" s="3" customFormat="1" ht="15" customHeight="1" thickBot="1" x14ac:dyDescent="0.3">
      <c r="A13" s="4"/>
      <c r="B13" s="220"/>
      <c r="C13" s="152"/>
      <c r="D13" s="152"/>
      <c r="E13" s="92" t="s">
        <v>45</v>
      </c>
      <c r="F13" s="105">
        <f>+'CARACTERIZACION INDICADOR'!$L$8</f>
        <v>0.75</v>
      </c>
      <c r="G13" s="105">
        <f>+'CARACTERIZACION INDICADOR'!$L$8</f>
        <v>0.75</v>
      </c>
      <c r="H13" s="105">
        <f>+'CARACTERIZACION INDICADOR'!$L$8</f>
        <v>0.75</v>
      </c>
      <c r="I13" s="105">
        <f>+'CARACTERIZACION INDICADOR'!$L$8</f>
        <v>0.75</v>
      </c>
      <c r="J13" s="105">
        <f>+'CARACTERIZACION INDICADOR'!$L$8</f>
        <v>0.75</v>
      </c>
      <c r="K13" s="105">
        <f>+'CARACTERIZACION INDICADOR'!$L$8</f>
        <v>0.75</v>
      </c>
      <c r="L13" s="105">
        <f>+'CARACTERIZACION INDICADOR'!$L$8</f>
        <v>0.75</v>
      </c>
      <c r="M13" s="105">
        <f>+'CARACTERIZACION INDICADOR'!$L$8</f>
        <v>0.75</v>
      </c>
      <c r="N13" s="105">
        <f>+'CARACTERIZACION INDICADOR'!$L$8</f>
        <v>0.75</v>
      </c>
      <c r="O13" s="105">
        <f>+'CARACTERIZACION INDICADOR'!$L$8</f>
        <v>0.75</v>
      </c>
      <c r="P13" s="105">
        <f>+'CARACTERIZACION INDICADOR'!$L$8</f>
        <v>0.75</v>
      </c>
      <c r="Q13" s="105">
        <f>+'CARACTERIZACION INDICADOR'!$L$8</f>
        <v>0.75</v>
      </c>
      <c r="R13" s="105">
        <f>+'CARACTERIZACION INDICADOR'!$L$8</f>
        <v>0.75</v>
      </c>
      <c r="S13" s="4"/>
      <c r="U13" s="37"/>
      <c r="V13" s="37"/>
      <c r="W13" s="37"/>
      <c r="X13" s="37"/>
      <c r="Y13" s="37"/>
      <c r="Z13" s="37"/>
      <c r="AA13" s="37"/>
      <c r="AB13" s="37"/>
      <c r="AC13" s="37"/>
      <c r="AD13" s="37"/>
      <c r="AE13" s="37"/>
      <c r="AF13" s="37"/>
      <c r="AG13" s="37"/>
    </row>
    <row r="14" spans="1:33" s="3" customFormat="1" ht="23.25" customHeight="1" x14ac:dyDescent="0.25">
      <c r="A14" s="4"/>
      <c r="B14" s="151"/>
      <c r="C14" s="151" t="str">
        <f>+'CARACTERIZACION INDICADOR'!B9</f>
        <v xml:space="preserve">Entidades Usuarias De Los Servicios de Consultas VUR </v>
      </c>
      <c r="D14" s="151" t="str">
        <f>+'CARACTERIZACION INDICADOR'!C9</f>
        <v>Realizar seguimiento al uso del portal VUR por parte de las entidades que acceden a la informacion Registral por Art 15.</v>
      </c>
      <c r="E14" s="123" t="s">
        <v>179</v>
      </c>
      <c r="F14" s="98">
        <v>550</v>
      </c>
      <c r="G14" s="98">
        <v>582</v>
      </c>
      <c r="H14" s="98">
        <v>592</v>
      </c>
      <c r="I14" s="98">
        <v>588</v>
      </c>
      <c r="J14" s="98"/>
      <c r="K14" s="98"/>
      <c r="L14" s="98"/>
      <c r="M14" s="98"/>
      <c r="N14" s="98"/>
      <c r="O14" s="98"/>
      <c r="P14" s="98"/>
      <c r="Q14" s="98"/>
      <c r="R14" s="99">
        <f>SUM(F14:Q14)</f>
        <v>2312</v>
      </c>
      <c r="S14" s="4"/>
      <c r="V14" s="37"/>
      <c r="W14" s="37"/>
      <c r="X14" s="37"/>
      <c r="Y14" s="37"/>
      <c r="Z14" s="37"/>
      <c r="AA14" s="37"/>
      <c r="AB14" s="37"/>
      <c r="AC14" s="37"/>
      <c r="AD14" s="37"/>
      <c r="AE14" s="37"/>
      <c r="AF14" s="37"/>
      <c r="AG14" s="37"/>
    </row>
    <row r="15" spans="1:33" s="3" customFormat="1" ht="15" customHeight="1" x14ac:dyDescent="0.25">
      <c r="A15" s="4"/>
      <c r="B15" s="151"/>
      <c r="C15" s="151"/>
      <c r="D15" s="151"/>
      <c r="E15" s="124" t="s">
        <v>180</v>
      </c>
      <c r="F15" s="100">
        <v>647</v>
      </c>
      <c r="G15" s="100">
        <v>653</v>
      </c>
      <c r="H15" s="100">
        <v>663</v>
      </c>
      <c r="I15" s="100">
        <v>670</v>
      </c>
      <c r="J15" s="100"/>
      <c r="K15" s="100"/>
      <c r="L15" s="100"/>
      <c r="M15" s="100"/>
      <c r="N15" s="100"/>
      <c r="O15" s="100"/>
      <c r="P15" s="100"/>
      <c r="Q15" s="100"/>
      <c r="R15" s="101">
        <f>SUM(F15:Q15)</f>
        <v>2633</v>
      </c>
      <c r="S15" s="4"/>
      <c r="U15" s="37"/>
      <c r="V15" s="37"/>
      <c r="W15" s="37"/>
      <c r="X15" s="37"/>
      <c r="Y15" s="37"/>
      <c r="Z15" s="37"/>
      <c r="AA15" s="37"/>
      <c r="AB15" s="37"/>
      <c r="AC15" s="37"/>
      <c r="AD15" s="37"/>
      <c r="AE15" s="37"/>
      <c r="AF15" s="37"/>
      <c r="AG15" s="37"/>
    </row>
    <row r="16" spans="1:33" s="47" customFormat="1" ht="17.25" customHeight="1" x14ac:dyDescent="0.25">
      <c r="A16" s="4"/>
      <c r="B16" s="151"/>
      <c r="C16" s="151"/>
      <c r="D16" s="151"/>
      <c r="E16" s="93" t="s">
        <v>44</v>
      </c>
      <c r="F16" s="102">
        <f>+F14/F15</f>
        <v>0.85007727975270475</v>
      </c>
      <c r="G16" s="103">
        <f t="shared" ref="G16" si="1">+G14/G15</f>
        <v>0.89127105666156203</v>
      </c>
      <c r="H16" s="103">
        <f t="shared" ref="H16" si="2">+H14/H15</f>
        <v>0.89291101055806943</v>
      </c>
      <c r="I16" s="103">
        <f t="shared" ref="I16" si="3">+I14/I15</f>
        <v>0.87761194029850742</v>
      </c>
      <c r="J16" s="103" t="e">
        <f t="shared" ref="J16" si="4">+J14/J15</f>
        <v>#DIV/0!</v>
      </c>
      <c r="K16" s="103" t="e">
        <f t="shared" ref="K16" si="5">+K14/K15</f>
        <v>#DIV/0!</v>
      </c>
      <c r="L16" s="103" t="e">
        <f t="shared" ref="L16" si="6">+L14/L15</f>
        <v>#DIV/0!</v>
      </c>
      <c r="M16" s="103" t="e">
        <f t="shared" ref="M16" si="7">+M14/M15</f>
        <v>#DIV/0!</v>
      </c>
      <c r="N16" s="103" t="e">
        <f t="shared" ref="N16" si="8">+N14/N15</f>
        <v>#DIV/0!</v>
      </c>
      <c r="O16" s="103" t="e">
        <f t="shared" ref="O16" si="9">+O14/O15</f>
        <v>#DIV/0!</v>
      </c>
      <c r="P16" s="103" t="e">
        <f t="shared" ref="P16" si="10">+P14/P15</f>
        <v>#DIV/0!</v>
      </c>
      <c r="Q16" s="103" t="e">
        <f t="shared" ref="Q16" si="11">+Q14/Q15</f>
        <v>#DIV/0!</v>
      </c>
      <c r="R16" s="104">
        <f t="shared" ref="R16" si="12">+R14/R15</f>
        <v>0.87808583364982906</v>
      </c>
      <c r="S16" s="4"/>
      <c r="U16" s="48"/>
      <c r="V16" s="48"/>
      <c r="W16" s="48"/>
      <c r="X16" s="48"/>
      <c r="Y16" s="48"/>
      <c r="Z16" s="48"/>
      <c r="AA16" s="48"/>
      <c r="AB16" s="48"/>
      <c r="AC16" s="48"/>
      <c r="AD16" s="48"/>
      <c r="AE16" s="48"/>
      <c r="AF16" s="48"/>
      <c r="AG16" s="48"/>
    </row>
    <row r="17" spans="1:33" s="3" customFormat="1" ht="15" customHeight="1" thickBot="1" x14ac:dyDescent="0.25">
      <c r="A17" s="4"/>
      <c r="B17" s="152"/>
      <c r="C17" s="152"/>
      <c r="D17" s="152"/>
      <c r="E17" s="90" t="s">
        <v>45</v>
      </c>
      <c r="F17" s="105">
        <f>+'CARACTERIZACION INDICADOR'!$L$9</f>
        <v>0.85</v>
      </c>
      <c r="G17" s="105">
        <f>+'CARACTERIZACION INDICADOR'!$L$9</f>
        <v>0.85</v>
      </c>
      <c r="H17" s="105">
        <f>+'CARACTERIZACION INDICADOR'!$L$9</f>
        <v>0.85</v>
      </c>
      <c r="I17" s="105">
        <f>+'CARACTERIZACION INDICADOR'!$L$9</f>
        <v>0.85</v>
      </c>
      <c r="J17" s="105">
        <f>+'CARACTERIZACION INDICADOR'!$L$9</f>
        <v>0.85</v>
      </c>
      <c r="K17" s="105">
        <f>+'CARACTERIZACION INDICADOR'!$L$9</f>
        <v>0.85</v>
      </c>
      <c r="L17" s="105">
        <f>+'CARACTERIZACION INDICADOR'!$L$9</f>
        <v>0.85</v>
      </c>
      <c r="M17" s="105">
        <f>+'CARACTERIZACION INDICADOR'!$L$9</f>
        <v>0.85</v>
      </c>
      <c r="N17" s="105">
        <f>+'CARACTERIZACION INDICADOR'!$L$9</f>
        <v>0.85</v>
      </c>
      <c r="O17" s="105">
        <f>+'CARACTERIZACION INDICADOR'!$L$9</f>
        <v>0.85</v>
      </c>
      <c r="P17" s="105">
        <f>+'CARACTERIZACION INDICADOR'!$L$9</f>
        <v>0.85</v>
      </c>
      <c r="Q17" s="105">
        <f>+'CARACTERIZACION INDICADOR'!$L$9</f>
        <v>0.85</v>
      </c>
      <c r="R17" s="105">
        <f>+'CARACTERIZACION INDICADOR'!$L$9</f>
        <v>0.85</v>
      </c>
      <c r="S17" s="4"/>
      <c r="U17" s="37"/>
      <c r="V17" s="37"/>
      <c r="W17" s="37"/>
      <c r="X17" s="37"/>
      <c r="Y17" s="37"/>
      <c r="Z17" s="37"/>
      <c r="AA17" s="37"/>
      <c r="AB17" s="37"/>
      <c r="AC17" s="37"/>
      <c r="AD17" s="37"/>
      <c r="AE17" s="37"/>
      <c r="AF17" s="37"/>
      <c r="AG17" s="37"/>
    </row>
    <row r="18" spans="1:33" ht="15" customHeight="1" x14ac:dyDescent="0.2">
      <c r="A18" s="4"/>
      <c r="B18" s="4"/>
      <c r="C18" s="4"/>
      <c r="D18" s="4"/>
      <c r="E18" s="76"/>
      <c r="F18" s="4"/>
      <c r="G18" s="4"/>
      <c r="H18" s="4"/>
      <c r="I18" s="4"/>
      <c r="J18" s="4"/>
      <c r="K18" s="4"/>
      <c r="L18" s="4"/>
      <c r="M18" s="4"/>
      <c r="N18" s="4"/>
      <c r="O18" s="4"/>
      <c r="P18" s="4"/>
      <c r="Q18" s="4"/>
      <c r="R18" s="62"/>
      <c r="S18" s="4"/>
    </row>
  </sheetData>
  <mergeCells count="15">
    <mergeCell ref="D10:D13"/>
    <mergeCell ref="B10:B13"/>
    <mergeCell ref="C10:C13"/>
    <mergeCell ref="B14:B17"/>
    <mergeCell ref="C14:C17"/>
    <mergeCell ref="D14:D17"/>
    <mergeCell ref="G2:I5"/>
    <mergeCell ref="B7:B9"/>
    <mergeCell ref="C7:C9"/>
    <mergeCell ref="D7:D9"/>
    <mergeCell ref="E7:E9"/>
    <mergeCell ref="F7:R7"/>
    <mergeCell ref="F8:I8"/>
    <mergeCell ref="J8:M8"/>
    <mergeCell ref="N8:Q8"/>
  </mergeCells>
  <printOptions horizontalCentered="1" verticalCentered="1"/>
  <pageMargins left="1.1811023622047245" right="0" top="0.98425196850393704" bottom="0.98425196850393704" header="0.51181102362204722" footer="0.51181102362204722"/>
  <pageSetup paperSize="5" scale="55" orientation="landscape" r:id="rId1"/>
  <headerFooter>
    <oddFooter>&amp;L&amp;8DE-SOGI-PR-06-FR-01 V04 F23-11-2015</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H47"/>
  <sheetViews>
    <sheetView showGridLines="0" zoomScale="85" zoomScaleNormal="85" workbookViewId="0">
      <selection activeCell="M28" sqref="M28:S38"/>
    </sheetView>
  </sheetViews>
  <sheetFormatPr baseColWidth="10" defaultColWidth="11.42578125" defaultRowHeight="15" customHeight="1" x14ac:dyDescent="0.2"/>
  <cols>
    <col min="1" max="1" width="3.7109375" customWidth="1"/>
    <col min="2" max="4" width="9.140625" customWidth="1"/>
    <col min="5" max="5" width="50.42578125" customWidth="1"/>
    <col min="6" max="12" width="6.42578125" customWidth="1"/>
    <col min="13" max="34" width="9.28515625" customWidth="1"/>
  </cols>
  <sheetData>
    <row r="1" spans="1:34" s="7" customFormat="1" ht="15" customHeight="1" thickBot="1" x14ac:dyDescent="0.25">
      <c r="A1" s="4"/>
      <c r="B1" s="4"/>
      <c r="C1" s="4"/>
      <c r="D1" s="5"/>
      <c r="E1" s="4"/>
      <c r="F1" s="4"/>
      <c r="G1" s="4"/>
      <c r="H1" s="4"/>
      <c r="I1" s="4"/>
      <c r="J1" s="6"/>
      <c r="K1" s="4"/>
      <c r="L1" s="4"/>
      <c r="M1" s="4"/>
      <c r="N1" s="4"/>
      <c r="O1" s="4"/>
      <c r="P1" s="4"/>
      <c r="Q1" s="4"/>
      <c r="R1" s="4"/>
      <c r="S1" s="4"/>
      <c r="T1" s="4"/>
      <c r="U1" s="4"/>
      <c r="V1" s="4"/>
      <c r="W1" s="4"/>
      <c r="X1" s="4"/>
      <c r="Y1" s="4"/>
      <c r="Z1" s="4"/>
      <c r="AA1" s="4"/>
      <c r="AB1" s="4"/>
      <c r="AC1" s="4"/>
      <c r="AD1" s="4"/>
      <c r="AE1" s="4"/>
      <c r="AF1" s="4"/>
      <c r="AG1" s="4"/>
      <c r="AH1" s="4"/>
    </row>
    <row r="2" spans="1:34" s="7" customFormat="1" ht="15.75" customHeight="1" x14ac:dyDescent="0.25">
      <c r="A2" s="4"/>
      <c r="B2" s="77"/>
      <c r="C2" s="78"/>
      <c r="D2" s="10"/>
      <c r="E2" s="70" t="s">
        <v>40</v>
      </c>
      <c r="F2" s="72" t="str">
        <f>+'CARACTERIZACION INDICADOR'!F2</f>
        <v xml:space="preserve">Administración.del.servicio.público.registral
</v>
      </c>
      <c r="G2" s="85"/>
      <c r="H2" s="79"/>
      <c r="I2" s="86"/>
      <c r="J2" s="12"/>
      <c r="K2" s="79"/>
      <c r="L2" s="79"/>
      <c r="M2" s="206" t="s">
        <v>12</v>
      </c>
      <c r="N2" s="206"/>
      <c r="O2" s="206"/>
      <c r="P2" s="206"/>
      <c r="Q2" s="206"/>
      <c r="R2" s="206"/>
      <c r="S2" s="206"/>
      <c r="T2" s="206"/>
      <c r="U2" s="27"/>
      <c r="V2" s="27"/>
      <c r="W2" s="27"/>
      <c r="X2" s="27"/>
      <c r="Y2" s="27"/>
      <c r="Z2" s="27"/>
      <c r="AA2" s="27"/>
      <c r="AB2" s="27"/>
      <c r="AC2" s="27"/>
      <c r="AD2" s="27"/>
      <c r="AE2" s="27"/>
      <c r="AF2" s="27"/>
      <c r="AG2" s="28"/>
      <c r="AH2" s="4"/>
    </row>
    <row r="3" spans="1:34" s="7" customFormat="1" ht="15.75" customHeight="1" x14ac:dyDescent="0.25">
      <c r="A3" s="4"/>
      <c r="B3" s="81"/>
      <c r="C3" s="14"/>
      <c r="D3" s="64"/>
      <c r="E3" s="71" t="s">
        <v>37</v>
      </c>
      <c r="F3" s="73" t="str">
        <f>+'CARACTERIZACION INDICADOR'!F3</f>
        <v>Administración de Modelo de Servicio Ventanilla Única</v>
      </c>
      <c r="G3" s="23"/>
      <c r="H3" s="15"/>
      <c r="I3" s="15"/>
      <c r="J3" s="16"/>
      <c r="K3" s="15"/>
      <c r="L3" s="15"/>
      <c r="M3" s="207"/>
      <c r="N3" s="207"/>
      <c r="O3" s="207"/>
      <c r="P3" s="207"/>
      <c r="Q3" s="207"/>
      <c r="R3" s="207"/>
      <c r="S3" s="207"/>
      <c r="T3" s="207"/>
      <c r="U3" s="15"/>
      <c r="V3" s="15"/>
      <c r="W3" s="15"/>
      <c r="X3" s="15"/>
      <c r="Y3" s="15"/>
      <c r="Z3" s="15"/>
      <c r="AA3" s="15"/>
      <c r="AB3" s="15"/>
      <c r="AC3" s="15"/>
      <c r="AD3" s="15"/>
      <c r="AE3" s="15"/>
      <c r="AF3" s="15"/>
      <c r="AG3" s="29"/>
      <c r="AH3" s="4"/>
    </row>
    <row r="4" spans="1:34" s="7" customFormat="1" ht="15.75" customHeight="1" x14ac:dyDescent="0.2">
      <c r="A4" s="4"/>
      <c r="B4" s="83"/>
      <c r="C4" s="19"/>
      <c r="D4" s="20"/>
      <c r="E4" s="71" t="s">
        <v>39</v>
      </c>
      <c r="F4" s="74">
        <f>+'CARACTERIZACION INDICADOR'!F4</f>
        <v>0</v>
      </c>
      <c r="G4" s="24"/>
      <c r="H4" s="17"/>
      <c r="I4" s="17"/>
      <c r="J4" s="26"/>
      <c r="K4" s="17"/>
      <c r="L4" s="17"/>
      <c r="M4" s="207"/>
      <c r="N4" s="207"/>
      <c r="O4" s="207"/>
      <c r="P4" s="207"/>
      <c r="Q4" s="207"/>
      <c r="R4" s="207"/>
      <c r="S4" s="207"/>
      <c r="T4" s="207"/>
      <c r="U4" s="15"/>
      <c r="V4" s="15"/>
      <c r="W4" s="15"/>
      <c r="X4" s="15"/>
      <c r="Y4" s="15"/>
      <c r="Z4" s="15"/>
      <c r="AA4" s="15"/>
      <c r="AB4" s="15"/>
      <c r="AC4" s="15"/>
      <c r="AD4" s="15"/>
      <c r="AE4" s="15"/>
      <c r="AF4" s="15"/>
      <c r="AG4" s="29"/>
      <c r="AH4" s="4"/>
    </row>
    <row r="5" spans="1:34" s="7" customFormat="1" ht="21.75" customHeight="1" thickBot="1" x14ac:dyDescent="0.4">
      <c r="A5" s="4"/>
      <c r="B5" s="87"/>
      <c r="C5" s="88"/>
      <c r="D5" s="88"/>
      <c r="E5" s="49"/>
      <c r="F5" s="49"/>
      <c r="G5" s="49"/>
      <c r="H5" s="49"/>
      <c r="I5" s="88"/>
      <c r="J5" s="88"/>
      <c r="K5" s="88"/>
      <c r="L5" s="88"/>
      <c r="M5" s="208"/>
      <c r="N5" s="208"/>
      <c r="O5" s="208"/>
      <c r="P5" s="208"/>
      <c r="Q5" s="208"/>
      <c r="R5" s="208"/>
      <c r="S5" s="208"/>
      <c r="T5" s="208"/>
      <c r="U5" s="30"/>
      <c r="V5" s="30"/>
      <c r="W5" s="30"/>
      <c r="X5" s="30"/>
      <c r="Y5" s="30"/>
      <c r="Z5" s="30"/>
      <c r="AA5" s="30"/>
      <c r="AB5" s="30"/>
      <c r="AC5" s="30"/>
      <c r="AD5" s="30"/>
      <c r="AE5" s="30"/>
      <c r="AF5" s="30"/>
      <c r="AG5" s="31"/>
      <c r="AH5" s="4"/>
    </row>
    <row r="6" spans="1:34" s="7" customFormat="1" ht="20.25" customHeight="1" thickBot="1" x14ac:dyDescent="0.2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13.5" customHeight="1" x14ac:dyDescent="0.2">
      <c r="A7" s="4"/>
      <c r="B7" s="209" t="s">
        <v>13</v>
      </c>
      <c r="C7" s="210"/>
      <c r="D7" s="210"/>
      <c r="E7" s="213" t="str">
        <f>+'CARACTERIZACION INDICADOR'!B8</f>
        <v xml:space="preserve">Notarias Usuarias De Los Servicios VUR "Repositorio De Poderes" </v>
      </c>
      <c r="F7" s="213"/>
      <c r="G7" s="213"/>
      <c r="H7" s="213"/>
      <c r="I7" s="213"/>
      <c r="J7" s="213"/>
      <c r="K7" s="213"/>
      <c r="L7" s="214"/>
      <c r="M7" s="190" t="s">
        <v>14</v>
      </c>
      <c r="N7" s="191"/>
      <c r="O7" s="191"/>
      <c r="P7" s="191"/>
      <c r="Q7" s="191"/>
      <c r="R7" s="191"/>
      <c r="S7" s="192"/>
      <c r="T7" s="190" t="s">
        <v>14</v>
      </c>
      <c r="U7" s="191"/>
      <c r="V7" s="191"/>
      <c r="W7" s="191"/>
      <c r="X7" s="191"/>
      <c r="Y7" s="191"/>
      <c r="Z7" s="192"/>
      <c r="AA7" s="190" t="s">
        <v>14</v>
      </c>
      <c r="AB7" s="191"/>
      <c r="AC7" s="191"/>
      <c r="AD7" s="191"/>
      <c r="AE7" s="191"/>
      <c r="AF7" s="191"/>
      <c r="AG7" s="192"/>
      <c r="AH7" s="4"/>
    </row>
    <row r="8" spans="1:34" ht="13.5" customHeight="1" thickBot="1" x14ac:dyDescent="0.25">
      <c r="A8" s="4"/>
      <c r="B8" s="211"/>
      <c r="C8" s="212"/>
      <c r="D8" s="212"/>
      <c r="E8" s="215"/>
      <c r="F8" s="215"/>
      <c r="G8" s="215"/>
      <c r="H8" s="215"/>
      <c r="I8" s="215"/>
      <c r="J8" s="215"/>
      <c r="K8" s="215"/>
      <c r="L8" s="216"/>
      <c r="M8" s="193" t="s">
        <v>47</v>
      </c>
      <c r="N8" s="194"/>
      <c r="O8" s="194"/>
      <c r="P8" s="194"/>
      <c r="Q8" s="194"/>
      <c r="R8" s="194"/>
      <c r="S8" s="195"/>
      <c r="T8" s="193" t="s">
        <v>48</v>
      </c>
      <c r="U8" s="194"/>
      <c r="V8" s="194"/>
      <c r="W8" s="194"/>
      <c r="X8" s="194"/>
      <c r="Y8" s="194"/>
      <c r="Z8" s="195"/>
      <c r="AA8" s="193" t="s">
        <v>49</v>
      </c>
      <c r="AB8" s="194"/>
      <c r="AC8" s="194"/>
      <c r="AD8" s="194"/>
      <c r="AE8" s="194"/>
      <c r="AF8" s="194"/>
      <c r="AG8" s="195"/>
      <c r="AH8" s="4"/>
    </row>
    <row r="9" spans="1:34" ht="18" customHeight="1" x14ac:dyDescent="0.2">
      <c r="A9" s="4"/>
      <c r="B9" s="169"/>
      <c r="C9" s="170"/>
      <c r="D9" s="170"/>
      <c r="E9" s="170"/>
      <c r="F9" s="170"/>
      <c r="G9" s="170"/>
      <c r="H9" s="170"/>
      <c r="I9" s="170"/>
      <c r="J9" s="170"/>
      <c r="K9" s="170"/>
      <c r="L9" s="171"/>
      <c r="M9" s="196" t="s">
        <v>182</v>
      </c>
      <c r="N9" s="197"/>
      <c r="O9" s="197"/>
      <c r="P9" s="197"/>
      <c r="Q9" s="197"/>
      <c r="R9" s="197"/>
      <c r="S9" s="198"/>
      <c r="T9" s="205"/>
      <c r="U9" s="205"/>
      <c r="V9" s="205"/>
      <c r="W9" s="205"/>
      <c r="X9" s="205"/>
      <c r="Y9" s="205"/>
      <c r="Z9" s="205"/>
      <c r="AA9" s="205"/>
      <c r="AB9" s="205"/>
      <c r="AC9" s="205"/>
      <c r="AD9" s="205"/>
      <c r="AE9" s="205"/>
      <c r="AF9" s="205"/>
      <c r="AG9" s="205"/>
      <c r="AH9" s="4"/>
    </row>
    <row r="10" spans="1:34" ht="18" customHeight="1" x14ac:dyDescent="0.2">
      <c r="A10" s="4"/>
      <c r="B10" s="169"/>
      <c r="C10" s="170"/>
      <c r="D10" s="170"/>
      <c r="E10" s="170"/>
      <c r="F10" s="170"/>
      <c r="G10" s="170"/>
      <c r="H10" s="170"/>
      <c r="I10" s="170"/>
      <c r="J10" s="170"/>
      <c r="K10" s="170"/>
      <c r="L10" s="171"/>
      <c r="M10" s="199"/>
      <c r="N10" s="200"/>
      <c r="O10" s="200"/>
      <c r="P10" s="200"/>
      <c r="Q10" s="200"/>
      <c r="R10" s="200"/>
      <c r="S10" s="201"/>
      <c r="T10" s="165"/>
      <c r="U10" s="165"/>
      <c r="V10" s="165"/>
      <c r="W10" s="165"/>
      <c r="X10" s="165"/>
      <c r="Y10" s="165"/>
      <c r="Z10" s="165"/>
      <c r="AA10" s="165"/>
      <c r="AB10" s="165"/>
      <c r="AC10" s="165"/>
      <c r="AD10" s="165"/>
      <c r="AE10" s="165"/>
      <c r="AF10" s="165"/>
      <c r="AG10" s="165"/>
      <c r="AH10" s="4"/>
    </row>
    <row r="11" spans="1:34" ht="18" customHeight="1" x14ac:dyDescent="0.2">
      <c r="A11" s="4"/>
      <c r="B11" s="169"/>
      <c r="C11" s="170"/>
      <c r="D11" s="170"/>
      <c r="E11" s="170"/>
      <c r="F11" s="170"/>
      <c r="G11" s="170"/>
      <c r="H11" s="170"/>
      <c r="I11" s="170"/>
      <c r="J11" s="170"/>
      <c r="K11" s="170"/>
      <c r="L11" s="171"/>
      <c r="M11" s="199"/>
      <c r="N11" s="200"/>
      <c r="O11" s="200"/>
      <c r="P11" s="200"/>
      <c r="Q11" s="200"/>
      <c r="R11" s="200"/>
      <c r="S11" s="201"/>
      <c r="T11" s="165"/>
      <c r="U11" s="165"/>
      <c r="V11" s="165"/>
      <c r="W11" s="165"/>
      <c r="X11" s="165"/>
      <c r="Y11" s="165"/>
      <c r="Z11" s="165"/>
      <c r="AA11" s="165"/>
      <c r="AB11" s="165"/>
      <c r="AC11" s="165"/>
      <c r="AD11" s="165"/>
      <c r="AE11" s="165"/>
      <c r="AF11" s="165"/>
      <c r="AG11" s="165"/>
      <c r="AH11" s="4"/>
    </row>
    <row r="12" spans="1:34" ht="18" customHeight="1" x14ac:dyDescent="0.2">
      <c r="A12" s="4"/>
      <c r="B12" s="169"/>
      <c r="C12" s="170"/>
      <c r="D12" s="170"/>
      <c r="E12" s="170"/>
      <c r="F12" s="170"/>
      <c r="G12" s="170"/>
      <c r="H12" s="170"/>
      <c r="I12" s="170"/>
      <c r="J12" s="170"/>
      <c r="K12" s="170"/>
      <c r="L12" s="171"/>
      <c r="M12" s="199"/>
      <c r="N12" s="200"/>
      <c r="O12" s="200"/>
      <c r="P12" s="200"/>
      <c r="Q12" s="200"/>
      <c r="R12" s="200"/>
      <c r="S12" s="201"/>
      <c r="T12" s="165"/>
      <c r="U12" s="165"/>
      <c r="V12" s="165"/>
      <c r="W12" s="165"/>
      <c r="X12" s="165"/>
      <c r="Y12" s="165"/>
      <c r="Z12" s="165"/>
      <c r="AA12" s="165"/>
      <c r="AB12" s="165"/>
      <c r="AC12" s="165"/>
      <c r="AD12" s="165"/>
      <c r="AE12" s="165"/>
      <c r="AF12" s="165"/>
      <c r="AG12" s="165"/>
      <c r="AH12" s="4"/>
    </row>
    <row r="13" spans="1:34" ht="18" customHeight="1" x14ac:dyDescent="0.2">
      <c r="A13" s="4"/>
      <c r="B13" s="169"/>
      <c r="C13" s="170"/>
      <c r="D13" s="170"/>
      <c r="E13" s="170"/>
      <c r="F13" s="170"/>
      <c r="G13" s="170"/>
      <c r="H13" s="170"/>
      <c r="I13" s="170"/>
      <c r="J13" s="170"/>
      <c r="K13" s="170"/>
      <c r="L13" s="171"/>
      <c r="M13" s="199"/>
      <c r="N13" s="200"/>
      <c r="O13" s="200"/>
      <c r="P13" s="200"/>
      <c r="Q13" s="200"/>
      <c r="R13" s="200"/>
      <c r="S13" s="201"/>
      <c r="T13" s="165"/>
      <c r="U13" s="165"/>
      <c r="V13" s="165"/>
      <c r="W13" s="165"/>
      <c r="X13" s="165"/>
      <c r="Y13" s="165"/>
      <c r="Z13" s="165"/>
      <c r="AA13" s="165"/>
      <c r="AB13" s="165"/>
      <c r="AC13" s="165"/>
      <c r="AD13" s="165"/>
      <c r="AE13" s="165"/>
      <c r="AF13" s="165"/>
      <c r="AG13" s="165"/>
      <c r="AH13" s="4"/>
    </row>
    <row r="14" spans="1:34" ht="18" customHeight="1" x14ac:dyDescent="0.2">
      <c r="A14" s="4"/>
      <c r="B14" s="169"/>
      <c r="C14" s="170"/>
      <c r="D14" s="170"/>
      <c r="E14" s="170"/>
      <c r="F14" s="170"/>
      <c r="G14" s="170"/>
      <c r="H14" s="170"/>
      <c r="I14" s="170"/>
      <c r="J14" s="170"/>
      <c r="K14" s="170"/>
      <c r="L14" s="171"/>
      <c r="M14" s="199"/>
      <c r="N14" s="200"/>
      <c r="O14" s="200"/>
      <c r="P14" s="200"/>
      <c r="Q14" s="200"/>
      <c r="R14" s="200"/>
      <c r="S14" s="201"/>
      <c r="T14" s="165"/>
      <c r="U14" s="165"/>
      <c r="V14" s="165"/>
      <c r="W14" s="165"/>
      <c r="X14" s="165"/>
      <c r="Y14" s="165"/>
      <c r="Z14" s="165"/>
      <c r="AA14" s="165"/>
      <c r="AB14" s="165"/>
      <c r="AC14" s="165"/>
      <c r="AD14" s="165"/>
      <c r="AE14" s="165"/>
      <c r="AF14" s="165"/>
      <c r="AG14" s="165"/>
      <c r="AH14" s="4"/>
    </row>
    <row r="15" spans="1:34" ht="18" customHeight="1" x14ac:dyDescent="0.2">
      <c r="A15" s="4"/>
      <c r="B15" s="169"/>
      <c r="C15" s="170"/>
      <c r="D15" s="170"/>
      <c r="E15" s="170"/>
      <c r="F15" s="170"/>
      <c r="G15" s="170"/>
      <c r="H15" s="170"/>
      <c r="I15" s="170"/>
      <c r="J15" s="170"/>
      <c r="K15" s="170"/>
      <c r="L15" s="171"/>
      <c r="M15" s="199"/>
      <c r="N15" s="200"/>
      <c r="O15" s="200"/>
      <c r="P15" s="200"/>
      <c r="Q15" s="200"/>
      <c r="R15" s="200"/>
      <c r="S15" s="201"/>
      <c r="T15" s="165"/>
      <c r="U15" s="165"/>
      <c r="V15" s="165"/>
      <c r="W15" s="165"/>
      <c r="X15" s="165"/>
      <c r="Y15" s="165"/>
      <c r="Z15" s="165"/>
      <c r="AA15" s="165"/>
      <c r="AB15" s="165"/>
      <c r="AC15" s="165"/>
      <c r="AD15" s="165"/>
      <c r="AE15" s="165"/>
      <c r="AF15" s="165"/>
      <c r="AG15" s="165"/>
      <c r="AH15" s="4"/>
    </row>
    <row r="16" spans="1:34" ht="18" customHeight="1" x14ac:dyDescent="0.2">
      <c r="A16" s="4"/>
      <c r="B16" s="169"/>
      <c r="C16" s="170"/>
      <c r="D16" s="170"/>
      <c r="E16" s="170"/>
      <c r="F16" s="170"/>
      <c r="G16" s="170"/>
      <c r="H16" s="170"/>
      <c r="I16" s="170"/>
      <c r="J16" s="170"/>
      <c r="K16" s="170"/>
      <c r="L16" s="171"/>
      <c r="M16" s="199"/>
      <c r="N16" s="200"/>
      <c r="O16" s="200"/>
      <c r="P16" s="200"/>
      <c r="Q16" s="200"/>
      <c r="R16" s="200"/>
      <c r="S16" s="201"/>
      <c r="T16" s="165"/>
      <c r="U16" s="165"/>
      <c r="V16" s="165"/>
      <c r="W16" s="165"/>
      <c r="X16" s="165"/>
      <c r="Y16" s="165"/>
      <c r="Z16" s="165"/>
      <c r="AA16" s="165"/>
      <c r="AB16" s="165"/>
      <c r="AC16" s="165"/>
      <c r="AD16" s="165"/>
      <c r="AE16" s="165"/>
      <c r="AF16" s="165"/>
      <c r="AG16" s="165"/>
      <c r="AH16" s="4"/>
    </row>
    <row r="17" spans="1:34" ht="18" customHeight="1" x14ac:dyDescent="0.2">
      <c r="A17" s="4"/>
      <c r="B17" s="169"/>
      <c r="C17" s="170"/>
      <c r="D17" s="170"/>
      <c r="E17" s="170"/>
      <c r="F17" s="170"/>
      <c r="G17" s="170"/>
      <c r="H17" s="170"/>
      <c r="I17" s="170"/>
      <c r="J17" s="170"/>
      <c r="K17" s="170"/>
      <c r="L17" s="171"/>
      <c r="M17" s="199"/>
      <c r="N17" s="200"/>
      <c r="O17" s="200"/>
      <c r="P17" s="200"/>
      <c r="Q17" s="200"/>
      <c r="R17" s="200"/>
      <c r="S17" s="201"/>
      <c r="T17" s="165"/>
      <c r="U17" s="165"/>
      <c r="V17" s="165"/>
      <c r="W17" s="165"/>
      <c r="X17" s="165"/>
      <c r="Y17" s="165"/>
      <c r="Z17" s="165"/>
      <c r="AA17" s="165"/>
      <c r="AB17" s="165"/>
      <c r="AC17" s="165"/>
      <c r="AD17" s="165"/>
      <c r="AE17" s="165"/>
      <c r="AF17" s="165"/>
      <c r="AG17" s="165"/>
      <c r="AH17" s="4"/>
    </row>
    <row r="18" spans="1:34" ht="18" customHeight="1" x14ac:dyDescent="0.2">
      <c r="A18" s="4"/>
      <c r="B18" s="169"/>
      <c r="C18" s="170"/>
      <c r="D18" s="170"/>
      <c r="E18" s="170"/>
      <c r="F18" s="170"/>
      <c r="G18" s="170"/>
      <c r="H18" s="170"/>
      <c r="I18" s="170"/>
      <c r="J18" s="170"/>
      <c r="K18" s="170"/>
      <c r="L18" s="171"/>
      <c r="M18" s="199"/>
      <c r="N18" s="200"/>
      <c r="O18" s="200"/>
      <c r="P18" s="200"/>
      <c r="Q18" s="200"/>
      <c r="R18" s="200"/>
      <c r="S18" s="201"/>
      <c r="T18" s="165"/>
      <c r="U18" s="165"/>
      <c r="V18" s="165"/>
      <c r="W18" s="165"/>
      <c r="X18" s="165"/>
      <c r="Y18" s="165"/>
      <c r="Z18" s="165"/>
      <c r="AA18" s="165"/>
      <c r="AB18" s="165"/>
      <c r="AC18" s="165"/>
      <c r="AD18" s="165"/>
      <c r="AE18" s="165"/>
      <c r="AF18" s="165"/>
      <c r="AG18" s="165"/>
      <c r="AH18" s="4"/>
    </row>
    <row r="19" spans="1:34" ht="18" customHeight="1" x14ac:dyDescent="0.2">
      <c r="A19" s="4"/>
      <c r="B19" s="169"/>
      <c r="C19" s="170"/>
      <c r="D19" s="170"/>
      <c r="E19" s="170"/>
      <c r="F19" s="170"/>
      <c r="G19" s="170"/>
      <c r="H19" s="170"/>
      <c r="I19" s="170"/>
      <c r="J19" s="170"/>
      <c r="K19" s="170"/>
      <c r="L19" s="171"/>
      <c r="M19" s="202"/>
      <c r="N19" s="203"/>
      <c r="O19" s="203"/>
      <c r="P19" s="203"/>
      <c r="Q19" s="203"/>
      <c r="R19" s="203"/>
      <c r="S19" s="204"/>
      <c r="T19" s="165"/>
      <c r="U19" s="165"/>
      <c r="V19" s="165"/>
      <c r="W19" s="165"/>
      <c r="X19" s="165"/>
      <c r="Y19" s="165"/>
      <c r="Z19" s="165"/>
      <c r="AA19" s="165"/>
      <c r="AB19" s="165"/>
      <c r="AC19" s="165"/>
      <c r="AD19" s="165"/>
      <c r="AE19" s="165"/>
      <c r="AF19" s="165"/>
      <c r="AG19" s="165"/>
      <c r="AH19" s="4"/>
    </row>
    <row r="20" spans="1:34" s="1" customFormat="1" ht="18" customHeight="1" x14ac:dyDescent="0.2">
      <c r="A20" s="4"/>
      <c r="B20" s="169"/>
      <c r="C20" s="170"/>
      <c r="D20" s="170"/>
      <c r="E20" s="170"/>
      <c r="F20" s="170"/>
      <c r="G20" s="170"/>
      <c r="H20" s="170"/>
      <c r="I20" s="170"/>
      <c r="J20" s="170"/>
      <c r="K20" s="170"/>
      <c r="L20" s="171"/>
      <c r="M20" s="184"/>
      <c r="N20" s="184"/>
      <c r="O20" s="184"/>
      <c r="P20" s="184"/>
      <c r="Q20" s="184"/>
      <c r="R20" s="184"/>
      <c r="S20" s="184"/>
      <c r="T20" s="184"/>
      <c r="U20" s="184"/>
      <c r="V20" s="184"/>
      <c r="W20" s="184"/>
      <c r="X20" s="184"/>
      <c r="Y20" s="184"/>
      <c r="Z20" s="184"/>
      <c r="AA20" s="184"/>
      <c r="AB20" s="184"/>
      <c r="AC20" s="184"/>
      <c r="AD20" s="184"/>
      <c r="AE20" s="184"/>
      <c r="AF20" s="184"/>
      <c r="AG20" s="184"/>
      <c r="AH20" s="4"/>
    </row>
    <row r="21" spans="1:34" s="1" customFormat="1" ht="18" customHeight="1" x14ac:dyDescent="0.2">
      <c r="A21" s="4"/>
      <c r="B21" s="169"/>
      <c r="C21" s="170"/>
      <c r="D21" s="170"/>
      <c r="E21" s="170"/>
      <c r="F21" s="170"/>
      <c r="G21" s="170"/>
      <c r="H21" s="170"/>
      <c r="I21" s="170"/>
      <c r="J21" s="170"/>
      <c r="K21" s="170"/>
      <c r="L21" s="171"/>
      <c r="M21" s="165"/>
      <c r="N21" s="165"/>
      <c r="O21" s="165"/>
      <c r="P21" s="165"/>
      <c r="Q21" s="165"/>
      <c r="R21" s="185"/>
      <c r="S21" s="185"/>
      <c r="T21" s="165"/>
      <c r="U21" s="165"/>
      <c r="V21" s="165"/>
      <c r="W21" s="165"/>
      <c r="X21" s="165"/>
      <c r="Y21" s="185"/>
      <c r="Z21" s="185"/>
      <c r="AA21" s="165"/>
      <c r="AB21" s="165"/>
      <c r="AC21" s="165"/>
      <c r="AD21" s="165"/>
      <c r="AE21" s="165"/>
      <c r="AF21" s="185"/>
      <c r="AG21" s="185"/>
      <c r="AH21" s="4"/>
    </row>
    <row r="22" spans="1:34" s="1" customFormat="1" ht="18" customHeight="1" x14ac:dyDescent="0.2">
      <c r="A22" s="4"/>
      <c r="B22" s="169"/>
      <c r="C22" s="170"/>
      <c r="D22" s="170"/>
      <c r="E22" s="170"/>
      <c r="F22" s="170"/>
      <c r="G22" s="170"/>
      <c r="H22" s="170"/>
      <c r="I22" s="170"/>
      <c r="J22" s="170"/>
      <c r="K22" s="170"/>
      <c r="L22" s="171"/>
      <c r="M22" s="165"/>
      <c r="N22" s="165"/>
      <c r="O22" s="165"/>
      <c r="P22" s="165"/>
      <c r="Q22" s="165"/>
      <c r="R22" s="185"/>
      <c r="S22" s="185"/>
      <c r="T22" s="165"/>
      <c r="U22" s="165"/>
      <c r="V22" s="165"/>
      <c r="W22" s="165"/>
      <c r="X22" s="165"/>
      <c r="Y22" s="185"/>
      <c r="Z22" s="185"/>
      <c r="AA22" s="165"/>
      <c r="AB22" s="165"/>
      <c r="AC22" s="165"/>
      <c r="AD22" s="165"/>
      <c r="AE22" s="165"/>
      <c r="AF22" s="185"/>
      <c r="AG22" s="185"/>
      <c r="AH22" s="4"/>
    </row>
    <row r="23" spans="1:34" ht="18" customHeight="1" x14ac:dyDescent="0.2">
      <c r="A23" s="4"/>
      <c r="B23" s="169"/>
      <c r="C23" s="170"/>
      <c r="D23" s="170"/>
      <c r="E23" s="170"/>
      <c r="F23" s="170"/>
      <c r="G23" s="170"/>
      <c r="H23" s="170"/>
      <c r="I23" s="170"/>
      <c r="J23" s="170"/>
      <c r="K23" s="170"/>
      <c r="L23" s="171"/>
      <c r="M23" s="165"/>
      <c r="N23" s="165"/>
      <c r="O23" s="165"/>
      <c r="P23" s="165"/>
      <c r="Q23" s="165"/>
      <c r="R23" s="165"/>
      <c r="S23" s="165"/>
      <c r="T23" s="165"/>
      <c r="U23" s="165"/>
      <c r="V23" s="165"/>
      <c r="W23" s="165"/>
      <c r="X23" s="165"/>
      <c r="Y23" s="165"/>
      <c r="Z23" s="165"/>
      <c r="AA23" s="165"/>
      <c r="AB23" s="165"/>
      <c r="AC23" s="165"/>
      <c r="AD23" s="165"/>
      <c r="AE23" s="165"/>
      <c r="AF23" s="165"/>
      <c r="AG23" s="165"/>
      <c r="AH23" s="4"/>
    </row>
    <row r="24" spans="1:34" ht="18" customHeight="1" x14ac:dyDescent="0.2">
      <c r="A24" s="4"/>
      <c r="B24" s="169"/>
      <c r="C24" s="170"/>
      <c r="D24" s="170"/>
      <c r="E24" s="170"/>
      <c r="F24" s="170"/>
      <c r="G24" s="170"/>
      <c r="H24" s="170"/>
      <c r="I24" s="170"/>
      <c r="J24" s="170"/>
      <c r="K24" s="170"/>
      <c r="L24" s="171"/>
      <c r="M24" s="165"/>
      <c r="N24" s="165"/>
      <c r="O24" s="165"/>
      <c r="P24" s="165"/>
      <c r="Q24" s="165"/>
      <c r="R24" s="165"/>
      <c r="S24" s="165"/>
      <c r="T24" s="165"/>
      <c r="U24" s="165"/>
      <c r="V24" s="165"/>
      <c r="W24" s="165"/>
      <c r="X24" s="165"/>
      <c r="Y24" s="165"/>
      <c r="Z24" s="165"/>
      <c r="AA24" s="165"/>
      <c r="AB24" s="165"/>
      <c r="AC24" s="165"/>
      <c r="AD24" s="165"/>
      <c r="AE24" s="165"/>
      <c r="AF24" s="165"/>
      <c r="AG24" s="165"/>
      <c r="AH24" s="4"/>
    </row>
    <row r="25" spans="1:34" ht="18" customHeight="1" x14ac:dyDescent="0.2">
      <c r="A25" s="4"/>
      <c r="B25" s="172"/>
      <c r="C25" s="173"/>
      <c r="D25" s="173"/>
      <c r="E25" s="173"/>
      <c r="F25" s="173"/>
      <c r="G25" s="173"/>
      <c r="H25" s="173"/>
      <c r="I25" s="173"/>
      <c r="J25" s="173"/>
      <c r="K25" s="173"/>
      <c r="L25" s="174"/>
      <c r="M25" s="165"/>
      <c r="N25" s="165"/>
      <c r="O25" s="165"/>
      <c r="P25" s="165"/>
      <c r="Q25" s="165"/>
      <c r="R25" s="165"/>
      <c r="S25" s="165"/>
      <c r="T25" s="165"/>
      <c r="U25" s="165"/>
      <c r="V25" s="165"/>
      <c r="W25" s="165"/>
      <c r="X25" s="165"/>
      <c r="Y25" s="165"/>
      <c r="Z25" s="165"/>
      <c r="AA25" s="165"/>
      <c r="AB25" s="165"/>
      <c r="AC25" s="165"/>
      <c r="AD25" s="165"/>
      <c r="AE25" s="165"/>
      <c r="AF25" s="165"/>
      <c r="AG25" s="165"/>
      <c r="AH25" s="4"/>
    </row>
    <row r="26" spans="1:34" ht="13.5" customHeight="1" x14ac:dyDescent="0.2">
      <c r="A26" s="4"/>
      <c r="B26" s="156"/>
      <c r="C26" s="157"/>
      <c r="D26" s="157"/>
      <c r="E26" s="186"/>
      <c r="F26" s="186"/>
      <c r="G26" s="186"/>
      <c r="H26" s="186"/>
      <c r="I26" s="186"/>
      <c r="J26" s="186"/>
      <c r="K26" s="186"/>
      <c r="L26" s="187"/>
      <c r="M26" s="162"/>
      <c r="N26" s="163"/>
      <c r="O26" s="163"/>
      <c r="P26" s="163"/>
      <c r="Q26" s="163"/>
      <c r="R26" s="163"/>
      <c r="S26" s="164"/>
      <c r="T26" s="162"/>
      <c r="U26" s="163"/>
      <c r="V26" s="163"/>
      <c r="W26" s="163"/>
      <c r="X26" s="163"/>
      <c r="Y26" s="163"/>
      <c r="Z26" s="164"/>
      <c r="AA26" s="162"/>
      <c r="AB26" s="163"/>
      <c r="AC26" s="163"/>
      <c r="AD26" s="163"/>
      <c r="AE26" s="163"/>
      <c r="AF26" s="163"/>
      <c r="AG26" s="164"/>
      <c r="AH26" s="4"/>
    </row>
    <row r="27" spans="1:34" ht="12.75" customHeight="1" x14ac:dyDescent="0.2">
      <c r="A27" s="4"/>
      <c r="B27" s="158"/>
      <c r="C27" s="159"/>
      <c r="D27" s="159"/>
      <c r="E27" s="188"/>
      <c r="F27" s="188"/>
      <c r="G27" s="188"/>
      <c r="H27" s="188"/>
      <c r="I27" s="188"/>
      <c r="J27" s="188"/>
      <c r="K27" s="188"/>
      <c r="L27" s="189"/>
      <c r="M27" s="153"/>
      <c r="N27" s="154"/>
      <c r="O27" s="154"/>
      <c r="P27" s="154"/>
      <c r="Q27" s="154"/>
      <c r="R27" s="154"/>
      <c r="S27" s="155"/>
      <c r="T27" s="153"/>
      <c r="U27" s="154"/>
      <c r="V27" s="154"/>
      <c r="W27" s="154"/>
      <c r="X27" s="154"/>
      <c r="Y27" s="154"/>
      <c r="Z27" s="155"/>
      <c r="AA27" s="153"/>
      <c r="AB27" s="154"/>
      <c r="AC27" s="154"/>
      <c r="AD27" s="154"/>
      <c r="AE27" s="154"/>
      <c r="AF27" s="154"/>
      <c r="AG27" s="155"/>
      <c r="AH27" s="4"/>
    </row>
    <row r="28" spans="1:34" ht="16.5" customHeight="1" x14ac:dyDescent="0.2">
      <c r="A28" s="4"/>
      <c r="B28" s="166"/>
      <c r="C28" s="167"/>
      <c r="D28" s="167"/>
      <c r="E28" s="167"/>
      <c r="F28" s="167"/>
      <c r="G28" s="167"/>
      <c r="H28" s="167"/>
      <c r="I28" s="167"/>
      <c r="J28" s="167"/>
      <c r="K28" s="167"/>
      <c r="L28" s="168"/>
      <c r="M28" s="175" t="s">
        <v>181</v>
      </c>
      <c r="N28" s="176"/>
      <c r="O28" s="176"/>
      <c r="P28" s="176"/>
      <c r="Q28" s="176"/>
      <c r="R28" s="176"/>
      <c r="S28" s="177"/>
      <c r="T28" s="165"/>
      <c r="U28" s="165"/>
      <c r="V28" s="165"/>
      <c r="W28" s="165"/>
      <c r="X28" s="165"/>
      <c r="Y28" s="165"/>
      <c r="Z28" s="165"/>
      <c r="AA28" s="165"/>
      <c r="AB28" s="165"/>
      <c r="AC28" s="165"/>
      <c r="AD28" s="165"/>
      <c r="AE28" s="165"/>
      <c r="AF28" s="165"/>
      <c r="AG28" s="165"/>
      <c r="AH28" s="4"/>
    </row>
    <row r="29" spans="1:34" ht="16.5" customHeight="1" x14ac:dyDescent="0.2">
      <c r="A29" s="4"/>
      <c r="B29" s="169"/>
      <c r="C29" s="170"/>
      <c r="D29" s="170"/>
      <c r="E29" s="170"/>
      <c r="F29" s="170"/>
      <c r="G29" s="170"/>
      <c r="H29" s="170"/>
      <c r="I29" s="170"/>
      <c r="J29" s="170"/>
      <c r="K29" s="170"/>
      <c r="L29" s="171"/>
      <c r="M29" s="178"/>
      <c r="N29" s="179"/>
      <c r="O29" s="179"/>
      <c r="P29" s="179"/>
      <c r="Q29" s="179"/>
      <c r="R29" s="179"/>
      <c r="S29" s="180"/>
      <c r="T29" s="165"/>
      <c r="U29" s="165"/>
      <c r="V29" s="165"/>
      <c r="W29" s="165"/>
      <c r="X29" s="165"/>
      <c r="Y29" s="165"/>
      <c r="Z29" s="165"/>
      <c r="AA29" s="165"/>
      <c r="AB29" s="165"/>
      <c r="AC29" s="165"/>
      <c r="AD29" s="165"/>
      <c r="AE29" s="165"/>
      <c r="AF29" s="165"/>
      <c r="AG29" s="165"/>
      <c r="AH29" s="4"/>
    </row>
    <row r="30" spans="1:34" ht="16.5" customHeight="1" x14ac:dyDescent="0.2">
      <c r="A30" s="4"/>
      <c r="B30" s="169"/>
      <c r="C30" s="170"/>
      <c r="D30" s="170"/>
      <c r="E30" s="170"/>
      <c r="F30" s="170"/>
      <c r="G30" s="170"/>
      <c r="H30" s="170"/>
      <c r="I30" s="170"/>
      <c r="J30" s="170"/>
      <c r="K30" s="170"/>
      <c r="L30" s="171"/>
      <c r="M30" s="178"/>
      <c r="N30" s="179"/>
      <c r="O30" s="179"/>
      <c r="P30" s="179"/>
      <c r="Q30" s="179"/>
      <c r="R30" s="179"/>
      <c r="S30" s="180"/>
      <c r="T30" s="165"/>
      <c r="U30" s="165"/>
      <c r="V30" s="165"/>
      <c r="W30" s="165"/>
      <c r="X30" s="165"/>
      <c r="Y30" s="165"/>
      <c r="Z30" s="165"/>
      <c r="AA30" s="165"/>
      <c r="AB30" s="165"/>
      <c r="AC30" s="165"/>
      <c r="AD30" s="165"/>
      <c r="AE30" s="165"/>
      <c r="AF30" s="165"/>
      <c r="AG30" s="165"/>
      <c r="AH30" s="4"/>
    </row>
    <row r="31" spans="1:34" ht="16.5" customHeight="1" x14ac:dyDescent="0.2">
      <c r="A31" s="4"/>
      <c r="B31" s="169"/>
      <c r="C31" s="170"/>
      <c r="D31" s="170"/>
      <c r="E31" s="170"/>
      <c r="F31" s="170"/>
      <c r="G31" s="170"/>
      <c r="H31" s="170"/>
      <c r="I31" s="170"/>
      <c r="J31" s="170"/>
      <c r="K31" s="170"/>
      <c r="L31" s="171"/>
      <c r="M31" s="178"/>
      <c r="N31" s="179"/>
      <c r="O31" s="179"/>
      <c r="P31" s="179"/>
      <c r="Q31" s="179"/>
      <c r="R31" s="179"/>
      <c r="S31" s="180"/>
      <c r="T31" s="165"/>
      <c r="U31" s="165"/>
      <c r="V31" s="165"/>
      <c r="W31" s="165"/>
      <c r="X31" s="165"/>
      <c r="Y31" s="165"/>
      <c r="Z31" s="165"/>
      <c r="AA31" s="165"/>
      <c r="AB31" s="165"/>
      <c r="AC31" s="165"/>
      <c r="AD31" s="165"/>
      <c r="AE31" s="165"/>
      <c r="AF31" s="165"/>
      <c r="AG31" s="165"/>
      <c r="AH31" s="4"/>
    </row>
    <row r="32" spans="1:34" ht="16.5" customHeight="1" x14ac:dyDescent="0.2">
      <c r="A32" s="4"/>
      <c r="B32" s="169"/>
      <c r="C32" s="170"/>
      <c r="D32" s="170"/>
      <c r="E32" s="170"/>
      <c r="F32" s="170"/>
      <c r="G32" s="170"/>
      <c r="H32" s="170"/>
      <c r="I32" s="170"/>
      <c r="J32" s="170"/>
      <c r="K32" s="170"/>
      <c r="L32" s="171"/>
      <c r="M32" s="178"/>
      <c r="N32" s="179"/>
      <c r="O32" s="179"/>
      <c r="P32" s="179"/>
      <c r="Q32" s="179"/>
      <c r="R32" s="179"/>
      <c r="S32" s="180"/>
      <c r="T32" s="165"/>
      <c r="U32" s="165"/>
      <c r="V32" s="165"/>
      <c r="W32" s="165"/>
      <c r="X32" s="165"/>
      <c r="Y32" s="165"/>
      <c r="Z32" s="165"/>
      <c r="AA32" s="165"/>
      <c r="AB32" s="165"/>
      <c r="AC32" s="165"/>
      <c r="AD32" s="165"/>
      <c r="AE32" s="165"/>
      <c r="AF32" s="165"/>
      <c r="AG32" s="165"/>
      <c r="AH32" s="4"/>
    </row>
    <row r="33" spans="1:34" ht="16.5" customHeight="1" x14ac:dyDescent="0.2">
      <c r="A33" s="4"/>
      <c r="B33" s="169"/>
      <c r="C33" s="170"/>
      <c r="D33" s="170"/>
      <c r="E33" s="170"/>
      <c r="F33" s="170"/>
      <c r="G33" s="170"/>
      <c r="H33" s="170"/>
      <c r="I33" s="170"/>
      <c r="J33" s="170"/>
      <c r="K33" s="170"/>
      <c r="L33" s="171"/>
      <c r="M33" s="178"/>
      <c r="N33" s="179"/>
      <c r="O33" s="179"/>
      <c r="P33" s="179"/>
      <c r="Q33" s="179"/>
      <c r="R33" s="179"/>
      <c r="S33" s="180"/>
      <c r="T33" s="165"/>
      <c r="U33" s="165"/>
      <c r="V33" s="165"/>
      <c r="W33" s="165"/>
      <c r="X33" s="165"/>
      <c r="Y33" s="165"/>
      <c r="Z33" s="165"/>
      <c r="AA33" s="165"/>
      <c r="AB33" s="165"/>
      <c r="AC33" s="165"/>
      <c r="AD33" s="165"/>
      <c r="AE33" s="165"/>
      <c r="AF33" s="165"/>
      <c r="AG33" s="165"/>
      <c r="AH33" s="4"/>
    </row>
    <row r="34" spans="1:34" ht="16.5" customHeight="1" x14ac:dyDescent="0.2">
      <c r="A34" s="4"/>
      <c r="B34" s="169"/>
      <c r="C34" s="170"/>
      <c r="D34" s="170"/>
      <c r="E34" s="170"/>
      <c r="F34" s="170"/>
      <c r="G34" s="170"/>
      <c r="H34" s="170"/>
      <c r="I34" s="170"/>
      <c r="J34" s="170"/>
      <c r="K34" s="170"/>
      <c r="L34" s="171"/>
      <c r="M34" s="178"/>
      <c r="N34" s="179"/>
      <c r="O34" s="179"/>
      <c r="P34" s="179"/>
      <c r="Q34" s="179"/>
      <c r="R34" s="179"/>
      <c r="S34" s="180"/>
      <c r="T34" s="165"/>
      <c r="U34" s="165"/>
      <c r="V34" s="165"/>
      <c r="W34" s="165"/>
      <c r="X34" s="165"/>
      <c r="Y34" s="165"/>
      <c r="Z34" s="165"/>
      <c r="AA34" s="165"/>
      <c r="AB34" s="165"/>
      <c r="AC34" s="165"/>
      <c r="AD34" s="165"/>
      <c r="AE34" s="165"/>
      <c r="AF34" s="165"/>
      <c r="AG34" s="165"/>
      <c r="AH34" s="4"/>
    </row>
    <row r="35" spans="1:34" ht="16.5" customHeight="1" x14ac:dyDescent="0.2">
      <c r="A35" s="4"/>
      <c r="B35" s="169"/>
      <c r="C35" s="170"/>
      <c r="D35" s="170"/>
      <c r="E35" s="170"/>
      <c r="F35" s="170"/>
      <c r="G35" s="170"/>
      <c r="H35" s="170"/>
      <c r="I35" s="170"/>
      <c r="J35" s="170"/>
      <c r="K35" s="170"/>
      <c r="L35" s="171"/>
      <c r="M35" s="178"/>
      <c r="N35" s="179"/>
      <c r="O35" s="179"/>
      <c r="P35" s="179"/>
      <c r="Q35" s="179"/>
      <c r="R35" s="179"/>
      <c r="S35" s="180"/>
      <c r="T35" s="165"/>
      <c r="U35" s="165"/>
      <c r="V35" s="165"/>
      <c r="W35" s="165"/>
      <c r="X35" s="165"/>
      <c r="Y35" s="165"/>
      <c r="Z35" s="165"/>
      <c r="AA35" s="165"/>
      <c r="AB35" s="165"/>
      <c r="AC35" s="165"/>
      <c r="AD35" s="165"/>
      <c r="AE35" s="165"/>
      <c r="AF35" s="165"/>
      <c r="AG35" s="165"/>
      <c r="AH35" s="4"/>
    </row>
    <row r="36" spans="1:34" ht="16.5" customHeight="1" x14ac:dyDescent="0.2">
      <c r="A36" s="4"/>
      <c r="B36" s="169"/>
      <c r="C36" s="170"/>
      <c r="D36" s="170"/>
      <c r="E36" s="170"/>
      <c r="F36" s="170"/>
      <c r="G36" s="170"/>
      <c r="H36" s="170"/>
      <c r="I36" s="170"/>
      <c r="J36" s="170"/>
      <c r="K36" s="170"/>
      <c r="L36" s="171"/>
      <c r="M36" s="178"/>
      <c r="N36" s="179"/>
      <c r="O36" s="179"/>
      <c r="P36" s="179"/>
      <c r="Q36" s="179"/>
      <c r="R36" s="179"/>
      <c r="S36" s="180"/>
      <c r="T36" s="165"/>
      <c r="U36" s="165"/>
      <c r="V36" s="165"/>
      <c r="W36" s="165"/>
      <c r="X36" s="165"/>
      <c r="Y36" s="165"/>
      <c r="Z36" s="165"/>
      <c r="AA36" s="165"/>
      <c r="AB36" s="165"/>
      <c r="AC36" s="165"/>
      <c r="AD36" s="165"/>
      <c r="AE36" s="165"/>
      <c r="AF36" s="165"/>
      <c r="AG36" s="165"/>
      <c r="AH36" s="4"/>
    </row>
    <row r="37" spans="1:34" ht="16.5" customHeight="1" x14ac:dyDescent="0.2">
      <c r="A37" s="4"/>
      <c r="B37" s="169"/>
      <c r="C37" s="170"/>
      <c r="D37" s="170"/>
      <c r="E37" s="170"/>
      <c r="F37" s="170"/>
      <c r="G37" s="170"/>
      <c r="H37" s="170"/>
      <c r="I37" s="170"/>
      <c r="J37" s="170"/>
      <c r="K37" s="170"/>
      <c r="L37" s="171"/>
      <c r="M37" s="178"/>
      <c r="N37" s="179"/>
      <c r="O37" s="179"/>
      <c r="P37" s="179"/>
      <c r="Q37" s="179"/>
      <c r="R37" s="179"/>
      <c r="S37" s="180"/>
      <c r="T37" s="165"/>
      <c r="U37" s="165"/>
      <c r="V37" s="165"/>
      <c r="W37" s="165"/>
      <c r="X37" s="165"/>
      <c r="Y37" s="165"/>
      <c r="Z37" s="165"/>
      <c r="AA37" s="165"/>
      <c r="AB37" s="165"/>
      <c r="AC37" s="165"/>
      <c r="AD37" s="165"/>
      <c r="AE37" s="165"/>
      <c r="AF37" s="165"/>
      <c r="AG37" s="165"/>
      <c r="AH37" s="4"/>
    </row>
    <row r="38" spans="1:34" ht="16.5" customHeight="1" x14ac:dyDescent="0.2">
      <c r="A38" s="4"/>
      <c r="B38" s="169"/>
      <c r="C38" s="170"/>
      <c r="D38" s="170"/>
      <c r="E38" s="170"/>
      <c r="F38" s="170"/>
      <c r="G38" s="170"/>
      <c r="H38" s="170"/>
      <c r="I38" s="170"/>
      <c r="J38" s="170"/>
      <c r="K38" s="170"/>
      <c r="L38" s="171"/>
      <c r="M38" s="181"/>
      <c r="N38" s="182"/>
      <c r="O38" s="182"/>
      <c r="P38" s="182"/>
      <c r="Q38" s="182"/>
      <c r="R38" s="182"/>
      <c r="S38" s="183"/>
      <c r="T38" s="165"/>
      <c r="U38" s="165"/>
      <c r="V38" s="165"/>
      <c r="W38" s="165"/>
      <c r="X38" s="165"/>
      <c r="Y38" s="165"/>
      <c r="Z38" s="165"/>
      <c r="AA38" s="165"/>
      <c r="AB38" s="165"/>
      <c r="AC38" s="165"/>
      <c r="AD38" s="165"/>
      <c r="AE38" s="165"/>
      <c r="AF38" s="165"/>
      <c r="AG38" s="165"/>
      <c r="AH38" s="4"/>
    </row>
    <row r="39" spans="1:34" s="1" customFormat="1" ht="16.5" customHeight="1" x14ac:dyDescent="0.2">
      <c r="A39" s="4"/>
      <c r="B39" s="169"/>
      <c r="C39" s="170"/>
      <c r="D39" s="170"/>
      <c r="E39" s="170"/>
      <c r="F39" s="170"/>
      <c r="G39" s="170"/>
      <c r="H39" s="170"/>
      <c r="I39" s="170"/>
      <c r="J39" s="170"/>
      <c r="K39" s="170"/>
      <c r="L39" s="171"/>
      <c r="M39" s="184"/>
      <c r="N39" s="184"/>
      <c r="O39" s="184"/>
      <c r="P39" s="184"/>
      <c r="Q39" s="184"/>
      <c r="R39" s="184"/>
      <c r="S39" s="184"/>
      <c r="T39" s="184"/>
      <c r="U39" s="184"/>
      <c r="V39" s="184"/>
      <c r="W39" s="184"/>
      <c r="X39" s="184"/>
      <c r="Y39" s="184"/>
      <c r="Z39" s="184"/>
      <c r="AA39" s="184"/>
      <c r="AB39" s="184"/>
      <c r="AC39" s="184"/>
      <c r="AD39" s="184"/>
      <c r="AE39" s="184"/>
      <c r="AF39" s="184"/>
      <c r="AG39" s="184"/>
      <c r="AH39" s="4"/>
    </row>
    <row r="40" spans="1:34" s="1" customFormat="1" ht="16.5" customHeight="1" x14ac:dyDescent="0.2">
      <c r="A40" s="4"/>
      <c r="B40" s="169"/>
      <c r="C40" s="170"/>
      <c r="D40" s="170"/>
      <c r="E40" s="170"/>
      <c r="F40" s="170"/>
      <c r="G40" s="170"/>
      <c r="H40" s="170"/>
      <c r="I40" s="170"/>
      <c r="J40" s="170"/>
      <c r="K40" s="170"/>
      <c r="L40" s="171"/>
      <c r="M40" s="165"/>
      <c r="N40" s="165"/>
      <c r="O40" s="165"/>
      <c r="P40" s="165"/>
      <c r="Q40" s="165"/>
      <c r="R40" s="185"/>
      <c r="S40" s="185"/>
      <c r="T40" s="165"/>
      <c r="U40" s="165"/>
      <c r="V40" s="165"/>
      <c r="W40" s="165"/>
      <c r="X40" s="165"/>
      <c r="Y40" s="185"/>
      <c r="Z40" s="185"/>
      <c r="AA40" s="165"/>
      <c r="AB40" s="165"/>
      <c r="AC40" s="165"/>
      <c r="AD40" s="165"/>
      <c r="AE40" s="165"/>
      <c r="AF40" s="185"/>
      <c r="AG40" s="185"/>
      <c r="AH40" s="4"/>
    </row>
    <row r="41" spans="1:34" s="1" customFormat="1" ht="16.5" customHeight="1" x14ac:dyDescent="0.2">
      <c r="A41" s="4"/>
      <c r="B41" s="169"/>
      <c r="C41" s="170"/>
      <c r="D41" s="170"/>
      <c r="E41" s="170"/>
      <c r="F41" s="170"/>
      <c r="G41" s="170"/>
      <c r="H41" s="170"/>
      <c r="I41" s="170"/>
      <c r="J41" s="170"/>
      <c r="K41" s="170"/>
      <c r="L41" s="171"/>
      <c r="M41" s="165"/>
      <c r="N41" s="165"/>
      <c r="O41" s="165"/>
      <c r="P41" s="165"/>
      <c r="Q41" s="165"/>
      <c r="R41" s="185"/>
      <c r="S41" s="185"/>
      <c r="T41" s="165"/>
      <c r="U41" s="165"/>
      <c r="V41" s="165"/>
      <c r="W41" s="165"/>
      <c r="X41" s="165"/>
      <c r="Y41" s="185"/>
      <c r="Z41" s="185"/>
      <c r="AA41" s="165"/>
      <c r="AB41" s="165"/>
      <c r="AC41" s="165"/>
      <c r="AD41" s="165"/>
      <c r="AE41" s="165"/>
      <c r="AF41" s="185"/>
      <c r="AG41" s="185"/>
      <c r="AH41" s="4"/>
    </row>
    <row r="42" spans="1:34" ht="16.5" customHeight="1" x14ac:dyDescent="0.2">
      <c r="A42" s="4"/>
      <c r="B42" s="169"/>
      <c r="C42" s="170"/>
      <c r="D42" s="170"/>
      <c r="E42" s="170"/>
      <c r="F42" s="170"/>
      <c r="G42" s="170"/>
      <c r="H42" s="170"/>
      <c r="I42" s="170"/>
      <c r="J42" s="170"/>
      <c r="K42" s="170"/>
      <c r="L42" s="171"/>
      <c r="M42" s="165"/>
      <c r="N42" s="165"/>
      <c r="O42" s="165"/>
      <c r="P42" s="165"/>
      <c r="Q42" s="165"/>
      <c r="R42" s="165"/>
      <c r="S42" s="165"/>
      <c r="T42" s="165"/>
      <c r="U42" s="165"/>
      <c r="V42" s="165"/>
      <c r="W42" s="165"/>
      <c r="X42" s="165"/>
      <c r="Y42" s="165"/>
      <c r="Z42" s="165"/>
      <c r="AA42" s="165"/>
      <c r="AB42" s="165"/>
      <c r="AC42" s="165"/>
      <c r="AD42" s="165"/>
      <c r="AE42" s="165"/>
      <c r="AF42" s="165"/>
      <c r="AG42" s="165"/>
      <c r="AH42" s="4"/>
    </row>
    <row r="43" spans="1:34" ht="16.5" customHeight="1" x14ac:dyDescent="0.2">
      <c r="A43" s="4"/>
      <c r="B43" s="169"/>
      <c r="C43" s="170"/>
      <c r="D43" s="170"/>
      <c r="E43" s="170"/>
      <c r="F43" s="170"/>
      <c r="G43" s="170"/>
      <c r="H43" s="170"/>
      <c r="I43" s="170"/>
      <c r="J43" s="170"/>
      <c r="K43" s="170"/>
      <c r="L43" s="171"/>
      <c r="M43" s="165"/>
      <c r="N43" s="165"/>
      <c r="O43" s="165"/>
      <c r="P43" s="165"/>
      <c r="Q43" s="165"/>
      <c r="R43" s="165"/>
      <c r="S43" s="165"/>
      <c r="T43" s="165"/>
      <c r="U43" s="165"/>
      <c r="V43" s="165"/>
      <c r="W43" s="165"/>
      <c r="X43" s="165"/>
      <c r="Y43" s="165"/>
      <c r="Z43" s="165"/>
      <c r="AA43" s="165"/>
      <c r="AB43" s="165"/>
      <c r="AC43" s="165"/>
      <c r="AD43" s="165"/>
      <c r="AE43" s="165"/>
      <c r="AF43" s="165"/>
      <c r="AG43" s="165"/>
      <c r="AH43" s="4"/>
    </row>
    <row r="44" spans="1:34" ht="16.5" customHeight="1" x14ac:dyDescent="0.2">
      <c r="A44" s="4"/>
      <c r="B44" s="172"/>
      <c r="C44" s="173"/>
      <c r="D44" s="173"/>
      <c r="E44" s="173"/>
      <c r="F44" s="173"/>
      <c r="G44" s="173"/>
      <c r="H44" s="173"/>
      <c r="I44" s="173"/>
      <c r="J44" s="173"/>
      <c r="K44" s="173"/>
      <c r="L44" s="174"/>
      <c r="M44" s="165"/>
      <c r="N44" s="165"/>
      <c r="O44" s="165"/>
      <c r="P44" s="165"/>
      <c r="Q44" s="165"/>
      <c r="R44" s="165"/>
      <c r="S44" s="165"/>
      <c r="T44" s="165"/>
      <c r="U44" s="165"/>
      <c r="V44" s="165"/>
      <c r="W44" s="165"/>
      <c r="X44" s="165"/>
      <c r="Y44" s="165"/>
      <c r="Z44" s="165"/>
      <c r="AA44" s="165"/>
      <c r="AB44" s="165"/>
      <c r="AC44" s="165"/>
      <c r="AD44" s="165"/>
      <c r="AE44" s="165"/>
      <c r="AF44" s="165"/>
      <c r="AG44" s="165"/>
      <c r="AH44" s="4"/>
    </row>
    <row r="45" spans="1:34" ht="13.5" customHeight="1" x14ac:dyDescent="0.2">
      <c r="A45" s="4"/>
      <c r="B45" s="156"/>
      <c r="C45" s="157"/>
      <c r="D45" s="157"/>
      <c r="E45" s="157"/>
      <c r="F45" s="157"/>
      <c r="G45" s="157"/>
      <c r="H45" s="157"/>
      <c r="I45" s="157"/>
      <c r="J45" s="157"/>
      <c r="K45" s="157"/>
      <c r="L45" s="160"/>
      <c r="M45" s="162"/>
      <c r="N45" s="163"/>
      <c r="O45" s="163"/>
      <c r="P45" s="163"/>
      <c r="Q45" s="163"/>
      <c r="R45" s="163"/>
      <c r="S45" s="164"/>
      <c r="T45" s="162"/>
      <c r="U45" s="163"/>
      <c r="V45" s="163"/>
      <c r="W45" s="163"/>
      <c r="X45" s="163"/>
      <c r="Y45" s="163"/>
      <c r="Z45" s="164"/>
      <c r="AA45" s="162"/>
      <c r="AB45" s="163"/>
      <c r="AC45" s="163"/>
      <c r="AD45" s="163"/>
      <c r="AE45" s="163"/>
      <c r="AF45" s="163"/>
      <c r="AG45" s="164"/>
      <c r="AH45" s="4"/>
    </row>
    <row r="46" spans="1:34" ht="12.75" customHeight="1" x14ac:dyDescent="0.2">
      <c r="A46" s="4"/>
      <c r="B46" s="158"/>
      <c r="C46" s="159"/>
      <c r="D46" s="159"/>
      <c r="E46" s="159"/>
      <c r="F46" s="159"/>
      <c r="G46" s="159"/>
      <c r="H46" s="159"/>
      <c r="I46" s="159"/>
      <c r="J46" s="159"/>
      <c r="K46" s="159"/>
      <c r="L46" s="161"/>
      <c r="M46" s="153"/>
      <c r="N46" s="154"/>
      <c r="O46" s="154"/>
      <c r="P46" s="154"/>
      <c r="Q46" s="154"/>
      <c r="R46" s="154"/>
      <c r="S46" s="155"/>
      <c r="T46" s="153"/>
      <c r="U46" s="154"/>
      <c r="V46" s="154"/>
      <c r="W46" s="154"/>
      <c r="X46" s="154"/>
      <c r="Y46" s="154"/>
      <c r="Z46" s="155"/>
      <c r="AA46" s="153"/>
      <c r="AB46" s="154"/>
      <c r="AC46" s="154"/>
      <c r="AD46" s="154"/>
      <c r="AE46" s="154"/>
      <c r="AF46" s="154"/>
      <c r="AG46" s="155"/>
      <c r="AH46" s="4"/>
    </row>
    <row r="47" spans="1:34" ht="1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sheetData>
  <mergeCells count="57">
    <mergeCell ref="M2:T5"/>
    <mergeCell ref="B7:D8"/>
    <mergeCell ref="E7:L8"/>
    <mergeCell ref="M7:S7"/>
    <mergeCell ref="T7:Z7"/>
    <mergeCell ref="AA7:AG7"/>
    <mergeCell ref="M8:S8"/>
    <mergeCell ref="T8:Z8"/>
    <mergeCell ref="AA8:AG8"/>
    <mergeCell ref="B9:L25"/>
    <mergeCell ref="AF21:AG22"/>
    <mergeCell ref="R23:S25"/>
    <mergeCell ref="Y23:Z25"/>
    <mergeCell ref="AF23:AG25"/>
    <mergeCell ref="M9:S19"/>
    <mergeCell ref="T9:Z19"/>
    <mergeCell ref="AA9:AG19"/>
    <mergeCell ref="M20:S20"/>
    <mergeCell ref="T20:Z20"/>
    <mergeCell ref="AA20:AG20"/>
    <mergeCell ref="M21:Q25"/>
    <mergeCell ref="R21:S22"/>
    <mergeCell ref="T21:X25"/>
    <mergeCell ref="Y21:Z22"/>
    <mergeCell ref="AA21:AE25"/>
    <mergeCell ref="M27:S27"/>
    <mergeCell ref="T27:Z27"/>
    <mergeCell ref="AA27:AG27"/>
    <mergeCell ref="B26:D27"/>
    <mergeCell ref="E26:L27"/>
    <mergeCell ref="M26:S26"/>
    <mergeCell ref="T26:Z26"/>
    <mergeCell ref="AA26:AG26"/>
    <mergeCell ref="R42:S44"/>
    <mergeCell ref="Y42:Z44"/>
    <mergeCell ref="AF42:AG44"/>
    <mergeCell ref="B28:L44"/>
    <mergeCell ref="M28:S38"/>
    <mergeCell ref="T28:Z38"/>
    <mergeCell ref="AA28:AG38"/>
    <mergeCell ref="M39:S39"/>
    <mergeCell ref="T39:Z39"/>
    <mergeCell ref="AA39:AG39"/>
    <mergeCell ref="M40:Q44"/>
    <mergeCell ref="R40:S41"/>
    <mergeCell ref="T40:X44"/>
    <mergeCell ref="Y40:Z41"/>
    <mergeCell ref="AA40:AE44"/>
    <mergeCell ref="AF40:AG41"/>
    <mergeCell ref="M46:S46"/>
    <mergeCell ref="T46:Z46"/>
    <mergeCell ref="AA46:AG46"/>
    <mergeCell ref="B45:D46"/>
    <mergeCell ref="E45:L46"/>
    <mergeCell ref="M45:S45"/>
    <mergeCell ref="T45:Z45"/>
    <mergeCell ref="AA45:AG45"/>
  </mergeCells>
  <pageMargins left="0.23622047244094491" right="0" top="0.39370078740157483" bottom="0.19685039370078741" header="0.51181102362204722" footer="0.51181102362204722"/>
  <pageSetup paperSize="5" scale="53" orientation="landscape" r:id="rId1"/>
  <headerFooter>
    <oddFooter>&amp;L&amp;8DE-SOGI-PR-06-FR-01 V04 F23-11-2015</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workbookViewId="0">
      <selection activeCell="I1" sqref="I1"/>
    </sheetView>
  </sheetViews>
  <sheetFormatPr baseColWidth="10" defaultRowHeight="12.75" x14ac:dyDescent="0.2"/>
  <cols>
    <col min="1" max="1" width="25.85546875" customWidth="1"/>
    <col min="2" max="2" width="13.42578125" style="106" customWidth="1"/>
    <col min="3" max="20" width="9.140625" style="106" customWidth="1"/>
  </cols>
  <sheetData>
    <row r="1" spans="1:25" x14ac:dyDescent="0.2">
      <c r="A1" s="107" t="s">
        <v>46</v>
      </c>
      <c r="B1" s="115" t="s">
        <v>134</v>
      </c>
      <c r="C1" s="115" t="s">
        <v>135</v>
      </c>
      <c r="D1" s="115" t="s">
        <v>136</v>
      </c>
      <c r="E1" s="115" t="s">
        <v>137</v>
      </c>
      <c r="F1" s="115" t="s">
        <v>138</v>
      </c>
      <c r="G1" s="115" t="s">
        <v>139</v>
      </c>
      <c r="H1" s="115" t="s">
        <v>140</v>
      </c>
      <c r="I1" s="115" t="s">
        <v>141</v>
      </c>
      <c r="J1" s="115" t="s">
        <v>142</v>
      </c>
      <c r="K1" s="115" t="s">
        <v>143</v>
      </c>
      <c r="L1" s="115" t="s">
        <v>152</v>
      </c>
      <c r="M1" s="115" t="s">
        <v>144</v>
      </c>
      <c r="N1" s="115" t="s">
        <v>145</v>
      </c>
      <c r="O1" s="115" t="s">
        <v>146</v>
      </c>
      <c r="P1" s="115" t="s">
        <v>147</v>
      </c>
      <c r="Q1" s="115" t="s">
        <v>148</v>
      </c>
      <c r="R1" s="115" t="s">
        <v>149</v>
      </c>
      <c r="S1" s="115" t="s">
        <v>150</v>
      </c>
      <c r="T1" s="115" t="s">
        <v>151</v>
      </c>
    </row>
    <row r="2" spans="1:25" x14ac:dyDescent="0.2">
      <c r="A2" s="115" t="s">
        <v>134</v>
      </c>
      <c r="B2" s="108" t="s">
        <v>50</v>
      </c>
      <c r="C2" s="109" t="s">
        <v>59</v>
      </c>
      <c r="D2" s="109" t="s">
        <v>70</v>
      </c>
      <c r="E2" s="109" t="s">
        <v>73</v>
      </c>
      <c r="F2" s="109" t="s">
        <v>75</v>
      </c>
      <c r="G2" s="109" t="s">
        <v>79</v>
      </c>
      <c r="H2" s="109" t="s">
        <v>80</v>
      </c>
      <c r="I2" s="109" t="s">
        <v>83</v>
      </c>
      <c r="J2" s="109" t="s">
        <v>88</v>
      </c>
      <c r="K2" s="109" t="s">
        <v>89</v>
      </c>
      <c r="L2" s="109" t="s">
        <v>92</v>
      </c>
      <c r="M2" s="109" t="s">
        <v>95</v>
      </c>
      <c r="N2" s="109" t="s">
        <v>100</v>
      </c>
      <c r="O2" s="109" t="s">
        <v>104</v>
      </c>
      <c r="P2" s="109" t="s">
        <v>115</v>
      </c>
      <c r="Q2" s="109" t="s">
        <v>119</v>
      </c>
      <c r="R2" s="109" t="s">
        <v>123</v>
      </c>
      <c r="S2" s="109" t="s">
        <v>125</v>
      </c>
      <c r="T2" s="109" t="s">
        <v>129</v>
      </c>
      <c r="U2" s="111" t="s">
        <v>133</v>
      </c>
      <c r="V2" s="112"/>
      <c r="W2" s="112"/>
      <c r="X2" s="112"/>
      <c r="Y2" s="112"/>
    </row>
    <row r="3" spans="1:25" x14ac:dyDescent="0.2">
      <c r="A3" s="115" t="s">
        <v>135</v>
      </c>
      <c r="B3" s="108" t="s">
        <v>51</v>
      </c>
      <c r="C3" s="109" t="s">
        <v>60</v>
      </c>
      <c r="D3" s="109" t="s">
        <v>71</v>
      </c>
      <c r="E3" s="109" t="s">
        <v>74</v>
      </c>
      <c r="F3" s="109" t="s">
        <v>76</v>
      </c>
      <c r="G3" s="110"/>
      <c r="H3" s="109" t="s">
        <v>81</v>
      </c>
      <c r="I3" s="109" t="s">
        <v>84</v>
      </c>
      <c r="J3" s="110"/>
      <c r="K3" s="109" t="s">
        <v>90</v>
      </c>
      <c r="L3" s="109" t="s">
        <v>93</v>
      </c>
      <c r="M3" s="109" t="s">
        <v>96</v>
      </c>
      <c r="N3" s="109" t="s">
        <v>101</v>
      </c>
      <c r="O3" s="109" t="s">
        <v>105</v>
      </c>
      <c r="P3" s="109" t="s">
        <v>116</v>
      </c>
      <c r="Q3" s="109" t="s">
        <v>120</v>
      </c>
      <c r="R3" s="109" t="s">
        <v>124</v>
      </c>
      <c r="S3" s="109" t="s">
        <v>126</v>
      </c>
      <c r="T3" s="109" t="s">
        <v>130</v>
      </c>
    </row>
    <row r="4" spans="1:25" x14ac:dyDescent="0.2">
      <c r="A4" s="115" t="s">
        <v>136</v>
      </c>
      <c r="B4" s="108" t="s">
        <v>52</v>
      </c>
      <c r="C4" s="109" t="s">
        <v>61</v>
      </c>
      <c r="D4" s="109" t="s">
        <v>72</v>
      </c>
      <c r="E4" s="110"/>
      <c r="F4" s="109" t="s">
        <v>77</v>
      </c>
      <c r="G4" s="110"/>
      <c r="H4" s="109" t="s">
        <v>82</v>
      </c>
      <c r="I4" s="109" t="s">
        <v>85</v>
      </c>
      <c r="J4" s="110"/>
      <c r="K4" s="109" t="s">
        <v>91</v>
      </c>
      <c r="L4" s="109" t="s">
        <v>94</v>
      </c>
      <c r="M4" s="109" t="s">
        <v>97</v>
      </c>
      <c r="N4" s="109" t="s">
        <v>102</v>
      </c>
      <c r="O4" s="109" t="s">
        <v>106</v>
      </c>
      <c r="P4" s="109" t="s">
        <v>117</v>
      </c>
      <c r="Q4" s="109" t="s">
        <v>121</v>
      </c>
      <c r="R4" s="110"/>
      <c r="S4" s="109" t="s">
        <v>127</v>
      </c>
      <c r="T4" s="109" t="s">
        <v>131</v>
      </c>
    </row>
    <row r="5" spans="1:25" x14ac:dyDescent="0.2">
      <c r="A5" s="115" t="s">
        <v>137</v>
      </c>
      <c r="B5" s="108" t="s">
        <v>53</v>
      </c>
      <c r="C5" s="109" t="s">
        <v>62</v>
      </c>
      <c r="D5" s="110"/>
      <c r="E5" s="110"/>
      <c r="F5" s="109" t="s">
        <v>78</v>
      </c>
      <c r="G5" s="110"/>
      <c r="H5" s="110"/>
      <c r="I5" s="109" t="s">
        <v>86</v>
      </c>
      <c r="J5" s="110"/>
      <c r="K5" s="110"/>
      <c r="L5" s="110"/>
      <c r="M5" s="109" t="s">
        <v>98</v>
      </c>
      <c r="N5" s="109" t="s">
        <v>103</v>
      </c>
      <c r="O5" s="109" t="s">
        <v>107</v>
      </c>
      <c r="P5" s="109" t="s">
        <v>118</v>
      </c>
      <c r="Q5" s="109" t="s">
        <v>122</v>
      </c>
      <c r="R5" s="110"/>
      <c r="S5" s="109" t="s">
        <v>128</v>
      </c>
      <c r="T5" s="109" t="s">
        <v>132</v>
      </c>
    </row>
    <row r="6" spans="1:25" x14ac:dyDescent="0.2">
      <c r="A6" s="115" t="s">
        <v>138</v>
      </c>
      <c r="B6" s="108" t="s">
        <v>54</v>
      </c>
      <c r="C6" s="109" t="s">
        <v>63</v>
      </c>
      <c r="D6" s="110"/>
      <c r="E6" s="110"/>
      <c r="F6" s="110"/>
      <c r="G6" s="110"/>
      <c r="H6" s="110"/>
      <c r="I6" s="109" t="s">
        <v>87</v>
      </c>
      <c r="J6" s="110"/>
      <c r="K6" s="110"/>
      <c r="L6" s="110"/>
      <c r="M6" s="109" t="s">
        <v>99</v>
      </c>
      <c r="N6" s="110"/>
      <c r="O6" s="109" t="s">
        <v>108</v>
      </c>
      <c r="P6" s="110"/>
      <c r="Q6" s="109" t="s">
        <v>38</v>
      </c>
      <c r="R6" s="110"/>
      <c r="S6" s="110"/>
      <c r="T6" s="110"/>
    </row>
    <row r="7" spans="1:25" x14ac:dyDescent="0.2">
      <c r="A7" s="115" t="s">
        <v>139</v>
      </c>
      <c r="B7" s="108" t="s">
        <v>55</v>
      </c>
      <c r="C7" s="109" t="s">
        <v>64</v>
      </c>
      <c r="D7" s="110"/>
      <c r="E7" s="110"/>
      <c r="F7" s="110"/>
      <c r="G7" s="110"/>
      <c r="H7" s="110"/>
      <c r="I7" s="110"/>
      <c r="J7" s="110"/>
      <c r="K7" s="110"/>
      <c r="L7" s="110"/>
      <c r="M7" s="110"/>
      <c r="N7" s="110"/>
      <c r="O7" s="109" t="s">
        <v>109</v>
      </c>
      <c r="P7" s="110"/>
      <c r="Q7" s="110"/>
      <c r="R7" s="110"/>
      <c r="S7" s="110"/>
      <c r="T7" s="110"/>
    </row>
    <row r="8" spans="1:25" x14ac:dyDescent="0.2">
      <c r="A8" s="115" t="s">
        <v>140</v>
      </c>
      <c r="B8" s="108" t="s">
        <v>56</v>
      </c>
      <c r="C8" s="109" t="s">
        <v>65</v>
      </c>
      <c r="D8" s="110"/>
      <c r="E8" s="110"/>
      <c r="F8" s="110"/>
      <c r="G8" s="110"/>
      <c r="H8" s="110"/>
      <c r="I8" s="110"/>
      <c r="J8" s="110"/>
      <c r="K8" s="110"/>
      <c r="L8" s="110"/>
      <c r="M8" s="110"/>
      <c r="N8" s="110"/>
      <c r="O8" s="109" t="s">
        <v>110</v>
      </c>
      <c r="P8" s="110"/>
      <c r="Q8" s="110"/>
      <c r="R8" s="110"/>
      <c r="S8" s="110"/>
      <c r="T8" s="110"/>
      <c r="W8" s="217"/>
      <c r="X8" s="217"/>
      <c r="Y8" s="217"/>
    </row>
    <row r="9" spans="1:25" x14ac:dyDescent="0.2">
      <c r="A9" s="115" t="s">
        <v>141</v>
      </c>
      <c r="B9" s="108" t="s">
        <v>57</v>
      </c>
      <c r="C9" s="109" t="s">
        <v>66</v>
      </c>
      <c r="D9" s="110"/>
      <c r="E9" s="110"/>
      <c r="F9" s="110"/>
      <c r="G9" s="110"/>
      <c r="H9" s="110"/>
      <c r="I9" s="110"/>
      <c r="J9" s="110"/>
      <c r="K9" s="110"/>
      <c r="L9" s="110"/>
      <c r="M9" s="110"/>
      <c r="N9" s="110"/>
      <c r="O9" s="109" t="s">
        <v>111</v>
      </c>
      <c r="P9" s="110"/>
      <c r="Q9" s="110"/>
      <c r="R9" s="110"/>
      <c r="S9" s="110"/>
      <c r="T9" s="110"/>
    </row>
    <row r="10" spans="1:25" x14ac:dyDescent="0.2">
      <c r="A10" s="115" t="s">
        <v>142</v>
      </c>
      <c r="B10" s="108" t="s">
        <v>58</v>
      </c>
      <c r="C10" s="109" t="s">
        <v>67</v>
      </c>
      <c r="D10" s="110"/>
      <c r="E10" s="110"/>
      <c r="F10" s="110"/>
      <c r="G10" s="110"/>
      <c r="H10" s="110"/>
      <c r="I10" s="110"/>
      <c r="J10" s="110"/>
      <c r="K10" s="110"/>
      <c r="L10" s="110"/>
      <c r="M10" s="110"/>
      <c r="N10" s="110"/>
      <c r="O10" s="109" t="s">
        <v>112</v>
      </c>
      <c r="P10" s="110"/>
      <c r="Q10" s="110"/>
      <c r="R10" s="110"/>
      <c r="S10" s="110"/>
      <c r="T10" s="110"/>
    </row>
    <row r="11" spans="1:25" x14ac:dyDescent="0.2">
      <c r="A11" s="115" t="s">
        <v>143</v>
      </c>
      <c r="B11" s="110"/>
      <c r="C11" s="109" t="s">
        <v>68</v>
      </c>
      <c r="D11" s="110"/>
      <c r="E11" s="110"/>
      <c r="F11" s="110"/>
      <c r="G11" s="110"/>
      <c r="H11" s="110"/>
      <c r="I11" s="110"/>
      <c r="J11" s="110"/>
      <c r="K11" s="110"/>
      <c r="L11" s="110"/>
      <c r="M11" s="110"/>
      <c r="N11" s="110"/>
      <c r="O11" s="109" t="s">
        <v>113</v>
      </c>
      <c r="P11" s="110"/>
      <c r="Q11" s="110"/>
      <c r="R11" s="110"/>
      <c r="S11" s="110"/>
      <c r="T11" s="110"/>
    </row>
    <row r="12" spans="1:25" x14ac:dyDescent="0.2">
      <c r="A12" s="115" t="s">
        <v>152</v>
      </c>
      <c r="B12" s="110"/>
      <c r="C12" s="109" t="s">
        <v>69</v>
      </c>
      <c r="D12" s="110"/>
      <c r="E12" s="110"/>
      <c r="F12" s="110"/>
      <c r="G12" s="110"/>
      <c r="H12" s="110"/>
      <c r="I12" s="110"/>
      <c r="J12" s="110"/>
      <c r="K12" s="110"/>
      <c r="L12" s="110"/>
      <c r="M12" s="110"/>
      <c r="N12" s="110"/>
      <c r="O12" s="109" t="s">
        <v>114</v>
      </c>
      <c r="P12" s="110"/>
      <c r="Q12" s="110"/>
      <c r="R12" s="110"/>
      <c r="S12" s="110"/>
      <c r="T12" s="110"/>
      <c r="V12" t="str">
        <f>IF('CARACTERIZACION INDICADOR'!F2="Administración del servicio público notarial",a,IF('CARACTERIZACION INDICADOR'!F2="Administración del servicio público registral",b,IF('CARACTERIZACION INDICADOR'!F2="Comunicación Estratégica",CC,IF('CARACTERIZACION INDICADOR'!F2="Control a sujetos objeto de supervisión",D,IF('CARACTERIZACION INDICADOR'!F2="Control de la Gestión Institucional",e,IF('CARACTERIZACION INDICADOR'!F2="Control Disciplinario Interno",lote, IF('CARACTERIZACION INDICADOR'!F2="Direccionamiento Estratégico y Planeación",j, IF('CARACTERIZACION INDICADOR'!F2="Gestión Administrativa",k, IF('CARACTERIZACION INDICADOR'!F2="Gestión Contractual",l, IF('CARACTERIZACION INDICADOR'!F2="Gestión de Tecnologías de la Información",m, IF('CARACTERIZACION INDICADOR'!F2="Gestión del Conocimiento Innovación, Desarrollo e Investigación I+D+I",n, IF('CARACTERIZACION INDICADOR'!F2=" Gestión del Talento Humano ",o, IF('CARACTERIZACION INDICADOR'!F2=" Gestión Documental ",p, IF('CARACTERIZACION INDICADOR'!F2=" Gestión Financiera ",q, IF('CARACTERIZACION INDICADOR'!F2="Gestión Financiera",s, IF('CARACTERIZACION INDICADOR'!F2=" Inspección a sujetos objeto de supervisión ",t, IF('CARACTERIZACION INDICADOR'!F2=" Relacionamiento con el Ciudadano ",u,IF('CARACTERIZACION INDICADOR'!F2=" Sistemas Integrados de Gestión ",v, IF('CARACTERIZACION INDICADOR'!F2=" Vigilancia a sujetos objeto de supervisión ",z,U2)))))))))))))))))))</f>
        <v>error</v>
      </c>
    </row>
    <row r="13" spans="1:25" x14ac:dyDescent="0.2">
      <c r="A13" s="115" t="s">
        <v>144</v>
      </c>
      <c r="B13" s="110"/>
      <c r="C13" s="110"/>
      <c r="D13" s="110"/>
      <c r="E13" s="110"/>
      <c r="F13" s="110"/>
      <c r="G13" s="110"/>
      <c r="H13" s="110"/>
      <c r="I13" s="110"/>
      <c r="J13" s="110"/>
      <c r="K13" s="110"/>
      <c r="L13" s="110"/>
      <c r="M13" s="110"/>
      <c r="N13" s="110"/>
      <c r="O13" s="110"/>
      <c r="P13" s="110"/>
      <c r="Q13" s="110"/>
      <c r="R13" s="110"/>
      <c r="S13" s="110"/>
      <c r="T13" s="110"/>
    </row>
    <row r="14" spans="1:25" x14ac:dyDescent="0.2">
      <c r="A14" s="115" t="s">
        <v>145</v>
      </c>
      <c r="B14" s="110"/>
      <c r="C14" s="110"/>
      <c r="D14" s="110"/>
      <c r="E14" s="110"/>
      <c r="F14" s="110"/>
      <c r="G14" s="110"/>
      <c r="H14" s="110"/>
      <c r="I14" s="110"/>
      <c r="J14" s="110"/>
      <c r="K14" s="110"/>
      <c r="L14" s="110"/>
      <c r="M14" s="110"/>
      <c r="N14" s="110"/>
      <c r="O14" s="110"/>
      <c r="P14" s="110"/>
      <c r="Q14" s="110"/>
      <c r="R14" s="110"/>
      <c r="S14" s="110"/>
      <c r="T14" s="110"/>
    </row>
    <row r="15" spans="1:25" x14ac:dyDescent="0.2">
      <c r="A15" s="115" t="s">
        <v>146</v>
      </c>
      <c r="B15" s="110"/>
      <c r="C15" s="110"/>
      <c r="D15" s="110"/>
      <c r="E15" s="110"/>
      <c r="F15" s="110"/>
      <c r="G15" s="110"/>
      <c r="H15" s="110"/>
      <c r="I15" s="110"/>
      <c r="J15" s="110"/>
      <c r="K15" s="110"/>
      <c r="L15" s="110"/>
      <c r="M15" s="110"/>
      <c r="N15" s="110"/>
      <c r="O15" s="110"/>
      <c r="P15" s="110"/>
      <c r="Q15" s="110"/>
      <c r="R15" s="110"/>
      <c r="S15" s="110"/>
      <c r="T15" s="110"/>
    </row>
    <row r="16" spans="1:25" x14ac:dyDescent="0.2">
      <c r="A16" s="115" t="s">
        <v>147</v>
      </c>
      <c r="B16" s="110"/>
      <c r="C16" s="110"/>
      <c r="D16" s="110"/>
      <c r="E16" s="110"/>
      <c r="F16" s="110"/>
      <c r="G16" s="110"/>
      <c r="H16" s="110"/>
      <c r="I16" s="110"/>
      <c r="J16" s="110"/>
      <c r="K16" s="110"/>
      <c r="L16" s="110"/>
      <c r="M16" s="110"/>
      <c r="N16" s="110"/>
      <c r="O16" s="110"/>
      <c r="P16" s="110"/>
      <c r="Q16" s="110"/>
      <c r="R16" s="110"/>
      <c r="S16" s="110"/>
      <c r="T16" s="110"/>
    </row>
    <row r="17" spans="1:20" x14ac:dyDescent="0.2">
      <c r="A17" s="115" t="s">
        <v>148</v>
      </c>
      <c r="B17" s="110"/>
      <c r="C17" s="110"/>
      <c r="D17" s="110"/>
      <c r="E17" s="110"/>
      <c r="F17" s="110"/>
      <c r="G17" s="110"/>
      <c r="H17" s="110"/>
      <c r="I17" s="110"/>
      <c r="J17" s="110"/>
      <c r="K17" s="110"/>
      <c r="L17" s="110"/>
      <c r="M17" s="110"/>
      <c r="N17" s="110"/>
      <c r="O17" s="110"/>
      <c r="P17" s="110"/>
      <c r="Q17" s="110"/>
      <c r="R17" s="110"/>
      <c r="S17" s="110"/>
      <c r="T17" s="110"/>
    </row>
    <row r="18" spans="1:20" x14ac:dyDescent="0.2">
      <c r="A18" s="115" t="s">
        <v>149</v>
      </c>
      <c r="B18" s="110"/>
      <c r="C18" s="110"/>
      <c r="D18" s="110"/>
      <c r="E18" s="110"/>
      <c r="F18" s="110"/>
      <c r="G18" s="110"/>
      <c r="H18" s="110"/>
      <c r="I18" s="110"/>
      <c r="J18" s="110"/>
      <c r="K18" s="110"/>
      <c r="L18" s="110"/>
      <c r="M18" s="110"/>
      <c r="N18" s="110"/>
      <c r="O18" s="110"/>
      <c r="P18" s="110"/>
      <c r="Q18" s="110"/>
      <c r="R18" s="110"/>
      <c r="S18" s="110"/>
      <c r="T18" s="110"/>
    </row>
    <row r="19" spans="1:20" x14ac:dyDescent="0.2">
      <c r="A19" s="115" t="s">
        <v>150</v>
      </c>
      <c r="B19" s="110"/>
      <c r="C19" s="110"/>
      <c r="D19" s="110"/>
      <c r="E19" s="110"/>
      <c r="F19" s="110"/>
      <c r="G19" s="110"/>
      <c r="H19" s="110"/>
      <c r="I19" s="110"/>
      <c r="J19" s="110"/>
      <c r="K19" s="110"/>
      <c r="L19" s="110"/>
      <c r="M19" s="110"/>
      <c r="N19" s="110"/>
      <c r="O19" s="110"/>
      <c r="P19" s="110"/>
      <c r="Q19" s="110"/>
      <c r="R19" s="110"/>
      <c r="S19" s="110"/>
      <c r="T19" s="110"/>
    </row>
    <row r="20" spans="1:20" x14ac:dyDescent="0.2">
      <c r="A20" s="115" t="s">
        <v>151</v>
      </c>
      <c r="B20" s="110"/>
      <c r="C20" s="110"/>
      <c r="D20" s="110"/>
      <c r="E20" s="110"/>
      <c r="F20" s="110"/>
      <c r="G20" s="110"/>
      <c r="H20" s="110"/>
      <c r="I20" s="110"/>
      <c r="J20" s="110"/>
      <c r="K20" s="110"/>
      <c r="L20" s="110"/>
      <c r="M20" s="110"/>
      <c r="N20" s="110"/>
      <c r="O20" s="110"/>
      <c r="P20" s="110"/>
      <c r="Q20" s="110"/>
      <c r="R20" s="110"/>
      <c r="S20" s="110"/>
      <c r="T20" s="110"/>
    </row>
    <row r="22" spans="1:20" x14ac:dyDescent="0.2">
      <c r="B22" s="114"/>
    </row>
  </sheetData>
  <sheetProtection algorithmName="SHA-512" hashValue="qip1Bzeyz6THp+Q+IhLNdR0+Vp07sYQa094GiC29KPVdmmymgTFH+oktCSvcEo9Dsw2Fj703yPxVr49heZhIbQ==" saltValue="0xY6ZORYw5Oe7ouvJSVnJA==" spinCount="100000" sheet="1" objects="1" scenarios="1"/>
  <mergeCells count="1">
    <mergeCell ref="W8:Y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21</vt:i4>
      </vt:variant>
    </vt:vector>
  </HeadingPairs>
  <TitlesOfParts>
    <vt:vector size="25" baseType="lpstr">
      <vt:lpstr>CARACTERIZACION INDICADOR</vt:lpstr>
      <vt:lpstr>REPORTE DE DATOS </vt:lpstr>
      <vt:lpstr>GRAFICOS ANALISIS</vt:lpstr>
      <vt:lpstr>Hoja1</vt:lpstr>
      <vt:lpstr>Administracion.del.servicio.publico.notarial</vt:lpstr>
      <vt:lpstr>Administración.del.servicio.público.registral</vt:lpstr>
      <vt:lpstr>Comunicación.Estratégica​</vt:lpstr>
      <vt:lpstr>Control.a.sujetos.objeto.de.supervisión</vt:lpstr>
      <vt:lpstr>Control.de.la.Gestión.Institucional</vt:lpstr>
      <vt:lpstr>Control.Disciplinario.Interno</vt:lpstr>
      <vt:lpstr>Direccionamiento.Estratégico.y.Planeación</vt:lpstr>
      <vt:lpstr>Gestión.Administrativa</vt:lpstr>
      <vt:lpstr>Gestión.Contractual</vt:lpstr>
      <vt:lpstr>Gestión.de.Tecnologías.de.la.Información</vt:lpstr>
      <vt:lpstr>Gestión.del.Conocimiento.Innovación.Desarrollo.e.Investigación</vt:lpstr>
      <vt:lpstr>Gestión.del.Talento.Humano</vt:lpstr>
      <vt:lpstr>Gestión.Documental</vt:lpstr>
      <vt:lpstr>Gestión.Financiera</vt:lpstr>
      <vt:lpstr>Gestión.Jurídica</vt:lpstr>
      <vt:lpstr>Inspección.a.sujetos.objeto.de.supervisión</vt:lpstr>
      <vt:lpstr>Macroproceso</vt:lpstr>
      <vt:lpstr>Relacionamiento.con.el.Ciudadano</vt:lpstr>
      <vt:lpstr>Selecc</vt:lpstr>
      <vt:lpstr>Sistemas.Integrados.de.Gestión​</vt:lpstr>
      <vt:lpstr>Vigilancia.a.sujetos.objeto.de.supervisión</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Ariel Leonel Melo</dc:creator>
  <cp:lastModifiedBy>Diego Alejandro Peñalosa Cubillos</cp:lastModifiedBy>
  <cp:revision/>
  <dcterms:created xsi:type="dcterms:W3CDTF">2011-12-12T19:49:53Z</dcterms:created>
  <dcterms:modified xsi:type="dcterms:W3CDTF">2022-05-16T21:14:37Z</dcterms:modified>
</cp:coreProperties>
</file>