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52511"/>
</workbook>
</file>

<file path=xl/calcChain.xml><?xml version="1.0" encoding="utf-8"?>
<calcChain xmlns="http://schemas.openxmlformats.org/spreadsheetml/2006/main">
  <c r="E3" i="3" l="1"/>
  <c r="D10" i="3" l="1"/>
  <c r="G17" i="3" l="1"/>
  <c r="H17" i="3"/>
  <c r="I17" i="3"/>
  <c r="J17" i="3"/>
  <c r="K17" i="3"/>
  <c r="L17" i="3"/>
  <c r="M17" i="3"/>
  <c r="N17" i="3"/>
  <c r="O17" i="3"/>
  <c r="P17" i="3"/>
  <c r="Q17" i="3"/>
  <c r="R17" i="3"/>
  <c r="F17" i="3"/>
  <c r="R13" i="3"/>
  <c r="G13" i="3"/>
  <c r="H13" i="3"/>
  <c r="I13" i="3"/>
  <c r="J13" i="3"/>
  <c r="K13" i="3"/>
  <c r="L13" i="3"/>
  <c r="M13" i="3"/>
  <c r="N13" i="3"/>
  <c r="O13" i="3"/>
  <c r="P13" i="3"/>
  <c r="Q13" i="3"/>
  <c r="F13" i="3"/>
  <c r="C14" i="3" l="1"/>
  <c r="D14" i="3"/>
  <c r="V12" i="5" l="1"/>
  <c r="R14" i="3" l="1"/>
  <c r="F4" i="4"/>
  <c r="F3" i="4"/>
  <c r="F2" i="4"/>
  <c r="E4" i="3"/>
  <c r="E2" i="3"/>
  <c r="R15" i="3" l="1"/>
  <c r="E7" i="4"/>
  <c r="C10" i="3"/>
  <c r="F12" i="3" l="1"/>
  <c r="Q16" i="3"/>
  <c r="P16" i="3"/>
  <c r="O16" i="3"/>
  <c r="N16" i="3"/>
  <c r="M16" i="3"/>
  <c r="L16" i="3"/>
  <c r="K16" i="3"/>
  <c r="J16" i="3"/>
  <c r="I16" i="3"/>
  <c r="H16" i="3"/>
  <c r="G16" i="3"/>
  <c r="F16" i="3"/>
  <c r="G12" i="3"/>
  <c r="H12" i="3"/>
  <c r="I12" i="3"/>
  <c r="J12" i="3"/>
  <c r="K12" i="3"/>
  <c r="L12" i="3"/>
  <c r="M12" i="3"/>
  <c r="N12" i="3"/>
  <c r="O12" i="3"/>
  <c r="P12" i="3"/>
  <c r="Q12" i="3"/>
  <c r="R10" i="3"/>
  <c r="R11" i="3"/>
  <c r="R16" i="3" l="1"/>
  <c r="R12" i="3"/>
</calcChain>
</file>

<file path=xl/sharedStrings.xml><?xml version="1.0" encoding="utf-8"?>
<sst xmlns="http://schemas.openxmlformats.org/spreadsheetml/2006/main" count="225" uniqueCount="184">
  <si>
    <t>Nombre Indicador</t>
  </si>
  <si>
    <t>Objetivo Del Indicador</t>
  </si>
  <si>
    <t>Unidad Medida</t>
  </si>
  <si>
    <t>Clasificación</t>
  </si>
  <si>
    <t xml:space="preserve">Origen Numerador </t>
  </si>
  <si>
    <t xml:space="preserve">Origen Denominador  </t>
  </si>
  <si>
    <t>Frecuencia (Recolección De Datos)</t>
  </si>
  <si>
    <t>Frecuencia 
(Reporte De Resultados - Analisis)</t>
  </si>
  <si>
    <t>Técnica Estadistica</t>
  </si>
  <si>
    <t>Meta</t>
  </si>
  <si>
    <t>Tendencia</t>
  </si>
  <si>
    <t>Reporte de Datos</t>
  </si>
  <si>
    <t>Gráficos y Análisis</t>
  </si>
  <si>
    <t>NOMBRE INDICADOR:</t>
  </si>
  <si>
    <t>ANALISIS CUALITATIVO DE DATOS Y TENDENCIAS</t>
  </si>
  <si>
    <t>Variables</t>
  </si>
  <si>
    <t>Ene</t>
  </si>
  <si>
    <t>Feb</t>
  </si>
  <si>
    <t>Mar</t>
  </si>
  <si>
    <t>Abr</t>
  </si>
  <si>
    <t>May</t>
  </si>
  <si>
    <t>Jun</t>
  </si>
  <si>
    <t>Jul</t>
  </si>
  <si>
    <t>Ago</t>
  </si>
  <si>
    <t>Sep</t>
  </si>
  <si>
    <t>Oct</t>
  </si>
  <si>
    <t>Nov</t>
  </si>
  <si>
    <t>Dic</t>
  </si>
  <si>
    <t>Total</t>
  </si>
  <si>
    <t>Fórmula</t>
  </si>
  <si>
    <t>Nombre</t>
  </si>
  <si>
    <t>Código</t>
  </si>
  <si>
    <t>Hoja de Vida de Indicadores 2022</t>
  </si>
  <si>
    <t>Proyectó:</t>
  </si>
  <si>
    <t>Cargo</t>
  </si>
  <si>
    <t>Revisó:</t>
  </si>
  <si>
    <t>Aprobó:</t>
  </si>
  <si>
    <t xml:space="preserve">Proceso:  </t>
  </si>
  <si>
    <t>Visitas Generales a los Sujetos Objeto de Supervisión</t>
  </si>
  <si>
    <t xml:space="preserve">Grupo de Trabajo : </t>
  </si>
  <si>
    <r>
      <t>Macroproceso</t>
    </r>
    <r>
      <rPr>
        <i/>
        <sz val="12"/>
        <rFont val="Calibri"/>
        <family val="2"/>
        <scheme val="minor"/>
      </rPr>
      <t xml:space="preserve">: </t>
    </r>
  </si>
  <si>
    <t>I Cuatrimestre</t>
  </si>
  <si>
    <t>II Cuatrimeste</t>
  </si>
  <si>
    <t>III Cuatrimestre</t>
  </si>
  <si>
    <t>Indice</t>
  </si>
  <si>
    <t>Meta Trimestral</t>
  </si>
  <si>
    <t>Macroproceso</t>
  </si>
  <si>
    <t>PRIMER CUATRIMESTRE</t>
  </si>
  <si>
    <t>SEGUNDO CUATRIMESTRE</t>
  </si>
  <si>
    <t>TERCER CUATRIMESTRE</t>
  </si>
  <si>
    <t>Clasificación de notarias en subsidiadas y no subsidiadas</t>
  </si>
  <si>
    <t>Comunicaciones y expedición de certificaciones</t>
  </si>
  <si>
    <t>Creación, Supresión y Modificación de Círculos Notariales</t>
  </si>
  <si>
    <t>Creación, supresión y modificación de códigos jurídicos notariales</t>
  </si>
  <si>
    <t>Inducción y capacitación para notarios y cónsules</t>
  </si>
  <si>
    <t>Registro público de carrera notarial</t>
  </si>
  <si>
    <t>Reparto notarial</t>
  </si>
  <si>
    <t>Trámite de novedades de notarios</t>
  </si>
  <si>
    <t>Trámite de novedades notariales</t>
  </si>
  <si>
    <t>Actuaciones Administrativas</t>
  </si>
  <si>
    <t>Consulta de Índices de Propietarios e Históricos</t>
  </si>
  <si>
    <t>Corrección de Documentos sometidos a Registro</t>
  </si>
  <si>
    <t>Creación, Supresión y Modificación  de Círculos Registrales</t>
  </si>
  <si>
    <t>Creación, Supresión y Modificación de Códigos de Actos Jurídicos Registrales</t>
  </si>
  <si>
    <t xml:space="preserve">Expedición de Certificados Inmobiliarios </t>
  </si>
  <si>
    <t>Gestión registral para el saneamiento y la formalización de la propiedad inmobiliaria urbana</t>
  </si>
  <si>
    <t>Implementación de Modelo de Servicio Ventanilla Única</t>
  </si>
  <si>
    <t>Interoperabilidad Registro – Catastro Multipropósito</t>
  </si>
  <si>
    <t>Manejo Administrativo Novedades en las ORIP</t>
  </si>
  <si>
    <t>Registro de Instrumentos Públicos</t>
  </si>
  <si>
    <t>Comunicaciones Externas                 ​</t>
  </si>
  <si>
    <t>Comunicaciones Internas                 ​</t>
  </si>
  <si>
    <t>Notificaciones​</t>
  </si>
  <si>
    <t>Intervención a sujetos objeto de supervisión</t>
  </si>
  <si>
    <t>Procesos disciplinarios a sujetos objeto de supervisión</t>
  </si>
  <si>
    <t>Administración del Sistema General de Riesgos y/o oportunidades institucionales</t>
  </si>
  <si>
    <t>Auditorias de Gestión</t>
  </si>
  <si>
    <t>Formulación y Seguimiento a planes de mejoramiento integrados</t>
  </si>
  <si>
    <t>Seguimiento,  medición y evaluación de la Gestión </t>
  </si>
  <si>
    <t>Gestión disciplinaria interna</t>
  </si>
  <si>
    <t>Cooperación y Relaciones Nacionales e Internacionales​</t>
  </si>
  <si>
    <t>Planeación Institucional</t>
  </si>
  <si>
    <t>Programación Presupuestal</t>
  </si>
  <si>
    <t>Comisiones y Viáticos</t>
  </si>
  <si>
    <t>Inventarios</t>
  </si>
  <si>
    <t>Mantenimiento de la Infraestructura Física</t>
  </si>
  <si>
    <t xml:space="preserve">Siniestros y Seguros </t>
  </si>
  <si>
    <t xml:space="preserve">Suministros de bienes y servicios </t>
  </si>
  <si>
    <t>Gestión precontractual, contractual, ejecución y liquidación de procesos contractuales</t>
  </si>
  <si>
    <t>Gestión de incorporación de tecnologías</t>
  </si>
  <si>
    <t>Gestión de recursos de tecnología</t>
  </si>
  <si>
    <t>Innovación y desarrollo</t>
  </si>
  <si>
    <t>Gestión de la Innovación</t>
  </si>
  <si>
    <t>Gestión del Conocimiento y analítica</t>
  </si>
  <si>
    <t xml:space="preserve">Gestión Investigación Institucional </t>
  </si>
  <si>
    <t>Bienestar</t>
  </si>
  <si>
    <t xml:space="preserve">Fortalecimiento de competencias </t>
  </si>
  <si>
    <t>Nómina</t>
  </si>
  <si>
    <t>Retiro del Servicio.​</t>
  </si>
  <si>
    <t>Vinculación</t>
  </si>
  <si>
    <t>Administración Documental</t>
  </si>
  <si>
    <t>Planeación Documental y Mejora Continua</t>
  </si>
  <si>
    <t>Preservación y Conservación Documental</t>
  </si>
  <si>
    <t>Producción, Gestión y Tramites Documentales</t>
  </si>
  <si>
    <t>Administración pensional</t>
  </si>
  <si>
    <t>Conciliaciones institucionales</t>
  </si>
  <si>
    <t>Contabilización y Generación de Obligaciones</t>
  </si>
  <si>
    <t>Contabilización y Liquidación Ley 55/85</t>
  </si>
  <si>
    <t>Devoluciones de Dinero</t>
  </si>
  <si>
    <t>Ejecución Presupuestal</t>
  </si>
  <si>
    <t>Estados Financieros</t>
  </si>
  <si>
    <t>Operaciones Reciprocas</t>
  </si>
  <si>
    <t>Pagos institucionales</t>
  </si>
  <si>
    <t>Recaudos</t>
  </si>
  <si>
    <t>Reclasificación y Conciliaciones de Retención en la Fuente</t>
  </si>
  <si>
    <t>Administración Judicial</t>
  </si>
  <si>
    <t>Apoyo Jurídico Registral, Notarial y de Curadores Urbanos</t>
  </si>
  <si>
    <t>Concurso y Carretal Notarial</t>
  </si>
  <si>
    <t>Jurisdicción Coactiva</t>
  </si>
  <si>
    <t>Análisis de la información a Sujetos Objeto de Supervisión</t>
  </si>
  <si>
    <t>Seguimiento a Instrucciones Administrativas y Providencias Judiciales</t>
  </si>
  <si>
    <t>Supervisión a Sujetos Objeto de Supervisión</t>
  </si>
  <si>
    <t>Visitas Especiales a los Sujetos Objeto de Supervisión</t>
  </si>
  <si>
    <t>Atención a Peticiones</t>
  </si>
  <si>
    <t>Mecanismos de participación ciudadana OAC</t>
  </si>
  <si>
    <t>Sistema de Gestión Ambiental</t>
  </si>
  <si>
    <t>Sistema de Gestión de la Calidad​</t>
  </si>
  <si>
    <t>Sistema de Gestión de SST</t>
  </si>
  <si>
    <t>Sistema de Seguridad de la Información</t>
  </si>
  <si>
    <t>Orientación e instrucción a Curadores Urbanos</t>
  </si>
  <si>
    <t>Orientación e instrucción a Gestores y Operadores Catastrales</t>
  </si>
  <si>
    <t>Orientación e instrucción a Notarios y Cónsules</t>
  </si>
  <si>
    <t>Orientación e instrucción a Registradores de Instrumentos Públicos</t>
  </si>
  <si>
    <t>error</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</si>
  <si>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</si>
  <si>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</si>
  <si>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</si>
  <si>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</si>
  <si>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</si>
  <si>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</si>
  <si>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</si>
  <si>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</si>
  <si>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</si>
  <si>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</si>
  <si>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</si>
  <si>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</si>
  <si>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</si>
  <si>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</si>
  <si>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</si>
  <si>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</si>
  <si>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</si>
  <si>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</si>
  <si>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</si>
  <si>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t>%</t>
  </si>
  <si>
    <t>Lineal</t>
  </si>
  <si>
    <t>Ascendente</t>
  </si>
  <si>
    <t>Eficiencia</t>
  </si>
  <si>
    <t>GTR - SSVUR - INDI - 1</t>
  </si>
  <si>
    <t xml:space="preserve">Notarias Usuarias De Los Servicios VUR "Repositorio De Poderes" </t>
  </si>
  <si>
    <t>Realizar seguimiento al uso del portal VUR por parte de las notarias -Repositorio de Poderes</t>
  </si>
  <si>
    <t>BD Usuarios de Poderes</t>
  </si>
  <si>
    <t>BD Notarias habilitadas para uso del servicio</t>
  </si>
  <si>
    <t>GTR - SSVUR - INDI - 3</t>
  </si>
  <si>
    <t xml:space="preserve">Entidades Usuarias De Los Servicios de Consultas VUR </t>
  </si>
  <si>
    <t>Realizar seguimiento al uso del portal VUR por parte de las entidades que acceden a la informacion Registral por Art 15.</t>
  </si>
  <si>
    <t>BD</t>
  </si>
  <si>
    <t>BD Entidades Articulo 15</t>
  </si>
  <si>
    <t>Notarias usuarias de los servicios VUR - Repositorio de Poderes</t>
  </si>
  <si>
    <t>Notarias habilitadas para uso del servicio</t>
  </si>
  <si>
    <t>Entidades usuarias de los servicios de Consultas Juridicas VUR / 
Entidades habilitadas para uso del servicio</t>
  </si>
  <si>
    <t xml:space="preserve">Administración.del.servicio.público.registral
</t>
  </si>
  <si>
    <t>Heidys Patricia Narvaez Avila</t>
  </si>
  <si>
    <t>Contratista</t>
  </si>
  <si>
    <t>Rumaldo Esteban Gonzalez Diaz</t>
  </si>
  <si>
    <t xml:space="preserve">Nancy Maribel Ordoñez </t>
  </si>
  <si>
    <t>Calidad- Direccion Tecnica de Registro</t>
  </si>
  <si>
    <t>Mensual</t>
  </si>
  <si>
    <t>Cuatrimestral</t>
  </si>
  <si>
    <t>Notarias usuarias de los servicios VUR - Repositorio de Poderes/ 
Notarias habilitadas para uso del servicio</t>
  </si>
  <si>
    <t>Entidades usuarias de los servicios de Consultas Juridicas VUR</t>
  </si>
  <si>
    <t>Entidades habilitadas para uso del servicio</t>
  </si>
  <si>
    <t>Durante el primer cuatrimestre 2022 se han suscrito 55  acuerdos de servicio para el acceso a la información registral, 26  de ellos con nuevas entidades y  29 con entidades que solicitaron  renovar para seguir con el acceso.  Actualmente, 349 Alcaldías  cuentan con acceso a la información registral a través de la plataforma VUR,  requeridos para sus procesos de cobro coactivo, asi como tambien para actualizacion de base de datos predial. Las entidades que presentaron el mayor nivel de utilizacion en el primer trimestre son en su orden: Agencia  NAcional de Tierras,  Instituto de Desarrollo Urbano IDU, Instituto Geografico Agistin Codazzi- IGAC .  Se registra para el  periodo analizado, un total de 4,187,034  Consultas de Indices, 1,654,112 consultas de Datos básicos de un inmueble y  2,038,222 de consultas jurídicas. Para el primer cuatrimestre del año la plataforma VUR ha presentado continuas intermitencias en el servicio, estos han sido solucionados por los ingenieros del grupo VUR y la Oficinas de Tecnologias de la Información.</t>
  </si>
  <si>
    <t>Para el primer cuatrimestre del año, se evidencia que en promedio el 72% de las notarias habilitadas para el servicio de repositorio de poderes realizaron cargue de poderes o  novedades (usar, revocar, etc) a los registros cargados.Porcentaje por debajo de la meta.
Para el periodo analizado, las notarias realizan el cargue de 107,762 poderes, equivalentes al 95% del total de poderes cargados., mientras que los consulados realizan el cargue de  5.508  poderes. Hasta el 30  de abril de 2022 se han cargado  un total 2,063,721 poderes en la plataforma, desde Octubre de 2013, fecha de inicio del servicio de poderes.
Es importante indicar, que para el periodo analizado, el porcentaje promedio de cargue de poderes, disminuyó en 12  puntos en relacion al mismo periodo del año 2021.  Lo anterior se atribuye al nivel de transacciones inmobiliarias, que se realizan los primeros tres meses del año.</t>
  </si>
  <si>
    <t>Administración de Modelo de Servicio Ventanilla Única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</si>
</sst>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b/>
      <sz val="10"/>
      <color rgb="FF000000"/>
      <name val="Calibri"/>
      <family val="2"/>
    </font>
    <font>
      <sz val="10"/>
      <color rgb="FF000000"/>
      <name val="Calibri"/>
      <family val="2"/>
    </font>
    <font>
      <sz val="10"/>
      <name val="Calibri"/>
      <family val="2"/>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22">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Fill="1" applyAlignment="1"/>
    <xf numFmtId="0" fontId="5" fillId="3" borderId="9" xfId="0" applyFont="1" applyFill="1" applyBorder="1" applyAlignment="1"/>
    <xf numFmtId="0" fontId="5" fillId="3" borderId="10" xfId="0" applyFont="1" applyFill="1" applyBorder="1" applyAlignment="1">
      <alignment horizontal="center"/>
    </xf>
    <xf numFmtId="0" fontId="9" fillId="3" borderId="10" xfId="0" applyFont="1" applyFill="1" applyBorder="1" applyAlignment="1">
      <alignment vertical="center"/>
    </xf>
    <xf numFmtId="0" fontId="8" fillId="3" borderId="10" xfId="0" applyFont="1" applyFill="1" applyBorder="1" applyAlignment="1"/>
    <xf numFmtId="0" fontId="8" fillId="0" borderId="10" xfId="0" applyFont="1" applyFill="1" applyBorder="1" applyAlignment="1">
      <alignment horizontal="left"/>
    </xf>
    <xf numFmtId="0" fontId="5" fillId="3" borderId="12" xfId="0" applyFont="1" applyFill="1" applyBorder="1" applyAlignment="1">
      <alignment horizontal="left"/>
    </xf>
    <xf numFmtId="0" fontId="5" fillId="3" borderId="0" xfId="0"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horizontal="left"/>
    </xf>
    <xf numFmtId="0" fontId="8" fillId="3" borderId="0" xfId="0" applyFont="1" applyFill="1" applyBorder="1" applyAlignment="1"/>
    <xf numFmtId="0" fontId="5" fillId="3" borderId="12" xfId="0" applyFont="1" applyFill="1" applyBorder="1" applyAlignment="1"/>
    <xf numFmtId="0" fontId="5" fillId="3" borderId="0" xfId="0" applyFont="1" applyFill="1" applyBorder="1" applyAlignment="1"/>
    <xf numFmtId="0" fontId="9" fillId="3" borderId="0" xfId="0" applyFont="1" applyFill="1" applyBorder="1" applyAlignment="1">
      <alignment vertical="center"/>
    </xf>
    <xf numFmtId="0" fontId="5" fillId="0" borderId="0" xfId="0" applyFont="1" applyFill="1" applyBorder="1">
      <alignment vertical="center"/>
    </xf>
    <xf numFmtId="0" fontId="13" fillId="3" borderId="10" xfId="0" applyFont="1" applyFill="1" applyBorder="1" applyAlignment="1"/>
    <xf numFmtId="0" fontId="13" fillId="0" borderId="0" xfId="0" applyFont="1" applyFill="1" applyBorder="1" applyAlignment="1"/>
    <xf numFmtId="0" fontId="13" fillId="3" borderId="0" xfId="0" applyFont="1" applyFill="1" applyBorder="1" applyAlignment="1"/>
    <xf numFmtId="0" fontId="8" fillId="3" borderId="10" xfId="0" applyFont="1" applyFill="1" applyBorder="1" applyAlignment="1">
      <alignment horizontal="left"/>
    </xf>
    <xf numFmtId="0" fontId="8" fillId="3" borderId="0" xfId="0" applyFont="1" applyFill="1" applyBorder="1" applyAlignment="1">
      <alignment horizontal="left"/>
    </xf>
    <xf numFmtId="0" fontId="8" fillId="0" borderId="10" xfId="0" applyFont="1" applyFill="1" applyBorder="1" applyAlignment="1"/>
    <xf numFmtId="0" fontId="8" fillId="0" borderId="11" xfId="0" applyFont="1" applyFill="1" applyBorder="1" applyAlignment="1"/>
    <xf numFmtId="0" fontId="8" fillId="0" borderId="13" xfId="0" applyFont="1" applyFill="1" applyBorder="1" applyAlignment="1"/>
    <xf numFmtId="0" fontId="8" fillId="0" borderId="15" xfId="0" applyFont="1" applyFill="1" applyBorder="1" applyAlignment="1"/>
    <xf numFmtId="0" fontId="8" fillId="0" borderId="16" xfId="0" applyFont="1" applyFill="1" applyBorder="1" applyAlignment="1"/>
    <xf numFmtId="0" fontId="14" fillId="0" borderId="0" xfId="0" applyFont="1" applyFill="1" applyAlignment="1"/>
    <xf numFmtId="0" fontId="4"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15" xfId="0" applyFont="1" applyFill="1" applyBorder="1" applyAlignment="1"/>
    <xf numFmtId="0" fontId="8" fillId="4" borderId="0" xfId="0" applyFont="1" applyFill="1" applyBorder="1" applyAlignment="1"/>
    <xf numFmtId="0" fontId="5" fillId="3" borderId="0" xfId="0" applyFont="1" applyFill="1" applyBorder="1">
      <alignment vertical="center"/>
    </xf>
    <xf numFmtId="0" fontId="8" fillId="4" borderId="0" xfId="0" applyFont="1" applyFill="1" applyBorder="1" applyAlignment="1">
      <alignment horizontal="right"/>
    </xf>
    <xf numFmtId="0" fontId="5" fillId="3" borderId="0" xfId="0" applyFont="1" applyFill="1" applyBorder="1" applyAlignment="1">
      <alignment horizontal="right" vertical="center"/>
    </xf>
    <xf numFmtId="9" fontId="8" fillId="3" borderId="10" xfId="1" applyFont="1" applyFill="1" applyBorder="1" applyAlignment="1">
      <alignment horizontal="left"/>
    </xf>
    <xf numFmtId="9" fontId="8" fillId="3" borderId="0" xfId="1" applyFont="1" applyFill="1" applyBorder="1" applyAlignment="1">
      <alignment horizontal="left"/>
    </xf>
    <xf numFmtId="9" fontId="11" fillId="3" borderId="15" xfId="1" applyFont="1" applyFill="1" applyBorder="1" applyAlignment="1"/>
    <xf numFmtId="9" fontId="4" fillId="2" borderId="3" xfId="1" applyFont="1" applyFill="1" applyBorder="1" applyAlignment="1">
      <alignment horizontal="center" vertical="center" wrapText="1"/>
    </xf>
    <xf numFmtId="9" fontId="8"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5" fillId="3" borderId="15" xfId="0" applyFont="1" applyFill="1" applyBorder="1" applyAlignment="1"/>
    <xf numFmtId="0" fontId="5" fillId="0" borderId="0" xfId="0" applyFont="1" applyAlignment="1">
      <alignment vertical="center"/>
    </xf>
    <xf numFmtId="0" fontId="8" fillId="0" borderId="14" xfId="0" applyFont="1" applyFill="1" applyBorder="1" applyAlignment="1"/>
    <xf numFmtId="0" fontId="11" fillId="3" borderId="15" xfId="0" applyFont="1" applyFill="1" applyBorder="1" applyAlignment="1">
      <alignment horizontal="right"/>
    </xf>
    <xf numFmtId="0" fontId="14"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0" fillId="3" borderId="11" xfId="0" applyFont="1" applyFill="1" applyBorder="1" applyAlignment="1">
      <alignment horizontal="right"/>
    </xf>
    <xf numFmtId="0" fontId="10" fillId="3" borderId="13" xfId="0" applyFont="1" applyFill="1" applyBorder="1" applyAlignment="1">
      <alignment horizontal="right"/>
    </xf>
    <xf numFmtId="14" fontId="10" fillId="3" borderId="13" xfId="0" applyNumberFormat="1" applyFont="1" applyFill="1" applyBorder="1" applyAlignment="1">
      <alignment horizontal="right"/>
    </xf>
    <xf numFmtId="0" fontId="11" fillId="3" borderId="16" xfId="0" applyFont="1" applyFill="1" applyBorder="1" applyAlignment="1">
      <alignment horizontal="right"/>
    </xf>
    <xf numFmtId="0" fontId="8" fillId="4" borderId="0" xfId="0" applyFont="1" applyFill="1" applyAlignment="1">
      <alignment horizontal="right"/>
    </xf>
    <xf numFmtId="0" fontId="8" fillId="0" borderId="0" xfId="0" applyFont="1" applyAlignment="1"/>
    <xf numFmtId="0" fontId="9" fillId="3" borderId="0" xfId="0" applyFont="1" applyFill="1" applyBorder="1" applyAlignment="1">
      <alignment horizontal="left" vertical="center"/>
    </xf>
    <xf numFmtId="0" fontId="14" fillId="0" borderId="0" xfId="0" applyFont="1" applyAlignment="1">
      <alignment horizontal="right"/>
    </xf>
    <xf numFmtId="0" fontId="5" fillId="0" borderId="3" xfId="0" applyFont="1" applyBorder="1" applyAlignment="1"/>
    <xf numFmtId="0" fontId="14" fillId="0" borderId="0" xfId="0" applyFont="1" applyAlignment="1"/>
    <xf numFmtId="0" fontId="18" fillId="0" borderId="0" xfId="0" applyFont="1" applyAlignment="1">
      <alignment horizontal="center"/>
    </xf>
    <xf numFmtId="0" fontId="11" fillId="3" borderId="15" xfId="0" applyFont="1" applyFill="1" applyBorder="1" applyAlignment="1">
      <alignment vertical="center"/>
    </xf>
    <xf numFmtId="0" fontId="20" fillId="3" borderId="10" xfId="0" applyFont="1" applyFill="1" applyBorder="1" applyAlignment="1">
      <alignment horizontal="right" vertical="center"/>
    </xf>
    <xf numFmtId="0" fontId="20" fillId="3" borderId="0" xfId="0" applyFont="1" applyFill="1" applyBorder="1" applyAlignment="1">
      <alignment horizontal="right" vertical="center"/>
    </xf>
    <xf numFmtId="0" fontId="22" fillId="3" borderId="10" xfId="0" applyFont="1" applyFill="1" applyBorder="1" applyAlignment="1"/>
    <xf numFmtId="0" fontId="22" fillId="0" borderId="0" xfId="0" applyFont="1" applyFill="1" applyBorder="1" applyAlignment="1"/>
    <xf numFmtId="0" fontId="21" fillId="3" borderId="0" xfId="0" applyFont="1" applyFill="1" applyBorder="1" applyAlignment="1">
      <alignment vertical="center"/>
    </xf>
    <xf numFmtId="0" fontId="16" fillId="4" borderId="11" xfId="0" applyFont="1" applyFill="1" applyBorder="1" applyAlignment="1">
      <alignment horizontal="center"/>
    </xf>
    <xf numFmtId="0" fontId="8" fillId="4" borderId="0" xfId="0" applyFont="1" applyFill="1" applyAlignment="1"/>
    <xf numFmtId="0" fontId="5" fillId="3" borderId="9" xfId="0" applyFont="1" applyFill="1" applyBorder="1" applyAlignment="1"/>
    <xf numFmtId="0" fontId="5" fillId="3" borderId="10" xfId="0" applyFont="1" applyFill="1" applyBorder="1" applyAlignment="1">
      <alignment horizontal="center"/>
    </xf>
    <xf numFmtId="0" fontId="8" fillId="3" borderId="10" xfId="0" applyFont="1" applyFill="1" applyBorder="1" applyAlignment="1"/>
    <xf numFmtId="0" fontId="10" fillId="3" borderId="11" xfId="0" applyFont="1" applyFill="1" applyBorder="1" applyAlignment="1"/>
    <xf numFmtId="0" fontId="5" fillId="3" borderId="12" xfId="0" applyFont="1" applyFill="1" applyBorder="1" applyAlignment="1">
      <alignment horizontal="left"/>
    </xf>
    <xf numFmtId="0" fontId="10" fillId="3" borderId="13" xfId="0" applyFont="1" applyFill="1" applyBorder="1" applyAlignment="1">
      <alignment horizontal="left"/>
    </xf>
    <xf numFmtId="0" fontId="5" fillId="3" borderId="12" xfId="0" applyFont="1" applyFill="1" applyBorder="1" applyAlignment="1"/>
    <xf numFmtId="14" fontId="10" fillId="3" borderId="13" xfId="0" applyNumberFormat="1" applyFont="1" applyFill="1" applyBorder="1" applyAlignment="1">
      <alignment horizontal="left"/>
    </xf>
    <xf numFmtId="0" fontId="13" fillId="3" borderId="10" xfId="0" applyFont="1" applyFill="1" applyBorder="1" applyAlignment="1"/>
    <xf numFmtId="0" fontId="8" fillId="3" borderId="10" xfId="0" applyFont="1" applyFill="1" applyBorder="1" applyAlignment="1">
      <alignment horizontal="left"/>
    </xf>
    <xf numFmtId="0" fontId="11" fillId="3" borderId="14" xfId="0" applyFont="1" applyFill="1" applyBorder="1" applyAlignment="1"/>
    <xf numFmtId="0" fontId="11" fillId="3" borderId="15" xfId="0" applyFont="1" applyFill="1" applyBorder="1" applyAlignment="1"/>
    <xf numFmtId="0" fontId="11" fillId="3" borderId="16" xfId="0" applyFont="1" applyFill="1" applyBorder="1" applyAlignment="1"/>
    <xf numFmtId="0" fontId="6" fillId="3" borderId="36" xfId="0" applyFont="1" applyFill="1" applyBorder="1" applyAlignment="1">
      <alignment horizontal="left"/>
    </xf>
    <xf numFmtId="0" fontId="25" fillId="3" borderId="24" xfId="0" applyFont="1" applyFill="1" applyBorder="1" applyAlignment="1">
      <alignment horizontal="left"/>
    </xf>
    <xf numFmtId="0" fontId="25" fillId="3" borderId="26" xfId="0" applyFont="1" applyFill="1" applyBorder="1" applyAlignment="1">
      <alignment horizontal="left"/>
    </xf>
    <xf numFmtId="0" fontId="25" fillId="3" borderId="38" xfId="0" applyFont="1" applyFill="1" applyBorder="1" applyAlignment="1">
      <alignment horizontal="left"/>
    </xf>
    <xf numFmtId="0" fontId="17" fillId="2" borderId="17" xfId="0" applyFont="1" applyFill="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9" xfId="0" applyFont="1" applyFill="1" applyBorder="1" applyAlignment="1">
      <alignment horizontal="center" vertical="center"/>
    </xf>
    <xf numFmtId="1" fontId="1" fillId="3" borderId="29" xfId="1" applyNumberFormat="1" applyFont="1" applyFill="1" applyBorder="1" applyAlignment="1">
      <alignment horizontal="right" vertical="center" wrapText="1"/>
    </xf>
    <xf numFmtId="1" fontId="27" fillId="3" borderId="30" xfId="1" applyNumberFormat="1" applyFont="1" applyFill="1" applyBorder="1" applyAlignment="1">
      <alignment horizontal="right"/>
    </xf>
    <xf numFmtId="1" fontId="1" fillId="3" borderId="31" xfId="1" applyNumberFormat="1" applyFont="1" applyFill="1" applyBorder="1" applyAlignment="1">
      <alignment horizontal="right" vertical="center" wrapText="1"/>
    </xf>
    <xf numFmtId="1" fontId="27" fillId="3" borderId="24" xfId="1" applyNumberFormat="1" applyFont="1" applyFill="1" applyBorder="1" applyAlignment="1">
      <alignment horizontal="right"/>
    </xf>
    <xf numFmtId="10" fontId="28" fillId="3" borderId="31" xfId="1" applyNumberFormat="1" applyFont="1" applyFill="1" applyBorder="1" applyAlignment="1">
      <alignment horizontal="right"/>
    </xf>
    <xf numFmtId="10" fontId="28" fillId="3" borderId="3" xfId="1" applyNumberFormat="1" applyFont="1" applyFill="1" applyBorder="1" applyAlignment="1">
      <alignment horizontal="right"/>
    </xf>
    <xf numFmtId="10" fontId="28" fillId="3" borderId="24" xfId="1" applyNumberFormat="1" applyFont="1" applyFill="1" applyBorder="1" applyAlignment="1">
      <alignment horizontal="right"/>
    </xf>
    <xf numFmtId="9" fontId="25" fillId="3" borderId="32"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7" xfId="0" applyFill="1" applyBorder="1" applyAlignment="1">
      <alignment horizontal="left"/>
    </xf>
    <xf numFmtId="0" fontId="0" fillId="0" borderId="0" xfId="0" applyAlignment="1">
      <alignment vertical="center"/>
    </xf>
    <xf numFmtId="0" fontId="21" fillId="3" borderId="10" xfId="0" applyFont="1" applyFill="1" applyBorder="1" applyAlignment="1">
      <alignment vertical="center"/>
    </xf>
    <xf numFmtId="0" fontId="0" fillId="6" borderId="0" xfId="0" applyFill="1" applyAlignment="1">
      <alignment horizontal="center" vertical="center"/>
    </xf>
    <xf numFmtId="0" fontId="0" fillId="5" borderId="3" xfId="0" applyFont="1" applyFill="1" applyBorder="1" applyAlignment="1">
      <alignment horizontal="left" vertical="center"/>
    </xf>
    <xf numFmtId="9" fontId="5" fillId="0" borderId="0" xfId="1" applyNumberFormat="1" applyFont="1" applyAlignment="1">
      <alignment vertical="center"/>
    </xf>
    <xf numFmtId="0" fontId="32" fillId="0" borderId="39"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39" xfId="0" applyFont="1" applyBorder="1" applyAlignment="1">
      <alignment horizontal="center" vertical="center" wrapText="1"/>
    </xf>
    <xf numFmtId="9" fontId="33" fillId="0" borderId="39" xfId="0" applyNumberFormat="1" applyFont="1" applyBorder="1" applyAlignment="1">
      <alignment horizontal="center" vertical="center" wrapText="1"/>
    </xf>
    <xf numFmtId="0" fontId="34" fillId="0" borderId="40" xfId="0" applyFont="1" applyBorder="1" applyAlignment="1">
      <alignment horizontal="left"/>
    </xf>
    <xf numFmtId="0" fontId="34" fillId="0" borderId="38" xfId="0" applyFont="1" applyBorder="1" applyAlignment="1">
      <alignment horizontal="left"/>
    </xf>
    <xf numFmtId="0" fontId="5" fillId="0" borderId="40" xfId="0" applyNumberFormat="1" applyFont="1" applyFill="1" applyBorder="1" applyAlignment="1">
      <alignment horizontal="left"/>
    </xf>
    <xf numFmtId="0" fontId="5" fillId="0" borderId="38" xfId="0" applyNumberFormat="1" applyFont="1" applyFill="1" applyBorder="1" applyAlignment="1">
      <alignment horizontal="left"/>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5" xfId="0" applyFont="1" applyFill="1" applyBorder="1" applyAlignment="1">
      <alignment horizontal="center" vertical="center"/>
    </xf>
    <xf numFmtId="0" fontId="8" fillId="0" borderId="41" xfId="0" applyFont="1" applyBorder="1" applyAlignment="1">
      <alignment horizontal="left"/>
    </xf>
    <xf numFmtId="0" fontId="8" fillId="0" borderId="42" xfId="0" applyFont="1" applyBorder="1" applyAlignment="1">
      <alignment horizontal="left"/>
    </xf>
    <xf numFmtId="0" fontId="5" fillId="0" borderId="3" xfId="0" applyFont="1" applyBorder="1" applyAlignment="1">
      <alignment horizontal="left"/>
    </xf>
    <xf numFmtId="0" fontId="14" fillId="0" borderId="41" xfId="0" applyFont="1" applyBorder="1" applyAlignment="1">
      <alignment horizontal="left"/>
    </xf>
    <xf numFmtId="0" fontId="14" fillId="0" borderId="42"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29" fillId="3" borderId="10"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1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23" fillId="4" borderId="33" xfId="0" applyFont="1" applyFill="1" applyBorder="1" applyAlignment="1">
      <alignment horizontal="center"/>
    </xf>
    <xf numFmtId="0" fontId="23" fillId="4" borderId="34" xfId="0" applyFont="1" applyFill="1" applyBorder="1" applyAlignment="1">
      <alignment horizontal="center"/>
    </xf>
    <xf numFmtId="0" fontId="23" fillId="4" borderId="35" xfId="0" applyFont="1" applyFill="1" applyBorder="1" applyAlignment="1">
      <alignment horizontal="center"/>
    </xf>
    <xf numFmtId="0" fontId="24" fillId="4" borderId="33" xfId="0" applyFont="1" applyFill="1" applyBorder="1" applyAlignment="1">
      <alignment horizontal="center"/>
    </xf>
    <xf numFmtId="0" fontId="24" fillId="4" borderId="34" xfId="0" applyFont="1" applyFill="1" applyBorder="1" applyAlignment="1">
      <alignment horizontal="center"/>
    </xf>
    <xf numFmtId="0" fontId="24" fillId="4" borderId="35" xfId="0" applyFont="1" applyFill="1" applyBorder="1" applyAlignment="1">
      <alignment horizontal="center"/>
    </xf>
    <xf numFmtId="0" fontId="26" fillId="3" borderId="1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4" xfId="0" applyNumberFormat="1" applyFont="1" applyFill="1" applyBorder="1" applyAlignment="1">
      <alignment horizontal="center"/>
    </xf>
    <xf numFmtId="0" fontId="7" fillId="0" borderId="6" xfId="0" applyNumberFormat="1" applyFont="1" applyFill="1" applyBorder="1" applyAlignment="1">
      <alignment horizontal="center"/>
    </xf>
    <xf numFmtId="0" fontId="7" fillId="0" borderId="12"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2" xfId="0" applyNumberFormat="1" applyFont="1" applyFill="1" applyBorder="1" applyAlignment="1">
      <alignment horizontal="center"/>
    </xf>
    <xf numFmtId="0" fontId="7" fillId="0" borderId="20" xfId="0" applyNumberFormat="1" applyFont="1" applyFill="1" applyBorder="1" applyAlignment="1">
      <alignment horizontal="center"/>
    </xf>
    <xf numFmtId="0" fontId="7" fillId="0" borderId="1" xfId="0" applyNumberFormat="1" applyFont="1" applyFill="1" applyBorder="1" applyAlignment="1">
      <alignment horizontal="center"/>
    </xf>
    <xf numFmtId="0" fontId="7" fillId="0" borderId="8" xfId="0" applyNumberFormat="1" applyFont="1" applyFill="1" applyBorder="1" applyAlignment="1">
      <alignment horizontal="center"/>
    </xf>
    <xf numFmtId="0" fontId="7" fillId="0" borderId="5"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6" xfId="0" applyNumberFormat="1" applyFont="1" applyFill="1" applyBorder="1" applyAlignment="1">
      <alignment horizontal="left" vertical="top" wrapText="1"/>
    </xf>
    <xf numFmtId="0" fontId="7" fillId="0" borderId="43"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2" xfId="0" applyNumberFormat="1" applyFont="1" applyFill="1" applyBorder="1" applyAlignment="1">
      <alignment horizontal="left" vertical="top" wrapText="1"/>
    </xf>
    <xf numFmtId="0" fontId="7" fillId="0" borderId="7"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8" xfId="0" applyNumberFormat="1" applyFont="1" applyFill="1" applyBorder="1" applyAlignment="1">
      <alignment horizontal="left" vertical="top" wrapText="1"/>
    </xf>
    <xf numFmtId="0" fontId="4" fillId="2" borderId="3" xfId="0" applyNumberFormat="1" applyFont="1" applyFill="1" applyBorder="1" applyAlignment="1">
      <alignment horizontal="center"/>
    </xf>
    <xf numFmtId="2"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center"/>
    </xf>
    <xf numFmtId="0" fontId="4" fillId="2" borderId="6"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2" borderId="8" xfId="0" applyNumberFormat="1" applyFont="1" applyFill="1" applyBorder="1" applyAlignment="1">
      <alignment horizontal="left" vertical="center"/>
    </xf>
    <xf numFmtId="0" fontId="4" fillId="2" borderId="23"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7" fillId="0" borderId="23"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xf>
    <xf numFmtId="0" fontId="7" fillId="0" borderId="22" xfId="0" applyNumberFormat="1" applyFont="1" applyFill="1" applyBorder="1" applyAlignment="1">
      <alignment horizontal="left" vertical="top"/>
    </xf>
    <xf numFmtId="0" fontId="7" fillId="0" borderId="43" xfId="0" applyNumberFormat="1" applyFont="1" applyFill="1" applyBorder="1" applyAlignment="1">
      <alignment horizontal="left" vertical="top"/>
    </xf>
    <xf numFmtId="0"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0" fontId="7" fillId="0" borderId="7" xfId="0" applyNumberFormat="1" applyFont="1" applyFill="1" applyBorder="1" applyAlignment="1">
      <alignment horizontal="left" vertical="top"/>
    </xf>
    <xf numFmtId="0" fontId="7" fillId="0" borderId="1" xfId="0" applyNumberFormat="1" applyFont="1" applyFill="1" applyBorder="1" applyAlignment="1">
      <alignment horizontal="left" vertical="top"/>
    </xf>
    <xf numFmtId="0" fontId="7" fillId="0" borderId="8" xfId="0" applyNumberFormat="1" applyFont="1" applyFill="1" applyBorder="1" applyAlignment="1">
      <alignment horizontal="left" vertical="top"/>
    </xf>
    <xf numFmtId="0" fontId="7" fillId="0" borderId="27" xfId="0" applyNumberFormat="1" applyFont="1" applyFill="1" applyBorder="1" applyAlignment="1">
      <alignment horizontal="center"/>
    </xf>
    <xf numFmtId="0" fontId="30" fillId="3" borderId="10"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15" xfId="0" applyFont="1" applyFill="1" applyBorder="1" applyAlignment="1">
      <alignment horizontal="center" vertical="center"/>
    </xf>
    <xf numFmtId="0" fontId="4" fillId="2" borderId="9"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10" xfId="0" applyNumberFormat="1" applyFont="1" applyFill="1" applyBorder="1" applyAlignment="1">
      <alignment horizontal="left" vertical="center"/>
    </xf>
    <xf numFmtId="0" fontId="4" fillId="2" borderId="22" xfId="0" applyNumberFormat="1" applyFont="1" applyFill="1" applyBorder="1" applyAlignment="1">
      <alignment horizontal="left" vertical="center"/>
    </xf>
    <xf numFmtId="0" fontId="4" fillId="2" borderId="15" xfId="0" applyNumberFormat="1" applyFont="1" applyFill="1" applyBorder="1" applyAlignment="1">
      <alignment horizontal="left" vertical="center"/>
    </xf>
    <xf numFmtId="0" fontId="4" fillId="2" borderId="25" xfId="0" applyNumberFormat="1" applyFont="1" applyFill="1" applyBorder="1" applyAlignment="1">
      <alignment horizontal="left" vertical="center"/>
    </xf>
    <xf numFmtId="0" fontId="0" fillId="0" borderId="0" xfId="0" applyAlignment="1">
      <alignment horizontal="center" vertical="center"/>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6" fillId="3" borderId="0" xfId="0" applyFont="1" applyFill="1" applyBorder="1" applyAlignment="1">
      <alignment vertical="center" wrapText="1"/>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'!$F$12:$Q$12</c:f>
              <c:numCache>
                <c:formatCode>0.00%</c:formatCode>
                <c:ptCount val="12"/>
                <c:pt idx="0">
                  <c:v>0.69441401971522454</c:v>
                </c:pt>
                <c:pt idx="1">
                  <c:v>0.70974808324205918</c:v>
                </c:pt>
                <c:pt idx="2">
                  <c:v>0.74288840262582057</c:v>
                </c:pt>
                <c:pt idx="3">
                  <c:v>0.7286652078774617</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'REPORTE DE DATOS '!$F$13:$Q$13</c:f>
              <c:numCache>
                <c:formatCode>0%</c:formatCode>
                <c:ptCount val="12"/>
                <c:pt idx="0">
                  <c:v>0.75</c:v>
                </c:pt>
                <c:pt idx="1">
                  <c:v>0.75</c:v>
                </c:pt>
                <c:pt idx="2">
                  <c:v>0.75</c:v>
                </c:pt>
                <c:pt idx="3">
                  <c:v>0.75</c:v>
                </c:pt>
                <c:pt idx="4">
                  <c:v>0.75</c:v>
                </c:pt>
                <c:pt idx="5">
                  <c:v>0.75</c:v>
                </c:pt>
                <c:pt idx="6">
                  <c:v>0.75</c:v>
                </c:pt>
                <c:pt idx="7">
                  <c:v>0.75</c:v>
                </c:pt>
                <c:pt idx="8">
                  <c:v>0.75</c:v>
                </c:pt>
                <c:pt idx="9">
                  <c:v>0.75</c:v>
                </c:pt>
                <c:pt idx="10">
                  <c:v>0.75</c:v>
                </c:pt>
                <c:pt idx="11">
                  <c:v>0.75</c:v>
                </c:pt>
              </c:numCache>
            </c:numRef>
          </c:val>
          <c:smooth val="0"/>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dLbls>
          <c:showLegendKey val="0"/>
          <c:showVal val="1"/>
          <c:showCatName val="0"/>
          <c:showSerName val="0"/>
          <c:showPercent val="0"/>
          <c:showBubbleSize val="0"/>
        </c:dLbls>
        <c:marker val="1"/>
        <c:smooth val="0"/>
        <c:axId val="-221551056"/>
        <c:axId val="-221552144"/>
      </c:lineChart>
      <c:catAx>
        <c:axId val="-221551056"/>
        <c:scaling>
          <c:orientation val="minMax"/>
        </c:scaling>
        <c:delete val="0"/>
        <c:axPos val="b"/>
        <c:numFmt formatCode="General" sourceLinked="0"/>
        <c:majorTickMark val="none"/>
        <c:minorTickMark val="none"/>
        <c:tickLblPos val="nextTo"/>
        <c:crossAx val="-221552144"/>
        <c:crosses val="autoZero"/>
        <c:auto val="1"/>
        <c:lblAlgn val="ctr"/>
        <c:lblOffset val="100"/>
        <c:noMultiLvlLbl val="0"/>
      </c:catAx>
      <c:valAx>
        <c:axId val="-221552144"/>
        <c:scaling>
          <c:orientation val="minMax"/>
        </c:scaling>
        <c:delete val="1"/>
        <c:axPos val="l"/>
        <c:numFmt formatCode="0%" sourceLinked="0"/>
        <c:majorTickMark val="out"/>
        <c:minorTickMark val="none"/>
        <c:tickLblPos val="nextTo"/>
        <c:crossAx val="-22155105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'!$E$16</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'!$F$16:$Q$16</c:f>
              <c:numCache>
                <c:formatCode>0.00%</c:formatCode>
                <c:ptCount val="12"/>
                <c:pt idx="0">
                  <c:v>0.85007727975270475</c:v>
                </c:pt>
                <c:pt idx="1">
                  <c:v>0.89127105666156203</c:v>
                </c:pt>
                <c:pt idx="2">
                  <c:v>0.89291101055806943</c:v>
                </c:pt>
                <c:pt idx="3">
                  <c:v>0.87761194029850742</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ser>
          <c:idx val="3"/>
          <c:order val="1"/>
          <c:tx>
            <c:strRef>
              <c:f>'REPORTE DE DATOS '!$E$17</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'REPORTE DE DATOS '!$F$17:$Q$17</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dLbls>
          <c:showLegendKey val="0"/>
          <c:showVal val="1"/>
          <c:showCatName val="0"/>
          <c:showSerName val="0"/>
          <c:showPercent val="0"/>
          <c:showBubbleSize val="0"/>
        </c:dLbls>
        <c:marker val="1"/>
        <c:smooth val="0"/>
        <c:axId val="-221555952"/>
        <c:axId val="-221555408"/>
      </c:lineChart>
      <c:catAx>
        <c:axId val="-221555952"/>
        <c:scaling>
          <c:orientation val="minMax"/>
        </c:scaling>
        <c:delete val="0"/>
        <c:axPos val="b"/>
        <c:numFmt formatCode="General" sourceLinked="0"/>
        <c:majorTickMark val="none"/>
        <c:minorTickMark val="none"/>
        <c:tickLblPos val="nextTo"/>
        <c:crossAx val="-221555408"/>
        <c:crosses val="autoZero"/>
        <c:auto val="1"/>
        <c:lblAlgn val="ctr"/>
        <c:lblOffset val="100"/>
        <c:noMultiLvlLbl val="0"/>
      </c:catAx>
      <c:valAx>
        <c:axId val="-221555408"/>
        <c:scaling>
          <c:orientation val="minMax"/>
        </c:scaling>
        <c:delete val="1"/>
        <c:axPos val="l"/>
        <c:numFmt formatCode="0%" sourceLinked="0"/>
        <c:majorTickMark val="out"/>
        <c:minorTickMark val="none"/>
        <c:tickLblPos val="nextTo"/>
        <c:crossAx val="-22155595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1247775</xdr:colOff>
      <xdr:row>4</xdr:row>
      <xdr:rowOff>114299</xdr:rowOff>
    </xdr:to>
    <xdr:pic>
      <xdr:nvPicPr>
        <xdr:cNvPr id="6" name="5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970680</xdr:colOff>
      <xdr:row>4</xdr:row>
      <xdr:rowOff>15802</xdr:rowOff>
    </xdr:to>
    <xdr:pic>
      <xdr:nvPicPr>
        <xdr:cNvPr id="9" name="5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27</xdr:row>
      <xdr:rowOff>19050</xdr:rowOff>
    </xdr:from>
    <xdr:to>
      <xdr:col>11</xdr:col>
      <xdr:colOff>542925</xdr:colOff>
      <xdr:row>43</xdr:row>
      <xdr:rowOff>76199</xdr:rowOff>
    </xdr:to>
    <xdr:graphicFrame macro="">
      <xdr:nvGraphicFramePr>
        <xdr:cNvPr id="10" name="4 Gráfico">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23533</xdr:colOff>
      <xdr:row>0</xdr:row>
      <xdr:rowOff>177614</xdr:rowOff>
    </xdr:from>
    <xdr:to>
      <xdr:col>27</xdr:col>
      <xdr:colOff>280707</xdr:colOff>
      <xdr:row>4</xdr:row>
      <xdr:rowOff>215714</xdr:rowOff>
    </xdr:to>
    <xdr:pic>
      <xdr:nvPicPr>
        <xdr:cNvPr id="13" name="0 Imagen">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1201" r="53212" b="17326"/>
        <a:stretch>
          <a:fillRect/>
        </a:stretch>
      </xdr:blipFill>
      <xdr:spPr bwMode="auto">
        <a:xfrm>
          <a:off x="14748062" y="177614"/>
          <a:ext cx="1837204" cy="833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80683</xdr:colOff>
      <xdr:row>1</xdr:row>
      <xdr:rowOff>15687</xdr:rowOff>
    </xdr:from>
    <xdr:to>
      <xdr:col>32</xdr:col>
      <xdr:colOff>137833</xdr:colOff>
      <xdr:row>4</xdr:row>
      <xdr:rowOff>168087</xdr:rowOff>
    </xdr:to>
    <xdr:pic>
      <xdr:nvPicPr>
        <xdr:cNvPr id="14" name="0 Imagen">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9388"/>
        <a:stretch>
          <a:fillRect/>
        </a:stretch>
      </xdr:blipFill>
      <xdr:spPr bwMode="auto">
        <a:xfrm>
          <a:off x="17438595" y="206187"/>
          <a:ext cx="1637179" cy="75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 xmlns:a16="http://schemas.microsoft.com/office/drawing/2014/main" id="{00000000-0008-0000-0200-000009000000}"/>
            </a:ext>
          </a:extLst>
        </xdr:cNvPr>
        <xdr:cNvPicPr/>
      </xdr:nvPicPr>
      <xdr:blipFill>
        <a:blip xmlns:r="http://schemas.openxmlformats.org/officeDocument/2006/relationships" r:embed="rId4"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7"/>
  <sheetViews>
    <sheetView showGridLines="0" tabSelected="1" zoomScaleNormal="100" zoomScaleSheetLayoutView="80" workbookViewId="0">
      <selection activeCell="F3" sqref="F3"/>
    </sheetView>
  </sheetViews>
  <sheetFormatPr baseColWidth="10" defaultColWidth="11.42578125" defaultRowHeight="16.5" customHeight="1" x14ac:dyDescent="0.2"/>
  <cols>
    <col min="1" max="1" width="14.7109375" style="57" customWidth="1"/>
    <col min="2" max="2" width="18.7109375" style="1" customWidth="1"/>
    <col min="3" max="3" width="39.28515625" style="50" customWidth="1"/>
    <col min="4" max="4" width="11.42578125" style="1" customWidth="1"/>
    <col min="5" max="5" width="15.140625" style="1" customWidth="1"/>
    <col min="6" max="6" width="54" style="1" customWidth="1"/>
    <col min="7" max="8" width="13.28515625" style="1" customWidth="1"/>
    <col min="9" max="10" width="17.42578125" style="1" customWidth="1"/>
    <col min="11" max="11" width="10.28515625" style="1" customWidth="1"/>
    <col min="12" max="12" width="15.140625" style="46" customWidth="1"/>
    <col min="13" max="13" width="15.5703125" style="1" customWidth="1"/>
    <col min="14" max="14" width="2.5703125" style="1" customWidth="1"/>
    <col min="15" max="16384" width="11.42578125" style="2"/>
  </cols>
  <sheetData>
    <row r="1" spans="1:14" s="21" customFormat="1" ht="15" customHeight="1" thickBot="1" x14ac:dyDescent="0.25">
      <c r="A1" s="53"/>
      <c r="B1" s="4"/>
      <c r="C1" s="4"/>
      <c r="D1" s="4"/>
      <c r="E1" s="4"/>
      <c r="F1" s="4"/>
      <c r="G1" s="4"/>
      <c r="H1" s="4"/>
      <c r="I1" s="4"/>
      <c r="J1" s="4"/>
      <c r="K1" s="4"/>
      <c r="L1" s="4"/>
      <c r="M1" s="4"/>
      <c r="N1" s="4"/>
    </row>
    <row r="2" spans="1:14" s="15" customFormat="1" ht="12.95" customHeight="1" x14ac:dyDescent="0.2">
      <c r="A2" s="54"/>
      <c r="B2" s="10"/>
      <c r="C2" s="27"/>
      <c r="D2" s="79"/>
      <c r="E2" s="70" t="s">
        <v>40</v>
      </c>
      <c r="F2" s="113" t="s">
        <v>170</v>
      </c>
      <c r="G2" s="125" t="s">
        <v>32</v>
      </c>
      <c r="H2" s="125"/>
      <c r="I2" s="125"/>
      <c r="J2" s="125"/>
      <c r="K2" s="125"/>
      <c r="L2" s="40"/>
      <c r="M2" s="80"/>
      <c r="N2" s="36"/>
    </row>
    <row r="3" spans="1:14" s="15" customFormat="1" ht="12.95" customHeight="1" x14ac:dyDescent="0.2">
      <c r="A3" s="55"/>
      <c r="B3" s="64"/>
      <c r="D3" s="17"/>
      <c r="E3" s="71" t="s">
        <v>37</v>
      </c>
      <c r="F3" s="221" t="s">
        <v>183</v>
      </c>
      <c r="G3" s="126"/>
      <c r="H3" s="126"/>
      <c r="I3" s="126"/>
      <c r="J3" s="126"/>
      <c r="K3" s="126"/>
      <c r="L3" s="41"/>
      <c r="M3" s="82"/>
      <c r="N3" s="36"/>
    </row>
    <row r="4" spans="1:14" s="15" customFormat="1" ht="12.95" customHeight="1" x14ac:dyDescent="0.2">
      <c r="A4" s="56"/>
      <c r="B4" s="20"/>
      <c r="D4" s="17"/>
      <c r="E4" s="71" t="s">
        <v>39</v>
      </c>
      <c r="F4" s="74"/>
      <c r="G4" s="126"/>
      <c r="H4" s="126"/>
      <c r="I4" s="126"/>
      <c r="J4" s="126"/>
      <c r="K4" s="126"/>
      <c r="L4" s="41"/>
      <c r="M4" s="84"/>
      <c r="N4" s="36"/>
    </row>
    <row r="5" spans="1:14" s="15" customFormat="1" ht="14.25" customHeight="1" thickBot="1" x14ac:dyDescent="0.4">
      <c r="A5" s="87"/>
      <c r="B5" s="88"/>
      <c r="C5" s="49"/>
      <c r="D5" s="88"/>
      <c r="E5" s="88"/>
      <c r="F5" s="69"/>
      <c r="G5" s="127"/>
      <c r="H5" s="127"/>
      <c r="I5" s="127"/>
      <c r="J5" s="127"/>
      <c r="K5" s="127"/>
      <c r="L5" s="42"/>
      <c r="M5" s="89"/>
      <c r="N5" s="36"/>
    </row>
    <row r="6" spans="1:14" s="21" customFormat="1" ht="15" customHeight="1" x14ac:dyDescent="0.2">
      <c r="A6" s="53"/>
      <c r="B6" s="4"/>
      <c r="C6" s="4"/>
      <c r="D6" s="4"/>
      <c r="E6" s="4"/>
      <c r="F6" s="4"/>
      <c r="G6" s="4"/>
      <c r="H6" s="4"/>
      <c r="I6" s="4"/>
      <c r="J6" s="4"/>
      <c r="K6" s="4"/>
      <c r="L6" s="4"/>
      <c r="M6" s="4"/>
      <c r="N6" s="4"/>
    </row>
    <row r="7" spans="1:14" ht="45" customHeight="1" x14ac:dyDescent="0.2">
      <c r="A7" s="33" t="s">
        <v>31</v>
      </c>
      <c r="B7" s="34" t="s">
        <v>0</v>
      </c>
      <c r="C7" s="34" t="s">
        <v>1</v>
      </c>
      <c r="D7" s="34" t="s">
        <v>2</v>
      </c>
      <c r="E7" s="34" t="s">
        <v>3</v>
      </c>
      <c r="F7" s="34" t="s">
        <v>29</v>
      </c>
      <c r="G7" s="34" t="s">
        <v>4</v>
      </c>
      <c r="H7" s="34" t="s">
        <v>5</v>
      </c>
      <c r="I7" s="34" t="s">
        <v>6</v>
      </c>
      <c r="J7" s="34" t="s">
        <v>7</v>
      </c>
      <c r="K7" s="34" t="s">
        <v>8</v>
      </c>
      <c r="L7" s="43" t="s">
        <v>9</v>
      </c>
      <c r="M7" s="33" t="s">
        <v>10</v>
      </c>
      <c r="N7" s="4"/>
    </row>
    <row r="8" spans="1:14" ht="64.5" customHeight="1" x14ac:dyDescent="0.2">
      <c r="A8" s="117" t="s">
        <v>157</v>
      </c>
      <c r="B8" s="118" t="s">
        <v>158</v>
      </c>
      <c r="C8" s="118" t="s">
        <v>159</v>
      </c>
      <c r="D8" s="118" t="s">
        <v>153</v>
      </c>
      <c r="E8" s="118" t="s">
        <v>156</v>
      </c>
      <c r="F8" s="118" t="s">
        <v>178</v>
      </c>
      <c r="G8" s="118" t="s">
        <v>160</v>
      </c>
      <c r="H8" s="119" t="s">
        <v>161</v>
      </c>
      <c r="I8" s="118" t="s">
        <v>176</v>
      </c>
      <c r="J8" s="118" t="s">
        <v>177</v>
      </c>
      <c r="K8" s="118" t="s">
        <v>154</v>
      </c>
      <c r="L8" s="120">
        <v>0.75</v>
      </c>
      <c r="M8" s="118" t="s">
        <v>155</v>
      </c>
      <c r="N8" s="4"/>
    </row>
    <row r="9" spans="1:14" ht="64.5" customHeight="1" x14ac:dyDescent="0.2">
      <c r="A9" s="117" t="s">
        <v>162</v>
      </c>
      <c r="B9" s="118" t="s">
        <v>163</v>
      </c>
      <c r="C9" s="118" t="s">
        <v>164</v>
      </c>
      <c r="D9" s="118" t="s">
        <v>153</v>
      </c>
      <c r="E9" s="118" t="s">
        <v>156</v>
      </c>
      <c r="F9" s="118" t="s">
        <v>169</v>
      </c>
      <c r="G9" s="118" t="s">
        <v>165</v>
      </c>
      <c r="H9" s="119" t="s">
        <v>166</v>
      </c>
      <c r="I9" s="118" t="s">
        <v>176</v>
      </c>
      <c r="J9" s="118" t="s">
        <v>177</v>
      </c>
      <c r="K9" s="118" t="s">
        <v>154</v>
      </c>
      <c r="L9" s="120">
        <v>0.85</v>
      </c>
      <c r="M9" s="118" t="s">
        <v>155</v>
      </c>
      <c r="N9" s="76"/>
    </row>
    <row r="10" spans="1:14" ht="12.75" customHeight="1" x14ac:dyDescent="0.2">
      <c r="A10" s="53"/>
      <c r="B10" s="4"/>
      <c r="C10" s="4"/>
      <c r="D10" s="4"/>
      <c r="E10" s="4"/>
      <c r="F10" s="4"/>
      <c r="G10" s="4"/>
      <c r="H10" s="4"/>
      <c r="I10" s="4"/>
      <c r="J10" s="4"/>
      <c r="K10" s="4"/>
      <c r="L10" s="4"/>
      <c r="M10" s="4"/>
      <c r="N10" s="4"/>
    </row>
    <row r="11" spans="1:14" s="21" customFormat="1" ht="16.5" customHeight="1" x14ac:dyDescent="0.2">
      <c r="A11" s="32"/>
      <c r="B11" s="7"/>
      <c r="C11" s="7"/>
      <c r="D11" s="7"/>
      <c r="E11" s="7"/>
      <c r="F11" s="7"/>
      <c r="G11" s="7"/>
      <c r="H11" s="7"/>
      <c r="I11" s="7"/>
      <c r="J11" s="7"/>
      <c r="K11" s="7"/>
      <c r="L11" s="44"/>
      <c r="M11" s="7"/>
      <c r="N11" s="7"/>
    </row>
    <row r="12" spans="1:14" ht="16.5" customHeight="1" x14ac:dyDescent="0.2">
      <c r="A12" s="65" t="s">
        <v>33</v>
      </c>
      <c r="B12" s="128" t="s">
        <v>171</v>
      </c>
      <c r="C12" s="129"/>
      <c r="D12" s="66" t="s">
        <v>34</v>
      </c>
      <c r="E12" s="131" t="s">
        <v>172</v>
      </c>
      <c r="F12" s="132"/>
      <c r="G12" s="2"/>
      <c r="H12" s="2"/>
      <c r="I12" s="2"/>
      <c r="J12" s="2"/>
      <c r="K12" s="2"/>
      <c r="L12" s="45"/>
      <c r="M12" s="2"/>
      <c r="N12" s="2"/>
    </row>
    <row r="13" spans="1:14" ht="16.5" customHeight="1" x14ac:dyDescent="0.2">
      <c r="A13" s="65" t="s">
        <v>35</v>
      </c>
      <c r="B13" s="130" t="s">
        <v>173</v>
      </c>
      <c r="C13" s="130"/>
      <c r="D13" s="66" t="s">
        <v>34</v>
      </c>
      <c r="E13" s="133" t="s">
        <v>175</v>
      </c>
      <c r="F13" s="134"/>
    </row>
    <row r="14" spans="1:14" ht="16.5" customHeight="1" x14ac:dyDescent="0.2">
      <c r="A14" s="65" t="s">
        <v>36</v>
      </c>
      <c r="B14" s="130" t="s">
        <v>174</v>
      </c>
      <c r="C14" s="130"/>
      <c r="D14" s="66" t="s">
        <v>34</v>
      </c>
      <c r="E14" s="133" t="s">
        <v>175</v>
      </c>
      <c r="F14" s="134"/>
      <c r="H14" s="46"/>
    </row>
    <row r="15" spans="1:14" ht="16.5" customHeight="1" x14ac:dyDescent="0.2">
      <c r="A15" s="67"/>
      <c r="B15" s="68"/>
      <c r="C15" s="68"/>
      <c r="D15" s="68"/>
      <c r="E15" s="68"/>
      <c r="F15" s="68"/>
    </row>
    <row r="17" spans="3:3" ht="16.5" customHeight="1" x14ac:dyDescent="0.2">
      <c r="C17" s="116"/>
    </row>
  </sheetData>
  <mergeCells count="7">
    <mergeCell ref="G2:K5"/>
    <mergeCell ref="B12:C12"/>
    <mergeCell ref="B13:C13"/>
    <mergeCell ref="B14:C14"/>
    <mergeCell ref="E12:F12"/>
    <mergeCell ref="E13:F13"/>
    <mergeCell ref="E14:F14"/>
  </mergeCells>
  <dataValidations count="1">
    <dataValidation type="list" allowBlank="1" showInputMessage="1" showErrorMessage="1" sqref="F2">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G18"/>
  <sheetViews>
    <sheetView showGridLines="0" zoomScale="85" zoomScaleNormal="85" workbookViewId="0">
      <selection activeCell="E3" sqref="E3"/>
    </sheetView>
  </sheetViews>
  <sheetFormatPr baseColWidth="10" defaultColWidth="11.42578125" defaultRowHeight="15" customHeight="1" x14ac:dyDescent="0.2"/>
  <cols>
    <col min="1" max="1" width="3.7109375" style="37" customWidth="1"/>
    <col min="2" max="2" width="7.140625" style="37" customWidth="1"/>
    <col min="3" max="3" width="21.7109375" style="37" customWidth="1"/>
    <col min="4" max="4" width="67.28515625" style="37" customWidth="1"/>
    <col min="5" max="5" width="56.28515625" style="37" customWidth="1"/>
    <col min="6" max="8" width="14.7109375" style="39" customWidth="1"/>
    <col min="9" max="17" width="14.7109375" style="37" customWidth="1"/>
    <col min="18" max="18" width="11.7109375" style="39" customWidth="1"/>
    <col min="19" max="19" width="3.7109375" style="37" customWidth="1"/>
    <col min="20" max="16384" width="11.42578125" style="37"/>
  </cols>
  <sheetData>
    <row r="1" spans="1:33" s="7" customFormat="1" ht="13.5" thickBot="1" x14ac:dyDescent="0.25">
      <c r="A1" s="4"/>
      <c r="B1" s="4"/>
      <c r="C1" s="4"/>
      <c r="D1" s="5"/>
      <c r="E1" s="36"/>
      <c r="F1" s="38"/>
      <c r="G1" s="38"/>
      <c r="H1" s="38"/>
      <c r="I1" s="36"/>
      <c r="J1" s="36"/>
      <c r="K1" s="36"/>
      <c r="L1" s="36"/>
      <c r="M1" s="36"/>
      <c r="N1" s="36"/>
      <c r="O1" s="36"/>
      <c r="P1" s="36"/>
      <c r="Q1" s="36"/>
      <c r="R1" s="38"/>
      <c r="S1" s="4"/>
    </row>
    <row r="2" spans="1:33" s="7" customFormat="1" ht="15.75" customHeight="1" x14ac:dyDescent="0.25">
      <c r="A2" s="4"/>
      <c r="B2" s="8"/>
      <c r="C2" s="9"/>
      <c r="D2" s="70" t="s">
        <v>40</v>
      </c>
      <c r="E2" s="72" t="str">
        <f>+'CARACTERIZACION INDICADOR'!F2</f>
        <v xml:space="preserve">Administración.del.servicio.público.registral
</v>
      </c>
      <c r="F2" s="11"/>
      <c r="G2" s="135" t="s">
        <v>11</v>
      </c>
      <c r="H2" s="135"/>
      <c r="I2" s="135"/>
      <c r="J2" s="22"/>
      <c r="K2" s="11"/>
      <c r="L2" s="11"/>
      <c r="M2" s="25"/>
      <c r="N2" s="22"/>
      <c r="O2" s="11"/>
      <c r="P2" s="11"/>
      <c r="Q2" s="25"/>
      <c r="R2" s="58"/>
      <c r="S2" s="4"/>
    </row>
    <row r="3" spans="1:33" s="7" customFormat="1" ht="15.75" customHeight="1" x14ac:dyDescent="0.25">
      <c r="A3" s="4"/>
      <c r="B3" s="13"/>
      <c r="C3" s="14"/>
      <c r="D3" s="71" t="s">
        <v>37</v>
      </c>
      <c r="E3" s="73" t="str">
        <f>+'CARACTERIZACION INDICADOR'!F3</f>
        <v>Administración de Modelo de Servicio Ventanilla Única</v>
      </c>
      <c r="F3" s="15"/>
      <c r="G3" s="136"/>
      <c r="H3" s="136"/>
      <c r="I3" s="136"/>
      <c r="J3" s="23"/>
      <c r="K3" s="15"/>
      <c r="L3" s="15"/>
      <c r="M3" s="15"/>
      <c r="N3" s="23"/>
      <c r="O3" s="15"/>
      <c r="P3" s="15"/>
      <c r="Q3" s="15"/>
      <c r="R3" s="59"/>
      <c r="S3" s="4"/>
    </row>
    <row r="4" spans="1:33" s="7" customFormat="1" ht="15.75" customHeight="1" x14ac:dyDescent="0.2">
      <c r="A4" s="4"/>
      <c r="B4" s="18"/>
      <c r="C4" s="19"/>
      <c r="D4" s="71" t="s">
        <v>39</v>
      </c>
      <c r="E4" s="74">
        <f>+'CARACTERIZACION INDICADOR'!F4</f>
        <v>0</v>
      </c>
      <c r="F4" s="20"/>
      <c r="G4" s="136"/>
      <c r="H4" s="136"/>
      <c r="I4" s="136"/>
      <c r="J4" s="24"/>
      <c r="K4" s="17"/>
      <c r="L4" s="17"/>
      <c r="M4" s="17"/>
      <c r="N4" s="24"/>
      <c r="O4" s="17"/>
      <c r="P4" s="17"/>
      <c r="Q4" s="17"/>
      <c r="R4" s="60"/>
      <c r="S4" s="4"/>
    </row>
    <row r="5" spans="1:33" s="7" customFormat="1" ht="21.75" customHeight="1" thickBot="1" x14ac:dyDescent="0.4">
      <c r="A5" s="4"/>
      <c r="B5" s="51"/>
      <c r="C5" s="35"/>
      <c r="D5" s="49"/>
      <c r="E5" s="35"/>
      <c r="F5" s="52"/>
      <c r="G5" s="137"/>
      <c r="H5" s="137"/>
      <c r="I5" s="137"/>
      <c r="J5" s="35"/>
      <c r="K5" s="35"/>
      <c r="L5" s="35"/>
      <c r="M5" s="35"/>
      <c r="N5" s="35"/>
      <c r="O5" s="35"/>
      <c r="P5" s="35"/>
      <c r="Q5" s="35"/>
      <c r="R5" s="61"/>
      <c r="S5" s="4"/>
    </row>
    <row r="6" spans="1:33" s="15" customFormat="1" ht="21.75" customHeight="1" thickBot="1" x14ac:dyDescent="0.25">
      <c r="A6" s="4"/>
      <c r="B6" s="36"/>
      <c r="C6" s="36"/>
      <c r="D6" s="36"/>
      <c r="E6" s="36"/>
      <c r="F6" s="38"/>
      <c r="G6" s="38"/>
      <c r="H6" s="38"/>
      <c r="I6" s="36"/>
      <c r="J6" s="36"/>
      <c r="K6" s="36"/>
      <c r="L6" s="36"/>
      <c r="M6" s="36"/>
      <c r="N6" s="36"/>
      <c r="O6" s="36"/>
      <c r="P6" s="36"/>
      <c r="Q6" s="36"/>
      <c r="R6" s="38"/>
      <c r="S6" s="4"/>
    </row>
    <row r="7" spans="1:33" s="63" customFormat="1" ht="19.5" thickBot="1" x14ac:dyDescent="0.35">
      <c r="A7" s="4"/>
      <c r="B7" s="138" t="s">
        <v>31</v>
      </c>
      <c r="C7" s="141" t="s">
        <v>30</v>
      </c>
      <c r="D7" s="141" t="s">
        <v>29</v>
      </c>
      <c r="E7" s="141" t="s">
        <v>15</v>
      </c>
      <c r="F7" s="144" t="s">
        <v>11</v>
      </c>
      <c r="G7" s="145"/>
      <c r="H7" s="145"/>
      <c r="I7" s="145"/>
      <c r="J7" s="145"/>
      <c r="K7" s="145"/>
      <c r="L7" s="145"/>
      <c r="M7" s="145"/>
      <c r="N7" s="145"/>
      <c r="O7" s="145"/>
      <c r="P7" s="145"/>
      <c r="Q7" s="145"/>
      <c r="R7" s="146"/>
      <c r="S7" s="4"/>
    </row>
    <row r="8" spans="1:33" s="63" customFormat="1" ht="16.5" thickBot="1" x14ac:dyDescent="0.3">
      <c r="A8" s="4"/>
      <c r="B8" s="139"/>
      <c r="C8" s="142"/>
      <c r="D8" s="142"/>
      <c r="E8" s="142"/>
      <c r="F8" s="147" t="s">
        <v>41</v>
      </c>
      <c r="G8" s="148"/>
      <c r="H8" s="148"/>
      <c r="I8" s="149"/>
      <c r="J8" s="147" t="s">
        <v>42</v>
      </c>
      <c r="K8" s="148"/>
      <c r="L8" s="148"/>
      <c r="M8" s="149"/>
      <c r="N8" s="147" t="s">
        <v>43</v>
      </c>
      <c r="O8" s="148"/>
      <c r="P8" s="148"/>
      <c r="Q8" s="149"/>
      <c r="R8" s="75"/>
      <c r="S8" s="4"/>
    </row>
    <row r="9" spans="1:33" s="3" customFormat="1" ht="15.75" thickBot="1" x14ac:dyDescent="0.25">
      <c r="A9" s="4"/>
      <c r="B9" s="140"/>
      <c r="C9" s="143"/>
      <c r="D9" s="143"/>
      <c r="E9" s="143"/>
      <c r="F9" s="94" t="s">
        <v>16</v>
      </c>
      <c r="G9" s="95" t="s">
        <v>17</v>
      </c>
      <c r="H9" s="96" t="s">
        <v>18</v>
      </c>
      <c r="I9" s="97" t="s">
        <v>19</v>
      </c>
      <c r="J9" s="97" t="s">
        <v>20</v>
      </c>
      <c r="K9" s="97" t="s">
        <v>21</v>
      </c>
      <c r="L9" s="97" t="s">
        <v>22</v>
      </c>
      <c r="M9" s="97" t="s">
        <v>23</v>
      </c>
      <c r="N9" s="97" t="s">
        <v>24</v>
      </c>
      <c r="O9" s="97" t="s">
        <v>25</v>
      </c>
      <c r="P9" s="97" t="s">
        <v>26</v>
      </c>
      <c r="Q9" s="97" t="s">
        <v>27</v>
      </c>
      <c r="R9" s="94" t="s">
        <v>28</v>
      </c>
      <c r="S9" s="4"/>
    </row>
    <row r="10" spans="1:33" s="3" customFormat="1" ht="15" customHeight="1" x14ac:dyDescent="0.25">
      <c r="A10" s="4"/>
      <c r="B10" s="218"/>
      <c r="C10" s="150" t="str">
        <f>+'CARACTERIZACION INDICADOR'!B8</f>
        <v xml:space="preserve">Notarias Usuarias De Los Servicios VUR "Repositorio De Poderes" </v>
      </c>
      <c r="D10" s="150" t="str">
        <f>+'CARACTERIZACION INDICADOR'!F8</f>
        <v>Notarias usuarias de los servicios VUR - Repositorio de Poderes/ 
Notarias habilitadas para uso del servicio</v>
      </c>
      <c r="E10" s="121" t="s">
        <v>167</v>
      </c>
      <c r="F10" s="98">
        <v>634</v>
      </c>
      <c r="G10" s="98">
        <v>648</v>
      </c>
      <c r="H10" s="98">
        <v>679</v>
      </c>
      <c r="I10" s="98">
        <v>666</v>
      </c>
      <c r="J10" s="98"/>
      <c r="K10" s="98"/>
      <c r="L10" s="98"/>
      <c r="M10" s="98"/>
      <c r="N10" s="98"/>
      <c r="O10" s="98"/>
      <c r="P10" s="98"/>
      <c r="Q10" s="98"/>
      <c r="R10" s="99">
        <f>SUM(F10:Q10)</f>
        <v>2627</v>
      </c>
      <c r="S10" s="4"/>
      <c r="V10" s="37"/>
      <c r="W10" s="37"/>
      <c r="X10" s="37"/>
      <c r="Y10" s="37"/>
      <c r="Z10" s="37"/>
      <c r="AA10" s="37"/>
      <c r="AB10" s="37"/>
      <c r="AC10" s="37"/>
      <c r="AD10" s="37"/>
      <c r="AE10" s="37"/>
      <c r="AF10" s="37"/>
      <c r="AG10" s="37"/>
    </row>
    <row r="11" spans="1:33" s="3" customFormat="1" ht="15" customHeight="1" x14ac:dyDescent="0.25">
      <c r="A11" s="4"/>
      <c r="B11" s="219"/>
      <c r="C11" s="151"/>
      <c r="D11" s="151"/>
      <c r="E11" s="122" t="s">
        <v>168</v>
      </c>
      <c r="F11" s="100">
        <v>913</v>
      </c>
      <c r="G11" s="100">
        <v>913</v>
      </c>
      <c r="H11" s="100">
        <v>914</v>
      </c>
      <c r="I11" s="100">
        <v>914</v>
      </c>
      <c r="J11" s="100"/>
      <c r="K11" s="100"/>
      <c r="L11" s="100"/>
      <c r="M11" s="100"/>
      <c r="N11" s="100"/>
      <c r="O11" s="100"/>
      <c r="P11" s="100"/>
      <c r="Q11" s="100"/>
      <c r="R11" s="101">
        <f>SUM(F11:Q11)</f>
        <v>3654</v>
      </c>
      <c r="S11" s="4"/>
      <c r="U11" s="37"/>
      <c r="V11" s="37"/>
      <c r="W11" s="37"/>
      <c r="X11" s="37"/>
      <c r="Y11" s="37"/>
      <c r="Z11" s="37"/>
      <c r="AA11" s="37"/>
      <c r="AB11" s="37"/>
      <c r="AC11" s="37"/>
      <c r="AD11" s="37"/>
      <c r="AE11" s="37"/>
      <c r="AF11" s="37"/>
      <c r="AG11" s="37"/>
    </row>
    <row r="12" spans="1:33" s="47" customFormat="1" ht="14.25" customHeight="1" x14ac:dyDescent="0.25">
      <c r="A12" s="4"/>
      <c r="B12" s="219"/>
      <c r="C12" s="151"/>
      <c r="D12" s="151"/>
      <c r="E12" s="91" t="s">
        <v>44</v>
      </c>
      <c r="F12" s="102">
        <f>+F10/F11</f>
        <v>0.69441401971522454</v>
      </c>
      <c r="G12" s="103">
        <f t="shared" ref="G12:R12" si="0">+G10/G11</f>
        <v>0.70974808324205918</v>
      </c>
      <c r="H12" s="103">
        <f t="shared" si="0"/>
        <v>0.74288840262582057</v>
      </c>
      <c r="I12" s="103">
        <f t="shared" si="0"/>
        <v>0.7286652078774617</v>
      </c>
      <c r="J12" s="103" t="e">
        <f t="shared" si="0"/>
        <v>#DIV/0!</v>
      </c>
      <c r="K12" s="103" t="e">
        <f t="shared" si="0"/>
        <v>#DIV/0!</v>
      </c>
      <c r="L12" s="103" t="e">
        <f t="shared" si="0"/>
        <v>#DIV/0!</v>
      </c>
      <c r="M12" s="103" t="e">
        <f t="shared" si="0"/>
        <v>#DIV/0!</v>
      </c>
      <c r="N12" s="103" t="e">
        <f t="shared" si="0"/>
        <v>#DIV/0!</v>
      </c>
      <c r="O12" s="103" t="e">
        <f t="shared" si="0"/>
        <v>#DIV/0!</v>
      </c>
      <c r="P12" s="103" t="e">
        <f t="shared" si="0"/>
        <v>#DIV/0!</v>
      </c>
      <c r="Q12" s="103" t="e">
        <f t="shared" si="0"/>
        <v>#DIV/0!</v>
      </c>
      <c r="R12" s="104">
        <f t="shared" si="0"/>
        <v>0.71893814997263272</v>
      </c>
      <c r="S12" s="4"/>
      <c r="U12" s="48"/>
      <c r="V12" s="48"/>
      <c r="W12" s="48"/>
      <c r="X12" s="48"/>
      <c r="Y12" s="48"/>
      <c r="Z12" s="48"/>
      <c r="AA12" s="48"/>
      <c r="AB12" s="48"/>
      <c r="AC12" s="48"/>
      <c r="AD12" s="48"/>
      <c r="AE12" s="48"/>
      <c r="AF12" s="48"/>
      <c r="AG12" s="48"/>
    </row>
    <row r="13" spans="1:33" s="3" customFormat="1" ht="15" customHeight="1" thickBot="1" x14ac:dyDescent="0.3">
      <c r="A13" s="4"/>
      <c r="B13" s="220"/>
      <c r="C13" s="152"/>
      <c r="D13" s="152"/>
      <c r="E13" s="92" t="s">
        <v>45</v>
      </c>
      <c r="F13" s="105">
        <f>+'CARACTERIZACION INDICADOR'!$L$8</f>
        <v>0.75</v>
      </c>
      <c r="G13" s="105">
        <f>+'CARACTERIZACION INDICADOR'!$L$8</f>
        <v>0.75</v>
      </c>
      <c r="H13" s="105">
        <f>+'CARACTERIZACION INDICADOR'!$L$8</f>
        <v>0.75</v>
      </c>
      <c r="I13" s="105">
        <f>+'CARACTERIZACION INDICADOR'!$L$8</f>
        <v>0.75</v>
      </c>
      <c r="J13" s="105">
        <f>+'CARACTERIZACION INDICADOR'!$L$8</f>
        <v>0.75</v>
      </c>
      <c r="K13" s="105">
        <f>+'CARACTERIZACION INDICADOR'!$L$8</f>
        <v>0.75</v>
      </c>
      <c r="L13" s="105">
        <f>+'CARACTERIZACION INDICADOR'!$L$8</f>
        <v>0.75</v>
      </c>
      <c r="M13" s="105">
        <f>+'CARACTERIZACION INDICADOR'!$L$8</f>
        <v>0.75</v>
      </c>
      <c r="N13" s="105">
        <f>+'CARACTERIZACION INDICADOR'!$L$8</f>
        <v>0.75</v>
      </c>
      <c r="O13" s="105">
        <f>+'CARACTERIZACION INDICADOR'!$L$8</f>
        <v>0.75</v>
      </c>
      <c r="P13" s="105">
        <f>+'CARACTERIZACION INDICADOR'!$L$8</f>
        <v>0.75</v>
      </c>
      <c r="Q13" s="105">
        <f>+'CARACTERIZACION INDICADOR'!$L$8</f>
        <v>0.75</v>
      </c>
      <c r="R13" s="105">
        <f>+'CARACTERIZACION INDICADOR'!$L$8</f>
        <v>0.75</v>
      </c>
      <c r="S13" s="4"/>
      <c r="U13" s="37"/>
      <c r="V13" s="37"/>
      <c r="W13" s="37"/>
      <c r="X13" s="37"/>
      <c r="Y13" s="37"/>
      <c r="Z13" s="37"/>
      <c r="AA13" s="37"/>
      <c r="AB13" s="37"/>
      <c r="AC13" s="37"/>
      <c r="AD13" s="37"/>
      <c r="AE13" s="37"/>
      <c r="AF13" s="37"/>
      <c r="AG13" s="37"/>
    </row>
    <row r="14" spans="1:33" s="3" customFormat="1" ht="23.25" customHeight="1" x14ac:dyDescent="0.25">
      <c r="A14" s="4"/>
      <c r="B14" s="151"/>
      <c r="C14" s="151" t="str">
        <f>+'CARACTERIZACION INDICADOR'!B9</f>
        <v xml:space="preserve">Entidades Usuarias De Los Servicios de Consultas VUR </v>
      </c>
      <c r="D14" s="151" t="str">
        <f>+'CARACTERIZACION INDICADOR'!C9</f>
        <v>Realizar seguimiento al uso del portal VUR por parte de las entidades que acceden a la informacion Registral por Art 15.</v>
      </c>
      <c r="E14" s="123" t="s">
        <v>179</v>
      </c>
      <c r="F14" s="98">
        <v>550</v>
      </c>
      <c r="G14" s="98">
        <v>582</v>
      </c>
      <c r="H14" s="98">
        <v>592</v>
      </c>
      <c r="I14" s="98">
        <v>588</v>
      </c>
      <c r="J14" s="98"/>
      <c r="K14" s="98"/>
      <c r="L14" s="98"/>
      <c r="M14" s="98"/>
      <c r="N14" s="98"/>
      <c r="O14" s="98"/>
      <c r="P14" s="98"/>
      <c r="Q14" s="98"/>
      <c r="R14" s="99">
        <f>SUM(F14:Q14)</f>
        <v>2312</v>
      </c>
      <c r="S14" s="4"/>
      <c r="V14" s="37"/>
      <c r="W14" s="37"/>
      <c r="X14" s="37"/>
      <c r="Y14" s="37"/>
      <c r="Z14" s="37"/>
      <c r="AA14" s="37"/>
      <c r="AB14" s="37"/>
      <c r="AC14" s="37"/>
      <c r="AD14" s="37"/>
      <c r="AE14" s="37"/>
      <c r="AF14" s="37"/>
      <c r="AG14" s="37"/>
    </row>
    <row r="15" spans="1:33" s="3" customFormat="1" ht="15" customHeight="1" x14ac:dyDescent="0.25">
      <c r="A15" s="4"/>
      <c r="B15" s="151"/>
      <c r="C15" s="151"/>
      <c r="D15" s="151"/>
      <c r="E15" s="124" t="s">
        <v>180</v>
      </c>
      <c r="F15" s="100">
        <v>647</v>
      </c>
      <c r="G15" s="100">
        <v>653</v>
      </c>
      <c r="H15" s="100">
        <v>663</v>
      </c>
      <c r="I15" s="100">
        <v>670</v>
      </c>
      <c r="J15" s="100"/>
      <c r="K15" s="100"/>
      <c r="L15" s="100"/>
      <c r="M15" s="100"/>
      <c r="N15" s="100"/>
      <c r="O15" s="100"/>
      <c r="P15" s="100"/>
      <c r="Q15" s="100"/>
      <c r="R15" s="101">
        <f>SUM(F15:Q15)</f>
        <v>2633</v>
      </c>
      <c r="S15" s="4"/>
      <c r="U15" s="37"/>
      <c r="V15" s="37"/>
      <c r="W15" s="37"/>
      <c r="X15" s="37"/>
      <c r="Y15" s="37"/>
      <c r="Z15" s="37"/>
      <c r="AA15" s="37"/>
      <c r="AB15" s="37"/>
      <c r="AC15" s="37"/>
      <c r="AD15" s="37"/>
      <c r="AE15" s="37"/>
      <c r="AF15" s="37"/>
      <c r="AG15" s="37"/>
    </row>
    <row r="16" spans="1:33" s="47" customFormat="1" ht="17.25" customHeight="1" x14ac:dyDescent="0.25">
      <c r="A16" s="4"/>
      <c r="B16" s="151"/>
      <c r="C16" s="151"/>
      <c r="D16" s="151"/>
      <c r="E16" s="93" t="s">
        <v>44</v>
      </c>
      <c r="F16" s="102">
        <f>+F14/F15</f>
        <v>0.85007727975270475</v>
      </c>
      <c r="G16" s="103">
        <f t="shared" ref="G16" si="1">+G14/G15</f>
        <v>0.89127105666156203</v>
      </c>
      <c r="H16" s="103">
        <f t="shared" ref="H16" si="2">+H14/H15</f>
        <v>0.89291101055806943</v>
      </c>
      <c r="I16" s="103">
        <f t="shared" ref="I16" si="3">+I14/I15</f>
        <v>0.87761194029850742</v>
      </c>
      <c r="J16" s="103" t="e">
        <f t="shared" ref="J16" si="4">+J14/J15</f>
        <v>#DIV/0!</v>
      </c>
      <c r="K16" s="103" t="e">
        <f t="shared" ref="K16" si="5">+K14/K15</f>
        <v>#DIV/0!</v>
      </c>
      <c r="L16" s="103" t="e">
        <f t="shared" ref="L16" si="6">+L14/L15</f>
        <v>#DIV/0!</v>
      </c>
      <c r="M16" s="103" t="e">
        <f t="shared" ref="M16" si="7">+M14/M15</f>
        <v>#DIV/0!</v>
      </c>
      <c r="N16" s="103" t="e">
        <f t="shared" ref="N16" si="8">+N14/N15</f>
        <v>#DIV/0!</v>
      </c>
      <c r="O16" s="103" t="e">
        <f t="shared" ref="O16" si="9">+O14/O15</f>
        <v>#DIV/0!</v>
      </c>
      <c r="P16" s="103" t="e">
        <f t="shared" ref="P16" si="10">+P14/P15</f>
        <v>#DIV/0!</v>
      </c>
      <c r="Q16" s="103" t="e">
        <f t="shared" ref="Q16" si="11">+Q14/Q15</f>
        <v>#DIV/0!</v>
      </c>
      <c r="R16" s="104">
        <f t="shared" ref="R16" si="12">+R14/R15</f>
        <v>0.87808583364982906</v>
      </c>
      <c r="S16" s="4"/>
      <c r="U16" s="48"/>
      <c r="V16" s="48"/>
      <c r="W16" s="48"/>
      <c r="X16" s="48"/>
      <c r="Y16" s="48"/>
      <c r="Z16" s="48"/>
      <c r="AA16" s="48"/>
      <c r="AB16" s="48"/>
      <c r="AC16" s="48"/>
      <c r="AD16" s="48"/>
      <c r="AE16" s="48"/>
      <c r="AF16" s="48"/>
      <c r="AG16" s="48"/>
    </row>
    <row r="17" spans="1:33" s="3" customFormat="1" ht="15" customHeight="1" thickBot="1" x14ac:dyDescent="0.25">
      <c r="A17" s="4"/>
      <c r="B17" s="152"/>
      <c r="C17" s="152"/>
      <c r="D17" s="152"/>
      <c r="E17" s="90" t="s">
        <v>45</v>
      </c>
      <c r="F17" s="105">
        <f>+'CARACTERIZACION INDICADOR'!$L$9</f>
        <v>0.85</v>
      </c>
      <c r="G17" s="105">
        <f>+'CARACTERIZACION INDICADOR'!$L$9</f>
        <v>0.85</v>
      </c>
      <c r="H17" s="105">
        <f>+'CARACTERIZACION INDICADOR'!$L$9</f>
        <v>0.85</v>
      </c>
      <c r="I17" s="105">
        <f>+'CARACTERIZACION INDICADOR'!$L$9</f>
        <v>0.85</v>
      </c>
      <c r="J17" s="105">
        <f>+'CARACTERIZACION INDICADOR'!$L$9</f>
        <v>0.85</v>
      </c>
      <c r="K17" s="105">
        <f>+'CARACTERIZACION INDICADOR'!$L$9</f>
        <v>0.85</v>
      </c>
      <c r="L17" s="105">
        <f>+'CARACTERIZACION INDICADOR'!$L$9</f>
        <v>0.85</v>
      </c>
      <c r="M17" s="105">
        <f>+'CARACTERIZACION INDICADOR'!$L$9</f>
        <v>0.85</v>
      </c>
      <c r="N17" s="105">
        <f>+'CARACTERIZACION INDICADOR'!$L$9</f>
        <v>0.85</v>
      </c>
      <c r="O17" s="105">
        <f>+'CARACTERIZACION INDICADOR'!$L$9</f>
        <v>0.85</v>
      </c>
      <c r="P17" s="105">
        <f>+'CARACTERIZACION INDICADOR'!$L$9</f>
        <v>0.85</v>
      </c>
      <c r="Q17" s="105">
        <f>+'CARACTERIZACION INDICADOR'!$L$9</f>
        <v>0.85</v>
      </c>
      <c r="R17" s="105">
        <f>+'CARACTERIZACION INDICADOR'!$L$9</f>
        <v>0.85</v>
      </c>
      <c r="S17" s="4"/>
      <c r="U17" s="37"/>
      <c r="V17" s="37"/>
      <c r="W17" s="37"/>
      <c r="X17" s="37"/>
      <c r="Y17" s="37"/>
      <c r="Z17" s="37"/>
      <c r="AA17" s="37"/>
      <c r="AB17" s="37"/>
      <c r="AC17" s="37"/>
      <c r="AD17" s="37"/>
      <c r="AE17" s="37"/>
      <c r="AF17" s="37"/>
      <c r="AG17" s="37"/>
    </row>
    <row r="18" spans="1:33" ht="15" customHeight="1" x14ac:dyDescent="0.2">
      <c r="A18" s="4"/>
      <c r="B18" s="4"/>
      <c r="C18" s="4"/>
      <c r="D18" s="4"/>
      <c r="E18" s="76"/>
      <c r="F18" s="4"/>
      <c r="G18" s="4"/>
      <c r="H18" s="4"/>
      <c r="I18" s="4"/>
      <c r="J18" s="4"/>
      <c r="K18" s="4"/>
      <c r="L18" s="4"/>
      <c r="M18" s="4"/>
      <c r="N18" s="4"/>
      <c r="O18" s="4"/>
      <c r="P18" s="4"/>
      <c r="Q18" s="4"/>
      <c r="R18" s="62"/>
      <c r="S18" s="4"/>
    </row>
  </sheetData>
  <mergeCells count="15">
    <mergeCell ref="D10:D13"/>
    <mergeCell ref="B10:B13"/>
    <mergeCell ref="C10:C13"/>
    <mergeCell ref="B14:B17"/>
    <mergeCell ref="C14:C17"/>
    <mergeCell ref="D14:D17"/>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H47"/>
  <sheetViews>
    <sheetView showGridLines="0" zoomScale="85" zoomScaleNormal="85" workbookViewId="0">
      <selection activeCell="M28" sqref="M28:S38"/>
    </sheetView>
  </sheetViews>
  <sheetFormatPr baseColWidth="10" defaultColWidth="11.42578125" defaultRowHeight="15" customHeight="1" x14ac:dyDescent="0.2"/>
  <cols>
    <col min="1" max="1" width="3.7109375" customWidth="1"/>
    <col min="2" max="4" width="9.140625" customWidth="1"/>
    <col min="5" max="5" width="50.42578125" customWidth="1"/>
    <col min="6" max="12" width="6.42578125" customWidth="1"/>
    <col min="13" max="34" width="9.28515625" customWidth="1"/>
  </cols>
  <sheetData>
    <row r="1" spans="1:34" s="7" customFormat="1" ht="15" customHeight="1" thickBot="1" x14ac:dyDescent="0.25">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row>
    <row r="2" spans="1:34" s="7" customFormat="1" ht="15.75" customHeight="1" x14ac:dyDescent="0.25">
      <c r="A2" s="4"/>
      <c r="B2" s="77"/>
      <c r="C2" s="78"/>
      <c r="D2" s="10"/>
      <c r="E2" s="70" t="s">
        <v>40</v>
      </c>
      <c r="F2" s="72" t="str">
        <f>+'CARACTERIZACION INDICADOR'!F2</f>
        <v xml:space="preserve">Administración.del.servicio.público.registral
</v>
      </c>
      <c r="G2" s="85"/>
      <c r="H2" s="79"/>
      <c r="I2" s="86"/>
      <c r="J2" s="12"/>
      <c r="K2" s="79"/>
      <c r="L2" s="79"/>
      <c r="M2" s="206" t="s">
        <v>12</v>
      </c>
      <c r="N2" s="206"/>
      <c r="O2" s="206"/>
      <c r="P2" s="206"/>
      <c r="Q2" s="206"/>
      <c r="R2" s="206"/>
      <c r="S2" s="206"/>
      <c r="T2" s="206"/>
      <c r="U2" s="27"/>
      <c r="V2" s="27"/>
      <c r="W2" s="27"/>
      <c r="X2" s="27"/>
      <c r="Y2" s="27"/>
      <c r="Z2" s="27"/>
      <c r="AA2" s="27"/>
      <c r="AB2" s="27"/>
      <c r="AC2" s="27"/>
      <c r="AD2" s="27"/>
      <c r="AE2" s="27"/>
      <c r="AF2" s="27"/>
      <c r="AG2" s="28"/>
      <c r="AH2" s="4"/>
    </row>
    <row r="3" spans="1:34" s="7" customFormat="1" ht="15.75" customHeight="1" x14ac:dyDescent="0.25">
      <c r="A3" s="4"/>
      <c r="B3" s="81"/>
      <c r="C3" s="14"/>
      <c r="D3" s="64"/>
      <c r="E3" s="71" t="s">
        <v>37</v>
      </c>
      <c r="F3" s="73" t="str">
        <f>+'CARACTERIZACION INDICADOR'!F3</f>
        <v>Administración de Modelo de Servicio Ventanilla Única</v>
      </c>
      <c r="G3" s="23"/>
      <c r="H3" s="15"/>
      <c r="I3" s="15"/>
      <c r="J3" s="16"/>
      <c r="K3" s="15"/>
      <c r="L3" s="15"/>
      <c r="M3" s="207"/>
      <c r="N3" s="207"/>
      <c r="O3" s="207"/>
      <c r="P3" s="207"/>
      <c r="Q3" s="207"/>
      <c r="R3" s="207"/>
      <c r="S3" s="207"/>
      <c r="T3" s="207"/>
      <c r="U3" s="15"/>
      <c r="V3" s="15"/>
      <c r="W3" s="15"/>
      <c r="X3" s="15"/>
      <c r="Y3" s="15"/>
      <c r="Z3" s="15"/>
      <c r="AA3" s="15"/>
      <c r="AB3" s="15"/>
      <c r="AC3" s="15"/>
      <c r="AD3" s="15"/>
      <c r="AE3" s="15"/>
      <c r="AF3" s="15"/>
      <c r="AG3" s="29"/>
      <c r="AH3" s="4"/>
    </row>
    <row r="4" spans="1:34" s="7" customFormat="1" ht="15.75" customHeight="1" x14ac:dyDescent="0.2">
      <c r="A4" s="4"/>
      <c r="B4" s="83"/>
      <c r="C4" s="19"/>
      <c r="D4" s="20"/>
      <c r="E4" s="71" t="s">
        <v>39</v>
      </c>
      <c r="F4" s="74">
        <f>+'CARACTERIZACION INDICADOR'!F4</f>
        <v>0</v>
      </c>
      <c r="G4" s="24"/>
      <c r="H4" s="17"/>
      <c r="I4" s="17"/>
      <c r="J4" s="26"/>
      <c r="K4" s="17"/>
      <c r="L4" s="17"/>
      <c r="M4" s="207"/>
      <c r="N4" s="207"/>
      <c r="O4" s="207"/>
      <c r="P4" s="207"/>
      <c r="Q4" s="207"/>
      <c r="R4" s="207"/>
      <c r="S4" s="207"/>
      <c r="T4" s="207"/>
      <c r="U4" s="15"/>
      <c r="V4" s="15"/>
      <c r="W4" s="15"/>
      <c r="X4" s="15"/>
      <c r="Y4" s="15"/>
      <c r="Z4" s="15"/>
      <c r="AA4" s="15"/>
      <c r="AB4" s="15"/>
      <c r="AC4" s="15"/>
      <c r="AD4" s="15"/>
      <c r="AE4" s="15"/>
      <c r="AF4" s="15"/>
      <c r="AG4" s="29"/>
      <c r="AH4" s="4"/>
    </row>
    <row r="5" spans="1:34" s="7" customFormat="1" ht="21.75" customHeight="1" thickBot="1" x14ac:dyDescent="0.4">
      <c r="A5" s="4"/>
      <c r="B5" s="87"/>
      <c r="C5" s="88"/>
      <c r="D5" s="88"/>
      <c r="E5" s="49"/>
      <c r="F5" s="49"/>
      <c r="G5" s="49"/>
      <c r="H5" s="49"/>
      <c r="I5" s="88"/>
      <c r="J5" s="88"/>
      <c r="K5" s="88"/>
      <c r="L5" s="88"/>
      <c r="M5" s="208"/>
      <c r="N5" s="208"/>
      <c r="O5" s="208"/>
      <c r="P5" s="208"/>
      <c r="Q5" s="208"/>
      <c r="R5" s="208"/>
      <c r="S5" s="208"/>
      <c r="T5" s="208"/>
      <c r="U5" s="30"/>
      <c r="V5" s="30"/>
      <c r="W5" s="30"/>
      <c r="X5" s="30"/>
      <c r="Y5" s="30"/>
      <c r="Z5" s="30"/>
      <c r="AA5" s="30"/>
      <c r="AB5" s="30"/>
      <c r="AC5" s="30"/>
      <c r="AD5" s="30"/>
      <c r="AE5" s="30"/>
      <c r="AF5" s="30"/>
      <c r="AG5" s="31"/>
      <c r="AH5" s="4"/>
    </row>
    <row r="6" spans="1:34" s="7" customFormat="1" ht="20.25" customHeight="1" thickBo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3.5" customHeight="1" x14ac:dyDescent="0.2">
      <c r="A7" s="4"/>
      <c r="B7" s="209" t="s">
        <v>13</v>
      </c>
      <c r="C7" s="210"/>
      <c r="D7" s="210"/>
      <c r="E7" s="213" t="str">
        <f>+'CARACTERIZACION INDICADOR'!B8</f>
        <v xml:space="preserve">Notarias Usuarias De Los Servicios VUR "Repositorio De Poderes" </v>
      </c>
      <c r="F7" s="213"/>
      <c r="G7" s="213"/>
      <c r="H7" s="213"/>
      <c r="I7" s="213"/>
      <c r="J7" s="213"/>
      <c r="K7" s="213"/>
      <c r="L7" s="214"/>
      <c r="M7" s="190" t="s">
        <v>14</v>
      </c>
      <c r="N7" s="191"/>
      <c r="O7" s="191"/>
      <c r="P7" s="191"/>
      <c r="Q7" s="191"/>
      <c r="R7" s="191"/>
      <c r="S7" s="192"/>
      <c r="T7" s="190" t="s">
        <v>14</v>
      </c>
      <c r="U7" s="191"/>
      <c r="V7" s="191"/>
      <c r="W7" s="191"/>
      <c r="X7" s="191"/>
      <c r="Y7" s="191"/>
      <c r="Z7" s="192"/>
      <c r="AA7" s="190" t="s">
        <v>14</v>
      </c>
      <c r="AB7" s="191"/>
      <c r="AC7" s="191"/>
      <c r="AD7" s="191"/>
      <c r="AE7" s="191"/>
      <c r="AF7" s="191"/>
      <c r="AG7" s="192"/>
      <c r="AH7" s="4"/>
    </row>
    <row r="8" spans="1:34" ht="13.5" customHeight="1" thickBot="1" x14ac:dyDescent="0.25">
      <c r="A8" s="4"/>
      <c r="B8" s="211"/>
      <c r="C8" s="212"/>
      <c r="D8" s="212"/>
      <c r="E8" s="215"/>
      <c r="F8" s="215"/>
      <c r="G8" s="215"/>
      <c r="H8" s="215"/>
      <c r="I8" s="215"/>
      <c r="J8" s="215"/>
      <c r="K8" s="215"/>
      <c r="L8" s="216"/>
      <c r="M8" s="193" t="s">
        <v>47</v>
      </c>
      <c r="N8" s="194"/>
      <c r="O8" s="194"/>
      <c r="P8" s="194"/>
      <c r="Q8" s="194"/>
      <c r="R8" s="194"/>
      <c r="S8" s="195"/>
      <c r="T8" s="193" t="s">
        <v>48</v>
      </c>
      <c r="U8" s="194"/>
      <c r="V8" s="194"/>
      <c r="W8" s="194"/>
      <c r="X8" s="194"/>
      <c r="Y8" s="194"/>
      <c r="Z8" s="195"/>
      <c r="AA8" s="193" t="s">
        <v>49</v>
      </c>
      <c r="AB8" s="194"/>
      <c r="AC8" s="194"/>
      <c r="AD8" s="194"/>
      <c r="AE8" s="194"/>
      <c r="AF8" s="194"/>
      <c r="AG8" s="195"/>
      <c r="AH8" s="4"/>
    </row>
    <row r="9" spans="1:34" ht="18" customHeight="1" x14ac:dyDescent="0.2">
      <c r="A9" s="4"/>
      <c r="B9" s="169"/>
      <c r="C9" s="170"/>
      <c r="D9" s="170"/>
      <c r="E9" s="170"/>
      <c r="F9" s="170"/>
      <c r="G9" s="170"/>
      <c r="H9" s="170"/>
      <c r="I9" s="170"/>
      <c r="J9" s="170"/>
      <c r="K9" s="170"/>
      <c r="L9" s="171"/>
      <c r="M9" s="196" t="s">
        <v>182</v>
      </c>
      <c r="N9" s="197"/>
      <c r="O9" s="197"/>
      <c r="P9" s="197"/>
      <c r="Q9" s="197"/>
      <c r="R9" s="197"/>
      <c r="S9" s="198"/>
      <c r="T9" s="205"/>
      <c r="U9" s="205"/>
      <c r="V9" s="205"/>
      <c r="W9" s="205"/>
      <c r="X9" s="205"/>
      <c r="Y9" s="205"/>
      <c r="Z9" s="205"/>
      <c r="AA9" s="205"/>
      <c r="AB9" s="205"/>
      <c r="AC9" s="205"/>
      <c r="AD9" s="205"/>
      <c r="AE9" s="205"/>
      <c r="AF9" s="205"/>
      <c r="AG9" s="205"/>
      <c r="AH9" s="4"/>
    </row>
    <row r="10" spans="1:34" ht="18" customHeight="1" x14ac:dyDescent="0.2">
      <c r="A10" s="4"/>
      <c r="B10" s="169"/>
      <c r="C10" s="170"/>
      <c r="D10" s="170"/>
      <c r="E10" s="170"/>
      <c r="F10" s="170"/>
      <c r="G10" s="170"/>
      <c r="H10" s="170"/>
      <c r="I10" s="170"/>
      <c r="J10" s="170"/>
      <c r="K10" s="170"/>
      <c r="L10" s="171"/>
      <c r="M10" s="199"/>
      <c r="N10" s="200"/>
      <c r="O10" s="200"/>
      <c r="P10" s="200"/>
      <c r="Q10" s="200"/>
      <c r="R10" s="200"/>
      <c r="S10" s="201"/>
      <c r="T10" s="165"/>
      <c r="U10" s="165"/>
      <c r="V10" s="165"/>
      <c r="W10" s="165"/>
      <c r="X10" s="165"/>
      <c r="Y10" s="165"/>
      <c r="Z10" s="165"/>
      <c r="AA10" s="165"/>
      <c r="AB10" s="165"/>
      <c r="AC10" s="165"/>
      <c r="AD10" s="165"/>
      <c r="AE10" s="165"/>
      <c r="AF10" s="165"/>
      <c r="AG10" s="165"/>
      <c r="AH10" s="4"/>
    </row>
    <row r="11" spans="1:34" ht="18" customHeight="1" x14ac:dyDescent="0.2">
      <c r="A11" s="4"/>
      <c r="B11" s="169"/>
      <c r="C11" s="170"/>
      <c r="D11" s="170"/>
      <c r="E11" s="170"/>
      <c r="F11" s="170"/>
      <c r="G11" s="170"/>
      <c r="H11" s="170"/>
      <c r="I11" s="170"/>
      <c r="J11" s="170"/>
      <c r="K11" s="170"/>
      <c r="L11" s="171"/>
      <c r="M11" s="199"/>
      <c r="N11" s="200"/>
      <c r="O11" s="200"/>
      <c r="P11" s="200"/>
      <c r="Q11" s="200"/>
      <c r="R11" s="200"/>
      <c r="S11" s="201"/>
      <c r="T11" s="165"/>
      <c r="U11" s="165"/>
      <c r="V11" s="165"/>
      <c r="W11" s="165"/>
      <c r="X11" s="165"/>
      <c r="Y11" s="165"/>
      <c r="Z11" s="165"/>
      <c r="AA11" s="165"/>
      <c r="AB11" s="165"/>
      <c r="AC11" s="165"/>
      <c r="AD11" s="165"/>
      <c r="AE11" s="165"/>
      <c r="AF11" s="165"/>
      <c r="AG11" s="165"/>
      <c r="AH11" s="4"/>
    </row>
    <row r="12" spans="1:34" ht="18" customHeight="1" x14ac:dyDescent="0.2">
      <c r="A12" s="4"/>
      <c r="B12" s="169"/>
      <c r="C12" s="170"/>
      <c r="D12" s="170"/>
      <c r="E12" s="170"/>
      <c r="F12" s="170"/>
      <c r="G12" s="170"/>
      <c r="H12" s="170"/>
      <c r="I12" s="170"/>
      <c r="J12" s="170"/>
      <c r="K12" s="170"/>
      <c r="L12" s="171"/>
      <c r="M12" s="199"/>
      <c r="N12" s="200"/>
      <c r="O12" s="200"/>
      <c r="P12" s="200"/>
      <c r="Q12" s="200"/>
      <c r="R12" s="200"/>
      <c r="S12" s="201"/>
      <c r="T12" s="165"/>
      <c r="U12" s="165"/>
      <c r="V12" s="165"/>
      <c r="W12" s="165"/>
      <c r="X12" s="165"/>
      <c r="Y12" s="165"/>
      <c r="Z12" s="165"/>
      <c r="AA12" s="165"/>
      <c r="AB12" s="165"/>
      <c r="AC12" s="165"/>
      <c r="AD12" s="165"/>
      <c r="AE12" s="165"/>
      <c r="AF12" s="165"/>
      <c r="AG12" s="165"/>
      <c r="AH12" s="4"/>
    </row>
    <row r="13" spans="1:34" ht="18" customHeight="1" x14ac:dyDescent="0.2">
      <c r="A13" s="4"/>
      <c r="B13" s="169"/>
      <c r="C13" s="170"/>
      <c r="D13" s="170"/>
      <c r="E13" s="170"/>
      <c r="F13" s="170"/>
      <c r="G13" s="170"/>
      <c r="H13" s="170"/>
      <c r="I13" s="170"/>
      <c r="J13" s="170"/>
      <c r="K13" s="170"/>
      <c r="L13" s="171"/>
      <c r="M13" s="199"/>
      <c r="N13" s="200"/>
      <c r="O13" s="200"/>
      <c r="P13" s="200"/>
      <c r="Q13" s="200"/>
      <c r="R13" s="200"/>
      <c r="S13" s="201"/>
      <c r="T13" s="165"/>
      <c r="U13" s="165"/>
      <c r="V13" s="165"/>
      <c r="W13" s="165"/>
      <c r="X13" s="165"/>
      <c r="Y13" s="165"/>
      <c r="Z13" s="165"/>
      <c r="AA13" s="165"/>
      <c r="AB13" s="165"/>
      <c r="AC13" s="165"/>
      <c r="AD13" s="165"/>
      <c r="AE13" s="165"/>
      <c r="AF13" s="165"/>
      <c r="AG13" s="165"/>
      <c r="AH13" s="4"/>
    </row>
    <row r="14" spans="1:34" ht="18" customHeight="1" x14ac:dyDescent="0.2">
      <c r="A14" s="4"/>
      <c r="B14" s="169"/>
      <c r="C14" s="170"/>
      <c r="D14" s="170"/>
      <c r="E14" s="170"/>
      <c r="F14" s="170"/>
      <c r="G14" s="170"/>
      <c r="H14" s="170"/>
      <c r="I14" s="170"/>
      <c r="J14" s="170"/>
      <c r="K14" s="170"/>
      <c r="L14" s="171"/>
      <c r="M14" s="199"/>
      <c r="N14" s="200"/>
      <c r="O14" s="200"/>
      <c r="P14" s="200"/>
      <c r="Q14" s="200"/>
      <c r="R14" s="200"/>
      <c r="S14" s="201"/>
      <c r="T14" s="165"/>
      <c r="U14" s="165"/>
      <c r="V14" s="165"/>
      <c r="W14" s="165"/>
      <c r="X14" s="165"/>
      <c r="Y14" s="165"/>
      <c r="Z14" s="165"/>
      <c r="AA14" s="165"/>
      <c r="AB14" s="165"/>
      <c r="AC14" s="165"/>
      <c r="AD14" s="165"/>
      <c r="AE14" s="165"/>
      <c r="AF14" s="165"/>
      <c r="AG14" s="165"/>
      <c r="AH14" s="4"/>
    </row>
    <row r="15" spans="1:34" ht="18" customHeight="1" x14ac:dyDescent="0.2">
      <c r="A15" s="4"/>
      <c r="B15" s="169"/>
      <c r="C15" s="170"/>
      <c r="D15" s="170"/>
      <c r="E15" s="170"/>
      <c r="F15" s="170"/>
      <c r="G15" s="170"/>
      <c r="H15" s="170"/>
      <c r="I15" s="170"/>
      <c r="J15" s="170"/>
      <c r="K15" s="170"/>
      <c r="L15" s="171"/>
      <c r="M15" s="199"/>
      <c r="N15" s="200"/>
      <c r="O15" s="200"/>
      <c r="P15" s="200"/>
      <c r="Q15" s="200"/>
      <c r="R15" s="200"/>
      <c r="S15" s="201"/>
      <c r="T15" s="165"/>
      <c r="U15" s="165"/>
      <c r="V15" s="165"/>
      <c r="W15" s="165"/>
      <c r="X15" s="165"/>
      <c r="Y15" s="165"/>
      <c r="Z15" s="165"/>
      <c r="AA15" s="165"/>
      <c r="AB15" s="165"/>
      <c r="AC15" s="165"/>
      <c r="AD15" s="165"/>
      <c r="AE15" s="165"/>
      <c r="AF15" s="165"/>
      <c r="AG15" s="165"/>
      <c r="AH15" s="4"/>
    </row>
    <row r="16" spans="1:34" ht="18" customHeight="1" x14ac:dyDescent="0.2">
      <c r="A16" s="4"/>
      <c r="B16" s="169"/>
      <c r="C16" s="170"/>
      <c r="D16" s="170"/>
      <c r="E16" s="170"/>
      <c r="F16" s="170"/>
      <c r="G16" s="170"/>
      <c r="H16" s="170"/>
      <c r="I16" s="170"/>
      <c r="J16" s="170"/>
      <c r="K16" s="170"/>
      <c r="L16" s="171"/>
      <c r="M16" s="199"/>
      <c r="N16" s="200"/>
      <c r="O16" s="200"/>
      <c r="P16" s="200"/>
      <c r="Q16" s="200"/>
      <c r="R16" s="200"/>
      <c r="S16" s="201"/>
      <c r="T16" s="165"/>
      <c r="U16" s="165"/>
      <c r="V16" s="165"/>
      <c r="W16" s="165"/>
      <c r="X16" s="165"/>
      <c r="Y16" s="165"/>
      <c r="Z16" s="165"/>
      <c r="AA16" s="165"/>
      <c r="AB16" s="165"/>
      <c r="AC16" s="165"/>
      <c r="AD16" s="165"/>
      <c r="AE16" s="165"/>
      <c r="AF16" s="165"/>
      <c r="AG16" s="165"/>
      <c r="AH16" s="4"/>
    </row>
    <row r="17" spans="1:34" ht="18" customHeight="1" x14ac:dyDescent="0.2">
      <c r="A17" s="4"/>
      <c r="B17" s="169"/>
      <c r="C17" s="170"/>
      <c r="D17" s="170"/>
      <c r="E17" s="170"/>
      <c r="F17" s="170"/>
      <c r="G17" s="170"/>
      <c r="H17" s="170"/>
      <c r="I17" s="170"/>
      <c r="J17" s="170"/>
      <c r="K17" s="170"/>
      <c r="L17" s="171"/>
      <c r="M17" s="199"/>
      <c r="N17" s="200"/>
      <c r="O17" s="200"/>
      <c r="P17" s="200"/>
      <c r="Q17" s="200"/>
      <c r="R17" s="200"/>
      <c r="S17" s="201"/>
      <c r="T17" s="165"/>
      <c r="U17" s="165"/>
      <c r="V17" s="165"/>
      <c r="W17" s="165"/>
      <c r="X17" s="165"/>
      <c r="Y17" s="165"/>
      <c r="Z17" s="165"/>
      <c r="AA17" s="165"/>
      <c r="AB17" s="165"/>
      <c r="AC17" s="165"/>
      <c r="AD17" s="165"/>
      <c r="AE17" s="165"/>
      <c r="AF17" s="165"/>
      <c r="AG17" s="165"/>
      <c r="AH17" s="4"/>
    </row>
    <row r="18" spans="1:34" ht="18" customHeight="1" x14ac:dyDescent="0.2">
      <c r="A18" s="4"/>
      <c r="B18" s="169"/>
      <c r="C18" s="170"/>
      <c r="D18" s="170"/>
      <c r="E18" s="170"/>
      <c r="F18" s="170"/>
      <c r="G18" s="170"/>
      <c r="H18" s="170"/>
      <c r="I18" s="170"/>
      <c r="J18" s="170"/>
      <c r="K18" s="170"/>
      <c r="L18" s="171"/>
      <c r="M18" s="199"/>
      <c r="N18" s="200"/>
      <c r="O18" s="200"/>
      <c r="P18" s="200"/>
      <c r="Q18" s="200"/>
      <c r="R18" s="200"/>
      <c r="S18" s="201"/>
      <c r="T18" s="165"/>
      <c r="U18" s="165"/>
      <c r="V18" s="165"/>
      <c r="W18" s="165"/>
      <c r="X18" s="165"/>
      <c r="Y18" s="165"/>
      <c r="Z18" s="165"/>
      <c r="AA18" s="165"/>
      <c r="AB18" s="165"/>
      <c r="AC18" s="165"/>
      <c r="AD18" s="165"/>
      <c r="AE18" s="165"/>
      <c r="AF18" s="165"/>
      <c r="AG18" s="165"/>
      <c r="AH18" s="4"/>
    </row>
    <row r="19" spans="1:34" ht="18" customHeight="1" x14ac:dyDescent="0.2">
      <c r="A19" s="4"/>
      <c r="B19" s="169"/>
      <c r="C19" s="170"/>
      <c r="D19" s="170"/>
      <c r="E19" s="170"/>
      <c r="F19" s="170"/>
      <c r="G19" s="170"/>
      <c r="H19" s="170"/>
      <c r="I19" s="170"/>
      <c r="J19" s="170"/>
      <c r="K19" s="170"/>
      <c r="L19" s="171"/>
      <c r="M19" s="202"/>
      <c r="N19" s="203"/>
      <c r="O19" s="203"/>
      <c r="P19" s="203"/>
      <c r="Q19" s="203"/>
      <c r="R19" s="203"/>
      <c r="S19" s="204"/>
      <c r="T19" s="165"/>
      <c r="U19" s="165"/>
      <c r="V19" s="165"/>
      <c r="W19" s="165"/>
      <c r="X19" s="165"/>
      <c r="Y19" s="165"/>
      <c r="Z19" s="165"/>
      <c r="AA19" s="165"/>
      <c r="AB19" s="165"/>
      <c r="AC19" s="165"/>
      <c r="AD19" s="165"/>
      <c r="AE19" s="165"/>
      <c r="AF19" s="165"/>
      <c r="AG19" s="165"/>
      <c r="AH19" s="4"/>
    </row>
    <row r="20" spans="1:34" s="1" customFormat="1" ht="18" customHeight="1" x14ac:dyDescent="0.2">
      <c r="A20" s="4"/>
      <c r="B20" s="169"/>
      <c r="C20" s="170"/>
      <c r="D20" s="170"/>
      <c r="E20" s="170"/>
      <c r="F20" s="170"/>
      <c r="G20" s="170"/>
      <c r="H20" s="170"/>
      <c r="I20" s="170"/>
      <c r="J20" s="170"/>
      <c r="K20" s="170"/>
      <c r="L20" s="171"/>
      <c r="M20" s="184"/>
      <c r="N20" s="184"/>
      <c r="O20" s="184"/>
      <c r="P20" s="184"/>
      <c r="Q20" s="184"/>
      <c r="R20" s="184"/>
      <c r="S20" s="184"/>
      <c r="T20" s="184"/>
      <c r="U20" s="184"/>
      <c r="V20" s="184"/>
      <c r="W20" s="184"/>
      <c r="X20" s="184"/>
      <c r="Y20" s="184"/>
      <c r="Z20" s="184"/>
      <c r="AA20" s="184"/>
      <c r="AB20" s="184"/>
      <c r="AC20" s="184"/>
      <c r="AD20" s="184"/>
      <c r="AE20" s="184"/>
      <c r="AF20" s="184"/>
      <c r="AG20" s="184"/>
      <c r="AH20" s="4"/>
    </row>
    <row r="21" spans="1:34" s="1" customFormat="1" ht="18" customHeight="1" x14ac:dyDescent="0.2">
      <c r="A21" s="4"/>
      <c r="B21" s="169"/>
      <c r="C21" s="170"/>
      <c r="D21" s="170"/>
      <c r="E21" s="170"/>
      <c r="F21" s="170"/>
      <c r="G21" s="170"/>
      <c r="H21" s="170"/>
      <c r="I21" s="170"/>
      <c r="J21" s="170"/>
      <c r="K21" s="170"/>
      <c r="L21" s="171"/>
      <c r="M21" s="165"/>
      <c r="N21" s="165"/>
      <c r="O21" s="165"/>
      <c r="P21" s="165"/>
      <c r="Q21" s="165"/>
      <c r="R21" s="185"/>
      <c r="S21" s="185"/>
      <c r="T21" s="165"/>
      <c r="U21" s="165"/>
      <c r="V21" s="165"/>
      <c r="W21" s="165"/>
      <c r="X21" s="165"/>
      <c r="Y21" s="185"/>
      <c r="Z21" s="185"/>
      <c r="AA21" s="165"/>
      <c r="AB21" s="165"/>
      <c r="AC21" s="165"/>
      <c r="AD21" s="165"/>
      <c r="AE21" s="165"/>
      <c r="AF21" s="185"/>
      <c r="AG21" s="185"/>
      <c r="AH21" s="4"/>
    </row>
    <row r="22" spans="1:34" s="1" customFormat="1" ht="18" customHeight="1" x14ac:dyDescent="0.2">
      <c r="A22" s="4"/>
      <c r="B22" s="169"/>
      <c r="C22" s="170"/>
      <c r="D22" s="170"/>
      <c r="E22" s="170"/>
      <c r="F22" s="170"/>
      <c r="G22" s="170"/>
      <c r="H22" s="170"/>
      <c r="I22" s="170"/>
      <c r="J22" s="170"/>
      <c r="K22" s="170"/>
      <c r="L22" s="171"/>
      <c r="M22" s="165"/>
      <c r="N22" s="165"/>
      <c r="O22" s="165"/>
      <c r="P22" s="165"/>
      <c r="Q22" s="165"/>
      <c r="R22" s="185"/>
      <c r="S22" s="185"/>
      <c r="T22" s="165"/>
      <c r="U22" s="165"/>
      <c r="V22" s="165"/>
      <c r="W22" s="165"/>
      <c r="X22" s="165"/>
      <c r="Y22" s="185"/>
      <c r="Z22" s="185"/>
      <c r="AA22" s="165"/>
      <c r="AB22" s="165"/>
      <c r="AC22" s="165"/>
      <c r="AD22" s="165"/>
      <c r="AE22" s="165"/>
      <c r="AF22" s="185"/>
      <c r="AG22" s="185"/>
      <c r="AH22" s="4"/>
    </row>
    <row r="23" spans="1:34" ht="18" customHeight="1" x14ac:dyDescent="0.2">
      <c r="A23" s="4"/>
      <c r="B23" s="169"/>
      <c r="C23" s="170"/>
      <c r="D23" s="170"/>
      <c r="E23" s="170"/>
      <c r="F23" s="170"/>
      <c r="G23" s="170"/>
      <c r="H23" s="170"/>
      <c r="I23" s="170"/>
      <c r="J23" s="170"/>
      <c r="K23" s="170"/>
      <c r="L23" s="171"/>
      <c r="M23" s="165"/>
      <c r="N23" s="165"/>
      <c r="O23" s="165"/>
      <c r="P23" s="165"/>
      <c r="Q23" s="165"/>
      <c r="R23" s="165"/>
      <c r="S23" s="165"/>
      <c r="T23" s="165"/>
      <c r="U23" s="165"/>
      <c r="V23" s="165"/>
      <c r="W23" s="165"/>
      <c r="X23" s="165"/>
      <c r="Y23" s="165"/>
      <c r="Z23" s="165"/>
      <c r="AA23" s="165"/>
      <c r="AB23" s="165"/>
      <c r="AC23" s="165"/>
      <c r="AD23" s="165"/>
      <c r="AE23" s="165"/>
      <c r="AF23" s="165"/>
      <c r="AG23" s="165"/>
      <c r="AH23" s="4"/>
    </row>
    <row r="24" spans="1:34" ht="18" customHeight="1" x14ac:dyDescent="0.2">
      <c r="A24" s="4"/>
      <c r="B24" s="169"/>
      <c r="C24" s="170"/>
      <c r="D24" s="170"/>
      <c r="E24" s="170"/>
      <c r="F24" s="170"/>
      <c r="G24" s="170"/>
      <c r="H24" s="170"/>
      <c r="I24" s="170"/>
      <c r="J24" s="170"/>
      <c r="K24" s="170"/>
      <c r="L24" s="171"/>
      <c r="M24" s="165"/>
      <c r="N24" s="165"/>
      <c r="O24" s="165"/>
      <c r="P24" s="165"/>
      <c r="Q24" s="165"/>
      <c r="R24" s="165"/>
      <c r="S24" s="165"/>
      <c r="T24" s="165"/>
      <c r="U24" s="165"/>
      <c r="V24" s="165"/>
      <c r="W24" s="165"/>
      <c r="X24" s="165"/>
      <c r="Y24" s="165"/>
      <c r="Z24" s="165"/>
      <c r="AA24" s="165"/>
      <c r="AB24" s="165"/>
      <c r="AC24" s="165"/>
      <c r="AD24" s="165"/>
      <c r="AE24" s="165"/>
      <c r="AF24" s="165"/>
      <c r="AG24" s="165"/>
      <c r="AH24" s="4"/>
    </row>
    <row r="25" spans="1:34" ht="18" customHeight="1" x14ac:dyDescent="0.2">
      <c r="A25" s="4"/>
      <c r="B25" s="172"/>
      <c r="C25" s="173"/>
      <c r="D25" s="173"/>
      <c r="E25" s="173"/>
      <c r="F25" s="173"/>
      <c r="G25" s="173"/>
      <c r="H25" s="173"/>
      <c r="I25" s="173"/>
      <c r="J25" s="173"/>
      <c r="K25" s="173"/>
      <c r="L25" s="174"/>
      <c r="M25" s="165"/>
      <c r="N25" s="165"/>
      <c r="O25" s="165"/>
      <c r="P25" s="165"/>
      <c r="Q25" s="165"/>
      <c r="R25" s="165"/>
      <c r="S25" s="165"/>
      <c r="T25" s="165"/>
      <c r="U25" s="165"/>
      <c r="V25" s="165"/>
      <c r="W25" s="165"/>
      <c r="X25" s="165"/>
      <c r="Y25" s="165"/>
      <c r="Z25" s="165"/>
      <c r="AA25" s="165"/>
      <c r="AB25" s="165"/>
      <c r="AC25" s="165"/>
      <c r="AD25" s="165"/>
      <c r="AE25" s="165"/>
      <c r="AF25" s="165"/>
      <c r="AG25" s="165"/>
      <c r="AH25" s="4"/>
    </row>
    <row r="26" spans="1:34" ht="13.5" customHeight="1" x14ac:dyDescent="0.2">
      <c r="A26" s="4"/>
      <c r="B26" s="156"/>
      <c r="C26" s="157"/>
      <c r="D26" s="157"/>
      <c r="E26" s="186"/>
      <c r="F26" s="186"/>
      <c r="G26" s="186"/>
      <c r="H26" s="186"/>
      <c r="I26" s="186"/>
      <c r="J26" s="186"/>
      <c r="K26" s="186"/>
      <c r="L26" s="187"/>
      <c r="M26" s="162"/>
      <c r="N26" s="163"/>
      <c r="O26" s="163"/>
      <c r="P26" s="163"/>
      <c r="Q26" s="163"/>
      <c r="R26" s="163"/>
      <c r="S26" s="164"/>
      <c r="T26" s="162"/>
      <c r="U26" s="163"/>
      <c r="V26" s="163"/>
      <c r="W26" s="163"/>
      <c r="X26" s="163"/>
      <c r="Y26" s="163"/>
      <c r="Z26" s="164"/>
      <c r="AA26" s="162"/>
      <c r="AB26" s="163"/>
      <c r="AC26" s="163"/>
      <c r="AD26" s="163"/>
      <c r="AE26" s="163"/>
      <c r="AF26" s="163"/>
      <c r="AG26" s="164"/>
      <c r="AH26" s="4"/>
    </row>
    <row r="27" spans="1:34" ht="12.75" customHeight="1" x14ac:dyDescent="0.2">
      <c r="A27" s="4"/>
      <c r="B27" s="158"/>
      <c r="C27" s="159"/>
      <c r="D27" s="159"/>
      <c r="E27" s="188"/>
      <c r="F27" s="188"/>
      <c r="G27" s="188"/>
      <c r="H27" s="188"/>
      <c r="I27" s="188"/>
      <c r="J27" s="188"/>
      <c r="K27" s="188"/>
      <c r="L27" s="189"/>
      <c r="M27" s="153"/>
      <c r="N27" s="154"/>
      <c r="O27" s="154"/>
      <c r="P27" s="154"/>
      <c r="Q27" s="154"/>
      <c r="R27" s="154"/>
      <c r="S27" s="155"/>
      <c r="T27" s="153"/>
      <c r="U27" s="154"/>
      <c r="V27" s="154"/>
      <c r="W27" s="154"/>
      <c r="X27" s="154"/>
      <c r="Y27" s="154"/>
      <c r="Z27" s="155"/>
      <c r="AA27" s="153"/>
      <c r="AB27" s="154"/>
      <c r="AC27" s="154"/>
      <c r="AD27" s="154"/>
      <c r="AE27" s="154"/>
      <c r="AF27" s="154"/>
      <c r="AG27" s="155"/>
      <c r="AH27" s="4"/>
    </row>
    <row r="28" spans="1:34" ht="16.5" customHeight="1" x14ac:dyDescent="0.2">
      <c r="A28" s="4"/>
      <c r="B28" s="166"/>
      <c r="C28" s="167"/>
      <c r="D28" s="167"/>
      <c r="E28" s="167"/>
      <c r="F28" s="167"/>
      <c r="G28" s="167"/>
      <c r="H28" s="167"/>
      <c r="I28" s="167"/>
      <c r="J28" s="167"/>
      <c r="K28" s="167"/>
      <c r="L28" s="168"/>
      <c r="M28" s="175" t="s">
        <v>181</v>
      </c>
      <c r="N28" s="176"/>
      <c r="O28" s="176"/>
      <c r="P28" s="176"/>
      <c r="Q28" s="176"/>
      <c r="R28" s="176"/>
      <c r="S28" s="177"/>
      <c r="T28" s="165"/>
      <c r="U28" s="165"/>
      <c r="V28" s="165"/>
      <c r="W28" s="165"/>
      <c r="X28" s="165"/>
      <c r="Y28" s="165"/>
      <c r="Z28" s="165"/>
      <c r="AA28" s="165"/>
      <c r="AB28" s="165"/>
      <c r="AC28" s="165"/>
      <c r="AD28" s="165"/>
      <c r="AE28" s="165"/>
      <c r="AF28" s="165"/>
      <c r="AG28" s="165"/>
      <c r="AH28" s="4"/>
    </row>
    <row r="29" spans="1:34" ht="16.5" customHeight="1" x14ac:dyDescent="0.2">
      <c r="A29" s="4"/>
      <c r="B29" s="169"/>
      <c r="C29" s="170"/>
      <c r="D29" s="170"/>
      <c r="E29" s="170"/>
      <c r="F29" s="170"/>
      <c r="G29" s="170"/>
      <c r="H29" s="170"/>
      <c r="I29" s="170"/>
      <c r="J29" s="170"/>
      <c r="K29" s="170"/>
      <c r="L29" s="171"/>
      <c r="M29" s="178"/>
      <c r="N29" s="179"/>
      <c r="O29" s="179"/>
      <c r="P29" s="179"/>
      <c r="Q29" s="179"/>
      <c r="R29" s="179"/>
      <c r="S29" s="180"/>
      <c r="T29" s="165"/>
      <c r="U29" s="165"/>
      <c r="V29" s="165"/>
      <c r="W29" s="165"/>
      <c r="X29" s="165"/>
      <c r="Y29" s="165"/>
      <c r="Z29" s="165"/>
      <c r="AA29" s="165"/>
      <c r="AB29" s="165"/>
      <c r="AC29" s="165"/>
      <c r="AD29" s="165"/>
      <c r="AE29" s="165"/>
      <c r="AF29" s="165"/>
      <c r="AG29" s="165"/>
      <c r="AH29" s="4"/>
    </row>
    <row r="30" spans="1:34" ht="16.5" customHeight="1" x14ac:dyDescent="0.2">
      <c r="A30" s="4"/>
      <c r="B30" s="169"/>
      <c r="C30" s="170"/>
      <c r="D30" s="170"/>
      <c r="E30" s="170"/>
      <c r="F30" s="170"/>
      <c r="G30" s="170"/>
      <c r="H30" s="170"/>
      <c r="I30" s="170"/>
      <c r="J30" s="170"/>
      <c r="K30" s="170"/>
      <c r="L30" s="171"/>
      <c r="M30" s="178"/>
      <c r="N30" s="179"/>
      <c r="O30" s="179"/>
      <c r="P30" s="179"/>
      <c r="Q30" s="179"/>
      <c r="R30" s="179"/>
      <c r="S30" s="180"/>
      <c r="T30" s="165"/>
      <c r="U30" s="165"/>
      <c r="V30" s="165"/>
      <c r="W30" s="165"/>
      <c r="X30" s="165"/>
      <c r="Y30" s="165"/>
      <c r="Z30" s="165"/>
      <c r="AA30" s="165"/>
      <c r="AB30" s="165"/>
      <c r="AC30" s="165"/>
      <c r="AD30" s="165"/>
      <c r="AE30" s="165"/>
      <c r="AF30" s="165"/>
      <c r="AG30" s="165"/>
      <c r="AH30" s="4"/>
    </row>
    <row r="31" spans="1:34" ht="16.5" customHeight="1" x14ac:dyDescent="0.2">
      <c r="A31" s="4"/>
      <c r="B31" s="169"/>
      <c r="C31" s="170"/>
      <c r="D31" s="170"/>
      <c r="E31" s="170"/>
      <c r="F31" s="170"/>
      <c r="G31" s="170"/>
      <c r="H31" s="170"/>
      <c r="I31" s="170"/>
      <c r="J31" s="170"/>
      <c r="K31" s="170"/>
      <c r="L31" s="171"/>
      <c r="M31" s="178"/>
      <c r="N31" s="179"/>
      <c r="O31" s="179"/>
      <c r="P31" s="179"/>
      <c r="Q31" s="179"/>
      <c r="R31" s="179"/>
      <c r="S31" s="180"/>
      <c r="T31" s="165"/>
      <c r="U31" s="165"/>
      <c r="V31" s="165"/>
      <c r="W31" s="165"/>
      <c r="X31" s="165"/>
      <c r="Y31" s="165"/>
      <c r="Z31" s="165"/>
      <c r="AA31" s="165"/>
      <c r="AB31" s="165"/>
      <c r="AC31" s="165"/>
      <c r="AD31" s="165"/>
      <c r="AE31" s="165"/>
      <c r="AF31" s="165"/>
      <c r="AG31" s="165"/>
      <c r="AH31" s="4"/>
    </row>
    <row r="32" spans="1:34" ht="16.5" customHeight="1" x14ac:dyDescent="0.2">
      <c r="A32" s="4"/>
      <c r="B32" s="169"/>
      <c r="C32" s="170"/>
      <c r="D32" s="170"/>
      <c r="E32" s="170"/>
      <c r="F32" s="170"/>
      <c r="G32" s="170"/>
      <c r="H32" s="170"/>
      <c r="I32" s="170"/>
      <c r="J32" s="170"/>
      <c r="K32" s="170"/>
      <c r="L32" s="171"/>
      <c r="M32" s="178"/>
      <c r="N32" s="179"/>
      <c r="O32" s="179"/>
      <c r="P32" s="179"/>
      <c r="Q32" s="179"/>
      <c r="R32" s="179"/>
      <c r="S32" s="180"/>
      <c r="T32" s="165"/>
      <c r="U32" s="165"/>
      <c r="V32" s="165"/>
      <c r="W32" s="165"/>
      <c r="X32" s="165"/>
      <c r="Y32" s="165"/>
      <c r="Z32" s="165"/>
      <c r="AA32" s="165"/>
      <c r="AB32" s="165"/>
      <c r="AC32" s="165"/>
      <c r="AD32" s="165"/>
      <c r="AE32" s="165"/>
      <c r="AF32" s="165"/>
      <c r="AG32" s="165"/>
      <c r="AH32" s="4"/>
    </row>
    <row r="33" spans="1:34" ht="16.5" customHeight="1" x14ac:dyDescent="0.2">
      <c r="A33" s="4"/>
      <c r="B33" s="169"/>
      <c r="C33" s="170"/>
      <c r="D33" s="170"/>
      <c r="E33" s="170"/>
      <c r="F33" s="170"/>
      <c r="G33" s="170"/>
      <c r="H33" s="170"/>
      <c r="I33" s="170"/>
      <c r="J33" s="170"/>
      <c r="K33" s="170"/>
      <c r="L33" s="171"/>
      <c r="M33" s="178"/>
      <c r="N33" s="179"/>
      <c r="O33" s="179"/>
      <c r="P33" s="179"/>
      <c r="Q33" s="179"/>
      <c r="R33" s="179"/>
      <c r="S33" s="180"/>
      <c r="T33" s="165"/>
      <c r="U33" s="165"/>
      <c r="V33" s="165"/>
      <c r="W33" s="165"/>
      <c r="X33" s="165"/>
      <c r="Y33" s="165"/>
      <c r="Z33" s="165"/>
      <c r="AA33" s="165"/>
      <c r="AB33" s="165"/>
      <c r="AC33" s="165"/>
      <c r="AD33" s="165"/>
      <c r="AE33" s="165"/>
      <c r="AF33" s="165"/>
      <c r="AG33" s="165"/>
      <c r="AH33" s="4"/>
    </row>
    <row r="34" spans="1:34" ht="16.5" customHeight="1" x14ac:dyDescent="0.2">
      <c r="A34" s="4"/>
      <c r="B34" s="169"/>
      <c r="C34" s="170"/>
      <c r="D34" s="170"/>
      <c r="E34" s="170"/>
      <c r="F34" s="170"/>
      <c r="G34" s="170"/>
      <c r="H34" s="170"/>
      <c r="I34" s="170"/>
      <c r="J34" s="170"/>
      <c r="K34" s="170"/>
      <c r="L34" s="171"/>
      <c r="M34" s="178"/>
      <c r="N34" s="179"/>
      <c r="O34" s="179"/>
      <c r="P34" s="179"/>
      <c r="Q34" s="179"/>
      <c r="R34" s="179"/>
      <c r="S34" s="180"/>
      <c r="T34" s="165"/>
      <c r="U34" s="165"/>
      <c r="V34" s="165"/>
      <c r="W34" s="165"/>
      <c r="X34" s="165"/>
      <c r="Y34" s="165"/>
      <c r="Z34" s="165"/>
      <c r="AA34" s="165"/>
      <c r="AB34" s="165"/>
      <c r="AC34" s="165"/>
      <c r="AD34" s="165"/>
      <c r="AE34" s="165"/>
      <c r="AF34" s="165"/>
      <c r="AG34" s="165"/>
      <c r="AH34" s="4"/>
    </row>
    <row r="35" spans="1:34" ht="16.5" customHeight="1" x14ac:dyDescent="0.2">
      <c r="A35" s="4"/>
      <c r="B35" s="169"/>
      <c r="C35" s="170"/>
      <c r="D35" s="170"/>
      <c r="E35" s="170"/>
      <c r="F35" s="170"/>
      <c r="G35" s="170"/>
      <c r="H35" s="170"/>
      <c r="I35" s="170"/>
      <c r="J35" s="170"/>
      <c r="K35" s="170"/>
      <c r="L35" s="171"/>
      <c r="M35" s="178"/>
      <c r="N35" s="179"/>
      <c r="O35" s="179"/>
      <c r="P35" s="179"/>
      <c r="Q35" s="179"/>
      <c r="R35" s="179"/>
      <c r="S35" s="180"/>
      <c r="T35" s="165"/>
      <c r="U35" s="165"/>
      <c r="V35" s="165"/>
      <c r="W35" s="165"/>
      <c r="X35" s="165"/>
      <c r="Y35" s="165"/>
      <c r="Z35" s="165"/>
      <c r="AA35" s="165"/>
      <c r="AB35" s="165"/>
      <c r="AC35" s="165"/>
      <c r="AD35" s="165"/>
      <c r="AE35" s="165"/>
      <c r="AF35" s="165"/>
      <c r="AG35" s="165"/>
      <c r="AH35" s="4"/>
    </row>
    <row r="36" spans="1:34" ht="16.5" customHeight="1" x14ac:dyDescent="0.2">
      <c r="A36" s="4"/>
      <c r="B36" s="169"/>
      <c r="C36" s="170"/>
      <c r="D36" s="170"/>
      <c r="E36" s="170"/>
      <c r="F36" s="170"/>
      <c r="G36" s="170"/>
      <c r="H36" s="170"/>
      <c r="I36" s="170"/>
      <c r="J36" s="170"/>
      <c r="K36" s="170"/>
      <c r="L36" s="171"/>
      <c r="M36" s="178"/>
      <c r="N36" s="179"/>
      <c r="O36" s="179"/>
      <c r="P36" s="179"/>
      <c r="Q36" s="179"/>
      <c r="R36" s="179"/>
      <c r="S36" s="180"/>
      <c r="T36" s="165"/>
      <c r="U36" s="165"/>
      <c r="V36" s="165"/>
      <c r="W36" s="165"/>
      <c r="X36" s="165"/>
      <c r="Y36" s="165"/>
      <c r="Z36" s="165"/>
      <c r="AA36" s="165"/>
      <c r="AB36" s="165"/>
      <c r="AC36" s="165"/>
      <c r="AD36" s="165"/>
      <c r="AE36" s="165"/>
      <c r="AF36" s="165"/>
      <c r="AG36" s="165"/>
      <c r="AH36" s="4"/>
    </row>
    <row r="37" spans="1:34" ht="16.5" customHeight="1" x14ac:dyDescent="0.2">
      <c r="A37" s="4"/>
      <c r="B37" s="169"/>
      <c r="C37" s="170"/>
      <c r="D37" s="170"/>
      <c r="E37" s="170"/>
      <c r="F37" s="170"/>
      <c r="G37" s="170"/>
      <c r="H37" s="170"/>
      <c r="I37" s="170"/>
      <c r="J37" s="170"/>
      <c r="K37" s="170"/>
      <c r="L37" s="171"/>
      <c r="M37" s="178"/>
      <c r="N37" s="179"/>
      <c r="O37" s="179"/>
      <c r="P37" s="179"/>
      <c r="Q37" s="179"/>
      <c r="R37" s="179"/>
      <c r="S37" s="180"/>
      <c r="T37" s="165"/>
      <c r="U37" s="165"/>
      <c r="V37" s="165"/>
      <c r="W37" s="165"/>
      <c r="X37" s="165"/>
      <c r="Y37" s="165"/>
      <c r="Z37" s="165"/>
      <c r="AA37" s="165"/>
      <c r="AB37" s="165"/>
      <c r="AC37" s="165"/>
      <c r="AD37" s="165"/>
      <c r="AE37" s="165"/>
      <c r="AF37" s="165"/>
      <c r="AG37" s="165"/>
      <c r="AH37" s="4"/>
    </row>
    <row r="38" spans="1:34" ht="16.5" customHeight="1" x14ac:dyDescent="0.2">
      <c r="A38" s="4"/>
      <c r="B38" s="169"/>
      <c r="C38" s="170"/>
      <c r="D38" s="170"/>
      <c r="E38" s="170"/>
      <c r="F38" s="170"/>
      <c r="G38" s="170"/>
      <c r="H38" s="170"/>
      <c r="I38" s="170"/>
      <c r="J38" s="170"/>
      <c r="K38" s="170"/>
      <c r="L38" s="171"/>
      <c r="M38" s="181"/>
      <c r="N38" s="182"/>
      <c r="O38" s="182"/>
      <c r="P38" s="182"/>
      <c r="Q38" s="182"/>
      <c r="R38" s="182"/>
      <c r="S38" s="183"/>
      <c r="T38" s="165"/>
      <c r="U38" s="165"/>
      <c r="V38" s="165"/>
      <c r="W38" s="165"/>
      <c r="X38" s="165"/>
      <c r="Y38" s="165"/>
      <c r="Z38" s="165"/>
      <c r="AA38" s="165"/>
      <c r="AB38" s="165"/>
      <c r="AC38" s="165"/>
      <c r="AD38" s="165"/>
      <c r="AE38" s="165"/>
      <c r="AF38" s="165"/>
      <c r="AG38" s="165"/>
      <c r="AH38" s="4"/>
    </row>
    <row r="39" spans="1:34" s="1" customFormat="1" ht="16.5" customHeight="1" x14ac:dyDescent="0.2">
      <c r="A39" s="4"/>
      <c r="B39" s="169"/>
      <c r="C39" s="170"/>
      <c r="D39" s="170"/>
      <c r="E39" s="170"/>
      <c r="F39" s="170"/>
      <c r="G39" s="170"/>
      <c r="H39" s="170"/>
      <c r="I39" s="170"/>
      <c r="J39" s="170"/>
      <c r="K39" s="170"/>
      <c r="L39" s="171"/>
      <c r="M39" s="184"/>
      <c r="N39" s="184"/>
      <c r="O39" s="184"/>
      <c r="P39" s="184"/>
      <c r="Q39" s="184"/>
      <c r="R39" s="184"/>
      <c r="S39" s="184"/>
      <c r="T39" s="184"/>
      <c r="U39" s="184"/>
      <c r="V39" s="184"/>
      <c r="W39" s="184"/>
      <c r="X39" s="184"/>
      <c r="Y39" s="184"/>
      <c r="Z39" s="184"/>
      <c r="AA39" s="184"/>
      <c r="AB39" s="184"/>
      <c r="AC39" s="184"/>
      <c r="AD39" s="184"/>
      <c r="AE39" s="184"/>
      <c r="AF39" s="184"/>
      <c r="AG39" s="184"/>
      <c r="AH39" s="4"/>
    </row>
    <row r="40" spans="1:34" s="1" customFormat="1" ht="16.5" customHeight="1" x14ac:dyDescent="0.2">
      <c r="A40" s="4"/>
      <c r="B40" s="169"/>
      <c r="C40" s="170"/>
      <c r="D40" s="170"/>
      <c r="E40" s="170"/>
      <c r="F40" s="170"/>
      <c r="G40" s="170"/>
      <c r="H40" s="170"/>
      <c r="I40" s="170"/>
      <c r="J40" s="170"/>
      <c r="K40" s="170"/>
      <c r="L40" s="171"/>
      <c r="M40" s="165"/>
      <c r="N40" s="165"/>
      <c r="O40" s="165"/>
      <c r="P40" s="165"/>
      <c r="Q40" s="165"/>
      <c r="R40" s="185"/>
      <c r="S40" s="185"/>
      <c r="T40" s="165"/>
      <c r="U40" s="165"/>
      <c r="V40" s="165"/>
      <c r="W40" s="165"/>
      <c r="X40" s="165"/>
      <c r="Y40" s="185"/>
      <c r="Z40" s="185"/>
      <c r="AA40" s="165"/>
      <c r="AB40" s="165"/>
      <c r="AC40" s="165"/>
      <c r="AD40" s="165"/>
      <c r="AE40" s="165"/>
      <c r="AF40" s="185"/>
      <c r="AG40" s="185"/>
      <c r="AH40" s="4"/>
    </row>
    <row r="41" spans="1:34" s="1" customFormat="1" ht="16.5" customHeight="1" x14ac:dyDescent="0.2">
      <c r="A41" s="4"/>
      <c r="B41" s="169"/>
      <c r="C41" s="170"/>
      <c r="D41" s="170"/>
      <c r="E41" s="170"/>
      <c r="F41" s="170"/>
      <c r="G41" s="170"/>
      <c r="H41" s="170"/>
      <c r="I41" s="170"/>
      <c r="J41" s="170"/>
      <c r="K41" s="170"/>
      <c r="L41" s="171"/>
      <c r="M41" s="165"/>
      <c r="N41" s="165"/>
      <c r="O41" s="165"/>
      <c r="P41" s="165"/>
      <c r="Q41" s="165"/>
      <c r="R41" s="185"/>
      <c r="S41" s="185"/>
      <c r="T41" s="165"/>
      <c r="U41" s="165"/>
      <c r="V41" s="165"/>
      <c r="W41" s="165"/>
      <c r="X41" s="165"/>
      <c r="Y41" s="185"/>
      <c r="Z41" s="185"/>
      <c r="AA41" s="165"/>
      <c r="AB41" s="165"/>
      <c r="AC41" s="165"/>
      <c r="AD41" s="165"/>
      <c r="AE41" s="165"/>
      <c r="AF41" s="185"/>
      <c r="AG41" s="185"/>
      <c r="AH41" s="4"/>
    </row>
    <row r="42" spans="1:34" ht="16.5" customHeight="1" x14ac:dyDescent="0.2">
      <c r="A42" s="4"/>
      <c r="B42" s="169"/>
      <c r="C42" s="170"/>
      <c r="D42" s="170"/>
      <c r="E42" s="170"/>
      <c r="F42" s="170"/>
      <c r="G42" s="170"/>
      <c r="H42" s="170"/>
      <c r="I42" s="170"/>
      <c r="J42" s="170"/>
      <c r="K42" s="170"/>
      <c r="L42" s="171"/>
      <c r="M42" s="165"/>
      <c r="N42" s="165"/>
      <c r="O42" s="165"/>
      <c r="P42" s="165"/>
      <c r="Q42" s="165"/>
      <c r="R42" s="165"/>
      <c r="S42" s="165"/>
      <c r="T42" s="165"/>
      <c r="U42" s="165"/>
      <c r="V42" s="165"/>
      <c r="W42" s="165"/>
      <c r="X42" s="165"/>
      <c r="Y42" s="165"/>
      <c r="Z42" s="165"/>
      <c r="AA42" s="165"/>
      <c r="AB42" s="165"/>
      <c r="AC42" s="165"/>
      <c r="AD42" s="165"/>
      <c r="AE42" s="165"/>
      <c r="AF42" s="165"/>
      <c r="AG42" s="165"/>
      <c r="AH42" s="4"/>
    </row>
    <row r="43" spans="1:34" ht="16.5" customHeight="1" x14ac:dyDescent="0.2">
      <c r="A43" s="4"/>
      <c r="B43" s="169"/>
      <c r="C43" s="170"/>
      <c r="D43" s="170"/>
      <c r="E43" s="170"/>
      <c r="F43" s="170"/>
      <c r="G43" s="170"/>
      <c r="H43" s="170"/>
      <c r="I43" s="170"/>
      <c r="J43" s="170"/>
      <c r="K43" s="170"/>
      <c r="L43" s="171"/>
      <c r="M43" s="165"/>
      <c r="N43" s="165"/>
      <c r="O43" s="165"/>
      <c r="P43" s="165"/>
      <c r="Q43" s="165"/>
      <c r="R43" s="165"/>
      <c r="S43" s="165"/>
      <c r="T43" s="165"/>
      <c r="U43" s="165"/>
      <c r="V43" s="165"/>
      <c r="W43" s="165"/>
      <c r="X43" s="165"/>
      <c r="Y43" s="165"/>
      <c r="Z43" s="165"/>
      <c r="AA43" s="165"/>
      <c r="AB43" s="165"/>
      <c r="AC43" s="165"/>
      <c r="AD43" s="165"/>
      <c r="AE43" s="165"/>
      <c r="AF43" s="165"/>
      <c r="AG43" s="165"/>
      <c r="AH43" s="4"/>
    </row>
    <row r="44" spans="1:34" ht="16.5" customHeight="1" x14ac:dyDescent="0.2">
      <c r="A44" s="4"/>
      <c r="B44" s="172"/>
      <c r="C44" s="173"/>
      <c r="D44" s="173"/>
      <c r="E44" s="173"/>
      <c r="F44" s="173"/>
      <c r="G44" s="173"/>
      <c r="H44" s="173"/>
      <c r="I44" s="173"/>
      <c r="J44" s="173"/>
      <c r="K44" s="173"/>
      <c r="L44" s="174"/>
      <c r="M44" s="165"/>
      <c r="N44" s="165"/>
      <c r="O44" s="165"/>
      <c r="P44" s="165"/>
      <c r="Q44" s="165"/>
      <c r="R44" s="165"/>
      <c r="S44" s="165"/>
      <c r="T44" s="165"/>
      <c r="U44" s="165"/>
      <c r="V44" s="165"/>
      <c r="W44" s="165"/>
      <c r="X44" s="165"/>
      <c r="Y44" s="165"/>
      <c r="Z44" s="165"/>
      <c r="AA44" s="165"/>
      <c r="AB44" s="165"/>
      <c r="AC44" s="165"/>
      <c r="AD44" s="165"/>
      <c r="AE44" s="165"/>
      <c r="AF44" s="165"/>
      <c r="AG44" s="165"/>
      <c r="AH44" s="4"/>
    </row>
    <row r="45" spans="1:34" ht="13.5" customHeight="1" x14ac:dyDescent="0.2">
      <c r="A45" s="4"/>
      <c r="B45" s="156"/>
      <c r="C45" s="157"/>
      <c r="D45" s="157"/>
      <c r="E45" s="157"/>
      <c r="F45" s="157"/>
      <c r="G45" s="157"/>
      <c r="H45" s="157"/>
      <c r="I45" s="157"/>
      <c r="J45" s="157"/>
      <c r="K45" s="157"/>
      <c r="L45" s="160"/>
      <c r="M45" s="162"/>
      <c r="N45" s="163"/>
      <c r="O45" s="163"/>
      <c r="P45" s="163"/>
      <c r="Q45" s="163"/>
      <c r="R45" s="163"/>
      <c r="S45" s="164"/>
      <c r="T45" s="162"/>
      <c r="U45" s="163"/>
      <c r="V45" s="163"/>
      <c r="W45" s="163"/>
      <c r="X45" s="163"/>
      <c r="Y45" s="163"/>
      <c r="Z45" s="164"/>
      <c r="AA45" s="162"/>
      <c r="AB45" s="163"/>
      <c r="AC45" s="163"/>
      <c r="AD45" s="163"/>
      <c r="AE45" s="163"/>
      <c r="AF45" s="163"/>
      <c r="AG45" s="164"/>
      <c r="AH45" s="4"/>
    </row>
    <row r="46" spans="1:34" ht="12.75" customHeight="1" x14ac:dyDescent="0.2">
      <c r="A46" s="4"/>
      <c r="B46" s="158"/>
      <c r="C46" s="159"/>
      <c r="D46" s="159"/>
      <c r="E46" s="159"/>
      <c r="F46" s="159"/>
      <c r="G46" s="159"/>
      <c r="H46" s="159"/>
      <c r="I46" s="159"/>
      <c r="J46" s="159"/>
      <c r="K46" s="159"/>
      <c r="L46" s="161"/>
      <c r="M46" s="153"/>
      <c r="N46" s="154"/>
      <c r="O46" s="154"/>
      <c r="P46" s="154"/>
      <c r="Q46" s="154"/>
      <c r="R46" s="154"/>
      <c r="S46" s="155"/>
      <c r="T46" s="153"/>
      <c r="U46" s="154"/>
      <c r="V46" s="154"/>
      <c r="W46" s="154"/>
      <c r="X46" s="154"/>
      <c r="Y46" s="154"/>
      <c r="Z46" s="155"/>
      <c r="AA46" s="153"/>
      <c r="AB46" s="154"/>
      <c r="AC46" s="154"/>
      <c r="AD46" s="154"/>
      <c r="AE46" s="154"/>
      <c r="AF46" s="154"/>
      <c r="AG46" s="155"/>
      <c r="AH46" s="4"/>
    </row>
    <row r="47" spans="1:34" ht="1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sheetData>
  <mergeCells count="57">
    <mergeCell ref="M2:T5"/>
    <mergeCell ref="B7:D8"/>
    <mergeCell ref="E7:L8"/>
    <mergeCell ref="M7:S7"/>
    <mergeCell ref="T7:Z7"/>
    <mergeCell ref="AA7:AG7"/>
    <mergeCell ref="M8:S8"/>
    <mergeCell ref="T8:Z8"/>
    <mergeCell ref="AA8:AG8"/>
    <mergeCell ref="B9:L25"/>
    <mergeCell ref="AF21:AG22"/>
    <mergeCell ref="R23:S25"/>
    <mergeCell ref="Y23:Z25"/>
    <mergeCell ref="AF23:AG25"/>
    <mergeCell ref="M9:S19"/>
    <mergeCell ref="T9:Z19"/>
    <mergeCell ref="AA9:AG19"/>
    <mergeCell ref="M20:S20"/>
    <mergeCell ref="T20:Z20"/>
    <mergeCell ref="AA20:AG20"/>
    <mergeCell ref="M21:Q25"/>
    <mergeCell ref="R21:S22"/>
    <mergeCell ref="T21:X25"/>
    <mergeCell ref="Y21:Z22"/>
    <mergeCell ref="AA21:AE25"/>
    <mergeCell ref="M27:S27"/>
    <mergeCell ref="T27:Z27"/>
    <mergeCell ref="AA27:AG27"/>
    <mergeCell ref="B26:D27"/>
    <mergeCell ref="E26:L27"/>
    <mergeCell ref="M26:S26"/>
    <mergeCell ref="T26:Z26"/>
    <mergeCell ref="AA26:AG26"/>
    <mergeCell ref="R42:S44"/>
    <mergeCell ref="Y42:Z44"/>
    <mergeCell ref="AF42:AG44"/>
    <mergeCell ref="B28:L44"/>
    <mergeCell ref="M28:S38"/>
    <mergeCell ref="T28:Z38"/>
    <mergeCell ref="AA28:AG38"/>
    <mergeCell ref="M39:S39"/>
    <mergeCell ref="T39:Z39"/>
    <mergeCell ref="AA39:AG39"/>
    <mergeCell ref="M40:Q44"/>
    <mergeCell ref="R40:S41"/>
    <mergeCell ref="T40:X44"/>
    <mergeCell ref="Y40:Z41"/>
    <mergeCell ref="AA40:AE44"/>
    <mergeCell ref="AF40:AG41"/>
    <mergeCell ref="M46:S46"/>
    <mergeCell ref="T46:Z46"/>
    <mergeCell ref="AA46:AG46"/>
    <mergeCell ref="B45:D46"/>
    <mergeCell ref="E45:L46"/>
    <mergeCell ref="M45:S45"/>
    <mergeCell ref="T45:Z45"/>
    <mergeCell ref="AA45:AG45"/>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I1" sqref="I1"/>
    </sheetView>
  </sheetViews>
  <sheetFormatPr baseColWidth="10" defaultRowHeight="12.75" x14ac:dyDescent="0.2"/>
  <cols>
    <col min="1" max="1" width="25.85546875" customWidth="1"/>
    <col min="2" max="2" width="13.42578125" style="106" customWidth="1"/>
    <col min="3" max="20" width="9.140625" style="106" customWidth="1"/>
  </cols>
  <sheetData>
    <row r="1" spans="1:25" x14ac:dyDescent="0.2">
      <c r="A1" s="107" t="s">
        <v>46</v>
      </c>
      <c r="B1" s="115" t="s">
        <v>134</v>
      </c>
      <c r="C1" s="115" t="s">
        <v>135</v>
      </c>
      <c r="D1" s="115" t="s">
        <v>136</v>
      </c>
      <c r="E1" s="115" t="s">
        <v>137</v>
      </c>
      <c r="F1" s="115" t="s">
        <v>138</v>
      </c>
      <c r="G1" s="115" t="s">
        <v>139</v>
      </c>
      <c r="H1" s="115" t="s">
        <v>140</v>
      </c>
      <c r="I1" s="115" t="s">
        <v>141</v>
      </c>
      <c r="J1" s="115" t="s">
        <v>142</v>
      </c>
      <c r="K1" s="115" t="s">
        <v>143</v>
      </c>
      <c r="L1" s="115" t="s">
        <v>152</v>
      </c>
      <c r="M1" s="115" t="s">
        <v>144</v>
      </c>
      <c r="N1" s="115" t="s">
        <v>145</v>
      </c>
      <c r="O1" s="115" t="s">
        <v>146</v>
      </c>
      <c r="P1" s="115" t="s">
        <v>147</v>
      </c>
      <c r="Q1" s="115" t="s">
        <v>148</v>
      </c>
      <c r="R1" s="115" t="s">
        <v>149</v>
      </c>
      <c r="S1" s="115" t="s">
        <v>150</v>
      </c>
      <c r="T1" s="115" t="s">
        <v>151</v>
      </c>
    </row>
    <row r="2" spans="1:25" x14ac:dyDescent="0.2">
      <c r="A2" s="115" t="s">
        <v>134</v>
      </c>
      <c r="B2" s="108" t="s">
        <v>50</v>
      </c>
      <c r="C2" s="109" t="s">
        <v>59</v>
      </c>
      <c r="D2" s="109" t="s">
        <v>70</v>
      </c>
      <c r="E2" s="109" t="s">
        <v>73</v>
      </c>
      <c r="F2" s="109" t="s">
        <v>75</v>
      </c>
      <c r="G2" s="109" t="s">
        <v>79</v>
      </c>
      <c r="H2" s="109" t="s">
        <v>80</v>
      </c>
      <c r="I2" s="109" t="s">
        <v>83</v>
      </c>
      <c r="J2" s="109" t="s">
        <v>88</v>
      </c>
      <c r="K2" s="109" t="s">
        <v>89</v>
      </c>
      <c r="L2" s="109" t="s">
        <v>92</v>
      </c>
      <c r="M2" s="109" t="s">
        <v>95</v>
      </c>
      <c r="N2" s="109" t="s">
        <v>100</v>
      </c>
      <c r="O2" s="109" t="s">
        <v>104</v>
      </c>
      <c r="P2" s="109" t="s">
        <v>115</v>
      </c>
      <c r="Q2" s="109" t="s">
        <v>119</v>
      </c>
      <c r="R2" s="109" t="s">
        <v>123</v>
      </c>
      <c r="S2" s="109" t="s">
        <v>125</v>
      </c>
      <c r="T2" s="109" t="s">
        <v>129</v>
      </c>
      <c r="U2" s="111" t="s">
        <v>133</v>
      </c>
      <c r="V2" s="112"/>
      <c r="W2" s="112"/>
      <c r="X2" s="112"/>
      <c r="Y2" s="112"/>
    </row>
    <row r="3" spans="1:25" x14ac:dyDescent="0.2">
      <c r="A3" s="115" t="s">
        <v>135</v>
      </c>
      <c r="B3" s="108" t="s">
        <v>51</v>
      </c>
      <c r="C3" s="109" t="s">
        <v>60</v>
      </c>
      <c r="D3" s="109" t="s">
        <v>71</v>
      </c>
      <c r="E3" s="109" t="s">
        <v>74</v>
      </c>
      <c r="F3" s="109" t="s">
        <v>76</v>
      </c>
      <c r="G3" s="110"/>
      <c r="H3" s="109" t="s">
        <v>81</v>
      </c>
      <c r="I3" s="109" t="s">
        <v>84</v>
      </c>
      <c r="J3" s="110"/>
      <c r="K3" s="109" t="s">
        <v>90</v>
      </c>
      <c r="L3" s="109" t="s">
        <v>93</v>
      </c>
      <c r="M3" s="109" t="s">
        <v>96</v>
      </c>
      <c r="N3" s="109" t="s">
        <v>101</v>
      </c>
      <c r="O3" s="109" t="s">
        <v>105</v>
      </c>
      <c r="P3" s="109" t="s">
        <v>116</v>
      </c>
      <c r="Q3" s="109" t="s">
        <v>120</v>
      </c>
      <c r="R3" s="109" t="s">
        <v>124</v>
      </c>
      <c r="S3" s="109" t="s">
        <v>126</v>
      </c>
      <c r="T3" s="109" t="s">
        <v>130</v>
      </c>
    </row>
    <row r="4" spans="1:25" x14ac:dyDescent="0.2">
      <c r="A4" s="115" t="s">
        <v>136</v>
      </c>
      <c r="B4" s="108" t="s">
        <v>52</v>
      </c>
      <c r="C4" s="109" t="s">
        <v>61</v>
      </c>
      <c r="D4" s="109" t="s">
        <v>72</v>
      </c>
      <c r="E4" s="110"/>
      <c r="F4" s="109" t="s">
        <v>77</v>
      </c>
      <c r="G4" s="110"/>
      <c r="H4" s="109" t="s">
        <v>82</v>
      </c>
      <c r="I4" s="109" t="s">
        <v>85</v>
      </c>
      <c r="J4" s="110"/>
      <c r="K4" s="109" t="s">
        <v>91</v>
      </c>
      <c r="L4" s="109" t="s">
        <v>94</v>
      </c>
      <c r="M4" s="109" t="s">
        <v>97</v>
      </c>
      <c r="N4" s="109" t="s">
        <v>102</v>
      </c>
      <c r="O4" s="109" t="s">
        <v>106</v>
      </c>
      <c r="P4" s="109" t="s">
        <v>117</v>
      </c>
      <c r="Q4" s="109" t="s">
        <v>121</v>
      </c>
      <c r="R4" s="110"/>
      <c r="S4" s="109" t="s">
        <v>127</v>
      </c>
      <c r="T4" s="109" t="s">
        <v>131</v>
      </c>
    </row>
    <row r="5" spans="1:25" x14ac:dyDescent="0.2">
      <c r="A5" s="115" t="s">
        <v>137</v>
      </c>
      <c r="B5" s="108" t="s">
        <v>53</v>
      </c>
      <c r="C5" s="109" t="s">
        <v>62</v>
      </c>
      <c r="D5" s="110"/>
      <c r="E5" s="110"/>
      <c r="F5" s="109" t="s">
        <v>78</v>
      </c>
      <c r="G5" s="110"/>
      <c r="H5" s="110"/>
      <c r="I5" s="109" t="s">
        <v>86</v>
      </c>
      <c r="J5" s="110"/>
      <c r="K5" s="110"/>
      <c r="L5" s="110"/>
      <c r="M5" s="109" t="s">
        <v>98</v>
      </c>
      <c r="N5" s="109" t="s">
        <v>103</v>
      </c>
      <c r="O5" s="109" t="s">
        <v>107</v>
      </c>
      <c r="P5" s="109" t="s">
        <v>118</v>
      </c>
      <c r="Q5" s="109" t="s">
        <v>122</v>
      </c>
      <c r="R5" s="110"/>
      <c r="S5" s="109" t="s">
        <v>128</v>
      </c>
      <c r="T5" s="109" t="s">
        <v>132</v>
      </c>
    </row>
    <row r="6" spans="1:25" x14ac:dyDescent="0.2">
      <c r="A6" s="115" t="s">
        <v>138</v>
      </c>
      <c r="B6" s="108" t="s">
        <v>54</v>
      </c>
      <c r="C6" s="109" t="s">
        <v>63</v>
      </c>
      <c r="D6" s="110"/>
      <c r="E6" s="110"/>
      <c r="F6" s="110"/>
      <c r="G6" s="110"/>
      <c r="H6" s="110"/>
      <c r="I6" s="109" t="s">
        <v>87</v>
      </c>
      <c r="J6" s="110"/>
      <c r="K6" s="110"/>
      <c r="L6" s="110"/>
      <c r="M6" s="109" t="s">
        <v>99</v>
      </c>
      <c r="N6" s="110"/>
      <c r="O6" s="109" t="s">
        <v>108</v>
      </c>
      <c r="P6" s="110"/>
      <c r="Q6" s="109" t="s">
        <v>38</v>
      </c>
      <c r="R6" s="110"/>
      <c r="S6" s="110"/>
      <c r="T6" s="110"/>
    </row>
    <row r="7" spans="1:25" x14ac:dyDescent="0.2">
      <c r="A7" s="115" t="s">
        <v>139</v>
      </c>
      <c r="B7" s="108" t="s">
        <v>55</v>
      </c>
      <c r="C7" s="109" t="s">
        <v>64</v>
      </c>
      <c r="D7" s="110"/>
      <c r="E7" s="110"/>
      <c r="F7" s="110"/>
      <c r="G7" s="110"/>
      <c r="H7" s="110"/>
      <c r="I7" s="110"/>
      <c r="J7" s="110"/>
      <c r="K7" s="110"/>
      <c r="L7" s="110"/>
      <c r="M7" s="110"/>
      <c r="N7" s="110"/>
      <c r="O7" s="109" t="s">
        <v>109</v>
      </c>
      <c r="P7" s="110"/>
      <c r="Q7" s="110"/>
      <c r="R7" s="110"/>
      <c r="S7" s="110"/>
      <c r="T7" s="110"/>
    </row>
    <row r="8" spans="1:25" x14ac:dyDescent="0.2">
      <c r="A8" s="115" t="s">
        <v>140</v>
      </c>
      <c r="B8" s="108" t="s">
        <v>56</v>
      </c>
      <c r="C8" s="109" t="s">
        <v>65</v>
      </c>
      <c r="D8" s="110"/>
      <c r="E8" s="110"/>
      <c r="F8" s="110"/>
      <c r="G8" s="110"/>
      <c r="H8" s="110"/>
      <c r="I8" s="110"/>
      <c r="J8" s="110"/>
      <c r="K8" s="110"/>
      <c r="L8" s="110"/>
      <c r="M8" s="110"/>
      <c r="N8" s="110"/>
      <c r="O8" s="109" t="s">
        <v>110</v>
      </c>
      <c r="P8" s="110"/>
      <c r="Q8" s="110"/>
      <c r="R8" s="110"/>
      <c r="S8" s="110"/>
      <c r="T8" s="110"/>
      <c r="W8" s="217"/>
      <c r="X8" s="217"/>
      <c r="Y8" s="217"/>
    </row>
    <row r="9" spans="1:25" x14ac:dyDescent="0.2">
      <c r="A9" s="115" t="s">
        <v>141</v>
      </c>
      <c r="B9" s="108" t="s">
        <v>57</v>
      </c>
      <c r="C9" s="109" t="s">
        <v>66</v>
      </c>
      <c r="D9" s="110"/>
      <c r="E9" s="110"/>
      <c r="F9" s="110"/>
      <c r="G9" s="110"/>
      <c r="H9" s="110"/>
      <c r="I9" s="110"/>
      <c r="J9" s="110"/>
      <c r="K9" s="110"/>
      <c r="L9" s="110"/>
      <c r="M9" s="110"/>
      <c r="N9" s="110"/>
      <c r="O9" s="109" t="s">
        <v>111</v>
      </c>
      <c r="P9" s="110"/>
      <c r="Q9" s="110"/>
      <c r="R9" s="110"/>
      <c r="S9" s="110"/>
      <c r="T9" s="110"/>
    </row>
    <row r="10" spans="1:25" x14ac:dyDescent="0.2">
      <c r="A10" s="115" t="s">
        <v>142</v>
      </c>
      <c r="B10" s="108" t="s">
        <v>58</v>
      </c>
      <c r="C10" s="109" t="s">
        <v>67</v>
      </c>
      <c r="D10" s="110"/>
      <c r="E10" s="110"/>
      <c r="F10" s="110"/>
      <c r="G10" s="110"/>
      <c r="H10" s="110"/>
      <c r="I10" s="110"/>
      <c r="J10" s="110"/>
      <c r="K10" s="110"/>
      <c r="L10" s="110"/>
      <c r="M10" s="110"/>
      <c r="N10" s="110"/>
      <c r="O10" s="109" t="s">
        <v>112</v>
      </c>
      <c r="P10" s="110"/>
      <c r="Q10" s="110"/>
      <c r="R10" s="110"/>
      <c r="S10" s="110"/>
      <c r="T10" s="110"/>
    </row>
    <row r="11" spans="1:25" x14ac:dyDescent="0.2">
      <c r="A11" s="115" t="s">
        <v>143</v>
      </c>
      <c r="B11" s="110"/>
      <c r="C11" s="109" t="s">
        <v>68</v>
      </c>
      <c r="D11" s="110"/>
      <c r="E11" s="110"/>
      <c r="F11" s="110"/>
      <c r="G11" s="110"/>
      <c r="H11" s="110"/>
      <c r="I11" s="110"/>
      <c r="J11" s="110"/>
      <c r="K11" s="110"/>
      <c r="L11" s="110"/>
      <c r="M11" s="110"/>
      <c r="N11" s="110"/>
      <c r="O11" s="109" t="s">
        <v>113</v>
      </c>
      <c r="P11" s="110"/>
      <c r="Q11" s="110"/>
      <c r="R11" s="110"/>
      <c r="S11" s="110"/>
      <c r="T11" s="110"/>
    </row>
    <row r="12" spans="1:25" x14ac:dyDescent="0.2">
      <c r="A12" s="115" t="s">
        <v>152</v>
      </c>
      <c r="B12" s="110"/>
      <c r="C12" s="109" t="s">
        <v>69</v>
      </c>
      <c r="D12" s="110"/>
      <c r="E12" s="110"/>
      <c r="F12" s="110"/>
      <c r="G12" s="110"/>
      <c r="H12" s="110"/>
      <c r="I12" s="110"/>
      <c r="J12" s="110"/>
      <c r="K12" s="110"/>
      <c r="L12" s="110"/>
      <c r="M12" s="110"/>
      <c r="N12" s="110"/>
      <c r="O12" s="109" t="s">
        <v>114</v>
      </c>
      <c r="P12" s="110"/>
      <c r="Q12" s="110"/>
      <c r="R12" s="110"/>
      <c r="S12" s="110"/>
      <c r="T12" s="110"/>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",t, IF('CARACTERIZACION INDICADOR'!F2=" Relacionamiento con el Ciudadano ",u,IF('CARACTERIZACION INDICADOR'!F2=" Sistemas Integrados de Gestión ",v, IF('CARACTERIZACION INDICADOR'!F2=" Vigilancia a sujetos objeto de supervisión ",z,U2)))))))))))))))))))</f>
        <v>error</v>
      </c>
    </row>
    <row r="13" spans="1:25" x14ac:dyDescent="0.2">
      <c r="A13" s="115" t="s">
        <v>144</v>
      </c>
      <c r="B13" s="110"/>
      <c r="C13" s="110"/>
      <c r="D13" s="110"/>
      <c r="E13" s="110"/>
      <c r="F13" s="110"/>
      <c r="G13" s="110"/>
      <c r="H13" s="110"/>
      <c r="I13" s="110"/>
      <c r="J13" s="110"/>
      <c r="K13" s="110"/>
      <c r="L13" s="110"/>
      <c r="M13" s="110"/>
      <c r="N13" s="110"/>
      <c r="O13" s="110"/>
      <c r="P13" s="110"/>
      <c r="Q13" s="110"/>
      <c r="R13" s="110"/>
      <c r="S13" s="110"/>
      <c r="T13" s="110"/>
    </row>
    <row r="14" spans="1:25" x14ac:dyDescent="0.2">
      <c r="A14" s="115" t="s">
        <v>145</v>
      </c>
      <c r="B14" s="110"/>
      <c r="C14" s="110"/>
      <c r="D14" s="110"/>
      <c r="E14" s="110"/>
      <c r="F14" s="110"/>
      <c r="G14" s="110"/>
      <c r="H14" s="110"/>
      <c r="I14" s="110"/>
      <c r="J14" s="110"/>
      <c r="K14" s="110"/>
      <c r="L14" s="110"/>
      <c r="M14" s="110"/>
      <c r="N14" s="110"/>
      <c r="O14" s="110"/>
      <c r="P14" s="110"/>
      <c r="Q14" s="110"/>
      <c r="R14" s="110"/>
      <c r="S14" s="110"/>
      <c r="T14" s="110"/>
    </row>
    <row r="15" spans="1:25" x14ac:dyDescent="0.2">
      <c r="A15" s="115" t="s">
        <v>146</v>
      </c>
      <c r="B15" s="110"/>
      <c r="C15" s="110"/>
      <c r="D15" s="110"/>
      <c r="E15" s="110"/>
      <c r="F15" s="110"/>
      <c r="G15" s="110"/>
      <c r="H15" s="110"/>
      <c r="I15" s="110"/>
      <c r="J15" s="110"/>
      <c r="K15" s="110"/>
      <c r="L15" s="110"/>
      <c r="M15" s="110"/>
      <c r="N15" s="110"/>
      <c r="O15" s="110"/>
      <c r="P15" s="110"/>
      <c r="Q15" s="110"/>
      <c r="R15" s="110"/>
      <c r="S15" s="110"/>
      <c r="T15" s="110"/>
    </row>
    <row r="16" spans="1:25" x14ac:dyDescent="0.2">
      <c r="A16" s="115" t="s">
        <v>147</v>
      </c>
      <c r="B16" s="110"/>
      <c r="C16" s="110"/>
      <c r="D16" s="110"/>
      <c r="E16" s="110"/>
      <c r="F16" s="110"/>
      <c r="G16" s="110"/>
      <c r="H16" s="110"/>
      <c r="I16" s="110"/>
      <c r="J16" s="110"/>
      <c r="K16" s="110"/>
      <c r="L16" s="110"/>
      <c r="M16" s="110"/>
      <c r="N16" s="110"/>
      <c r="O16" s="110"/>
      <c r="P16" s="110"/>
      <c r="Q16" s="110"/>
      <c r="R16" s="110"/>
      <c r="S16" s="110"/>
      <c r="T16" s="110"/>
    </row>
    <row r="17" spans="1:20" x14ac:dyDescent="0.2">
      <c r="A17" s="115" t="s">
        <v>148</v>
      </c>
      <c r="B17" s="110"/>
      <c r="C17" s="110"/>
      <c r="D17" s="110"/>
      <c r="E17" s="110"/>
      <c r="F17" s="110"/>
      <c r="G17" s="110"/>
      <c r="H17" s="110"/>
      <c r="I17" s="110"/>
      <c r="J17" s="110"/>
      <c r="K17" s="110"/>
      <c r="L17" s="110"/>
      <c r="M17" s="110"/>
      <c r="N17" s="110"/>
      <c r="O17" s="110"/>
      <c r="P17" s="110"/>
      <c r="Q17" s="110"/>
      <c r="R17" s="110"/>
      <c r="S17" s="110"/>
      <c r="T17" s="110"/>
    </row>
    <row r="18" spans="1:20" x14ac:dyDescent="0.2">
      <c r="A18" s="115" t="s">
        <v>149</v>
      </c>
      <c r="B18" s="110"/>
      <c r="C18" s="110"/>
      <c r="D18" s="110"/>
      <c r="E18" s="110"/>
      <c r="F18" s="110"/>
      <c r="G18" s="110"/>
      <c r="H18" s="110"/>
      <c r="I18" s="110"/>
      <c r="J18" s="110"/>
      <c r="K18" s="110"/>
      <c r="L18" s="110"/>
      <c r="M18" s="110"/>
      <c r="N18" s="110"/>
      <c r="O18" s="110"/>
      <c r="P18" s="110"/>
      <c r="Q18" s="110"/>
      <c r="R18" s="110"/>
      <c r="S18" s="110"/>
      <c r="T18" s="110"/>
    </row>
    <row r="19" spans="1:20" x14ac:dyDescent="0.2">
      <c r="A19" s="115" t="s">
        <v>150</v>
      </c>
      <c r="B19" s="110"/>
      <c r="C19" s="110"/>
      <c r="D19" s="110"/>
      <c r="E19" s="110"/>
      <c r="F19" s="110"/>
      <c r="G19" s="110"/>
      <c r="H19" s="110"/>
      <c r="I19" s="110"/>
      <c r="J19" s="110"/>
      <c r="K19" s="110"/>
      <c r="L19" s="110"/>
      <c r="M19" s="110"/>
      <c r="N19" s="110"/>
      <c r="O19" s="110"/>
      <c r="P19" s="110"/>
      <c r="Q19" s="110"/>
      <c r="R19" s="110"/>
      <c r="S19" s="110"/>
      <c r="T19" s="110"/>
    </row>
    <row r="20" spans="1:20" x14ac:dyDescent="0.2">
      <c r="A20" s="115" t="s">
        <v>151</v>
      </c>
      <c r="B20" s="110"/>
      <c r="C20" s="110"/>
      <c r="D20" s="110"/>
      <c r="E20" s="110"/>
      <c r="F20" s="110"/>
      <c r="G20" s="110"/>
      <c r="H20" s="110"/>
      <c r="I20" s="110"/>
      <c r="J20" s="110"/>
      <c r="K20" s="110"/>
      <c r="L20" s="110"/>
      <c r="M20" s="110"/>
      <c r="N20" s="110"/>
      <c r="O20" s="110"/>
      <c r="P20" s="110"/>
      <c r="Q20" s="110"/>
      <c r="R20" s="110"/>
      <c r="S20" s="110"/>
      <c r="T20" s="110"/>
    </row>
    <row r="22" spans="1:20" x14ac:dyDescent="0.2">
      <c r="B22" s="114"/>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21</vt:i4>
      </vt:variant>
    </vt:vector>
  </HeadingPairs>
  <TitlesOfParts>
    <vt:vector size="25" baseType="lpstr">
      <vt:lpstr>CARACTERIZACION INDICADOR</vt:lpstr>
      <vt:lpstr>REPORTE DE DATOS </vt:lpstr>
      <vt:lpstr>GRAFICOS ANALISIS</vt:lpstr>
      <vt:lpstr>Hoja1</vt:lpstr>
      <vt:lpstr>Administracion.del.servicio.publico.notarial</vt:lpstr>
      <vt:lpstr>Administración.del.servicio.público.registral</vt:lpstr>
      <vt:lpstr>Comunicación.Estratégica​</vt:lpstr>
      <vt:lpstr>Control.a.sujetos.objeto.de.supervisión</vt:lpstr>
      <vt:lpstr>Control.de.la.Gestión.Institucional</vt:lpstr>
      <vt:lpstr>Control.Disciplinario.Interno</vt:lpstr>
      <vt:lpstr>Direccionamiento.Estratégico.y.Planeación</vt:lpstr>
      <vt:lpstr>Gestión.Administrativa</vt:lpstr>
      <vt:lpstr>Gestión.Contractual</vt:lpstr>
      <vt:lpstr>Gestión.de.Tecnologías.de.la.Información</vt:lpstr>
      <vt:lpstr>Gestión.del.Conocimiento.Innovación.Desarrollo.e.Investigación</vt:lpstr>
      <vt:lpstr>Gestión.del.Talento.Humano</vt:lpstr>
      <vt:lpstr>Gestión.Documental</vt:lpstr>
      <vt:lpstr>Gestión.Financiera</vt:lpstr>
      <vt:lpstr>Gestión.Jurídica</vt:lpstr>
      <vt:lpstr>Inspección.a.sujetos.objeto.de.supervisión</vt:lpstr>
      <vt:lpstr>Macroproceso</vt:lpstr>
      <vt:lpstr>Relacionamiento.con.el.Ciudadano</vt:lpstr>
      <vt:lpstr>Selecc</vt:lpstr>
      <vt:lpstr>Sistemas.Integrados.de.Gestión​</vt:lpstr>
      <vt:lpstr>Vigilancia.a.sujetos.objeto.de.supervisión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revision/>
  <dcterms:created xsi:type="dcterms:W3CDTF">2011-12-12T19:49:53Z</dcterms:created>
  <dcterms:modified xsi:type="dcterms:W3CDTF">2022-05-16T21:14:37Z</dcterms:modified>
</cp:coreProperties>
</file>