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03"/>
  <workbookPr defaultThemeVersion="124226"/>
  <mc:AlternateContent xmlns:mc="http://schemas.openxmlformats.org/markup-compatibility/2006">
    <mc:Choice Requires="x15">
      <x15ac:absPath xmlns:x15ac="http://schemas.microsoft.com/office/spreadsheetml/2010/11/ac" url="C:\Users\diego.penalosa\Documents\Indicadores\II Cuatrimestre 2022\"/>
    </mc:Choice>
  </mc:AlternateContent>
  <xr:revisionPtr revIDLastSave="0" documentId="8_{C78DBA08-03AF-4CE1-BEDB-261E0A5EF2A2}" xr6:coauthVersionLast="47" xr6:coauthVersionMax="47" xr10:uidLastSave="{00000000-0000-0000-0000-000000000000}"/>
  <bookViews>
    <workbookView xWindow="-120" yWindow="330" windowWidth="20730" windowHeight="11310" tabRatio="488" xr2:uid="{00000000-000D-0000-FFFF-FFFF00000000}"/>
  </bookViews>
  <sheets>
    <sheet name="CARACTERIZACION INDICADOR" sheetId="2" r:id="rId1"/>
    <sheet name="REPORTE DE DATOS " sheetId="3" r:id="rId2"/>
    <sheet name="GRAFICOS ANALISIS" sheetId="4" r:id="rId3"/>
    <sheet name="Encuesta" sheetId="5" state="hidden" r:id="rId4"/>
  </sheets>
  <definedNames>
    <definedName name="_xlnm._FilterDatabase">#N/A</definedName>
    <definedName name="_xlnm.Print_Area" localSheetId="0">#N/A</definedName>
    <definedName name="_xlnm.Print_Area" localSheetId="2">#N/A</definedName>
    <definedName name="_xlnm.Print_Area" localSheetId="1">#N/A</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1" i="3" l="1"/>
  <c r="M15" i="3" l="1"/>
  <c r="Q11" i="3" l="1"/>
  <c r="P11" i="3"/>
  <c r="O11" i="3"/>
  <c r="N11" i="3"/>
  <c r="M11" i="3"/>
  <c r="L11" i="3"/>
  <c r="K11" i="3"/>
  <c r="J11" i="3"/>
  <c r="I11" i="3"/>
  <c r="Q15" i="3"/>
  <c r="P15" i="3"/>
  <c r="O15" i="3"/>
  <c r="N15" i="3"/>
  <c r="L15" i="3"/>
  <c r="K15" i="3"/>
  <c r="J15" i="3"/>
  <c r="I15" i="3"/>
  <c r="H15" i="3"/>
  <c r="G15" i="3"/>
  <c r="F15" i="3"/>
  <c r="H11" i="3"/>
  <c r="G11" i="3"/>
  <c r="R14" i="3"/>
  <c r="R13" i="3"/>
  <c r="R10" i="3"/>
  <c r="R9" i="3"/>
  <c r="R15" i="3" l="1"/>
  <c r="R11" i="3"/>
</calcChain>
</file>

<file path=xl/sharedStrings.xml><?xml version="1.0" encoding="utf-8"?>
<sst xmlns="http://schemas.openxmlformats.org/spreadsheetml/2006/main" count="163" uniqueCount="99">
  <si>
    <t>Macroproceso: Comunicación Estratégica</t>
  </si>
  <si>
    <t>Hoja de Vida de Indicadores</t>
  </si>
  <si>
    <t>Proceso: Comunicaciones Externas</t>
  </si>
  <si>
    <t>Grupo de Trabajo: Comunicaciones</t>
  </si>
  <si>
    <t>Código del Indicador</t>
  </si>
  <si>
    <t>Nombre Indicador</t>
  </si>
  <si>
    <t>Objetivo Del Indicador</t>
  </si>
  <si>
    <t>Unidad Medida</t>
  </si>
  <si>
    <t>Clasificación</t>
  </si>
  <si>
    <t>Formula</t>
  </si>
  <si>
    <t xml:space="preserve">Origen Numerador </t>
  </si>
  <si>
    <t xml:space="preserve">Origen Denominador  </t>
  </si>
  <si>
    <t>Frecuencia (Recolección De Datos)</t>
  </si>
  <si>
    <t>Frecuencia 
(Reporte De Resultados)</t>
  </si>
  <si>
    <t>Técnica Estadística</t>
  </si>
  <si>
    <t>Meta</t>
  </si>
  <si>
    <t>Tendencia</t>
  </si>
  <si>
    <t>MP - CNEA - PO - 01 - IN - 01</t>
  </si>
  <si>
    <t>Alcance de las publicaciones realizadas en las redes sociales de la entidad</t>
  </si>
  <si>
    <t>Medir las impresiones de las publicaciones generadas por la entidad a través de redes sociales (Facebook, Twitter, Instagram y YouTube)</t>
  </si>
  <si>
    <t xml:space="preserve">% </t>
  </si>
  <si>
    <t>Eficacia</t>
  </si>
  <si>
    <t xml:space="preserve">Número de usuarios alcanzados por las publicaciones/ 
Número de usuarios planeados a alcanzar en el periodo </t>
  </si>
  <si>
    <t>Reporte Comportamiento de las Redes Sociales</t>
  </si>
  <si>
    <t>Plan de Trabajo</t>
  </si>
  <si>
    <t>Mensual</t>
  </si>
  <si>
    <t>Cuatrimestre</t>
  </si>
  <si>
    <t>Lineal</t>
  </si>
  <si>
    <t>Ascendente</t>
  </si>
  <si>
    <t>MP - CNEA - PO - 01 - IN - 02</t>
  </si>
  <si>
    <t>Variación de las visitas realizadas al portal web</t>
  </si>
  <si>
    <t xml:space="preserve">Percibir la variación del trafico de usuarios que tiene el portal web de la entidad. </t>
  </si>
  <si>
    <t>Efectividad</t>
  </si>
  <si>
    <t>(Número de usuarios que visitaron el Portal WEB de la entidad en el  periodo actual - Número de usuarios que visitaron el Portal WEB de la entidad en el periodo anterior)/
 Número de usuarios que visitaron el Portal WEB de la entidad en el periodo anterior</t>
  </si>
  <si>
    <t>Reporte</t>
  </si>
  <si>
    <t>Proyectó:</t>
  </si>
  <si>
    <t>Angelo Guevara Ballesteros</t>
  </si>
  <si>
    <t>Cargo</t>
  </si>
  <si>
    <t>Facilitador</t>
  </si>
  <si>
    <t>Revisó:</t>
  </si>
  <si>
    <t>Iván Enrique Colmenares Morales</t>
  </si>
  <si>
    <t>Líder de Proceso</t>
  </si>
  <si>
    <t>Aprobó:</t>
  </si>
  <si>
    <t>Daniela Andrade Valencia</t>
  </si>
  <si>
    <t>Secretario General ( E )</t>
  </si>
  <si>
    <t>Reporte de Datos</t>
  </si>
  <si>
    <t>No.</t>
  </si>
  <si>
    <t>NOMBRE</t>
  </si>
  <si>
    <t>FORMULA</t>
  </si>
  <si>
    <t>Variables</t>
  </si>
  <si>
    <t>Ene</t>
  </si>
  <si>
    <t>Feb</t>
  </si>
  <si>
    <t>Mar</t>
  </si>
  <si>
    <t>Abr</t>
  </si>
  <si>
    <t>May</t>
  </si>
  <si>
    <t>Jun</t>
  </si>
  <si>
    <t>Jul</t>
  </si>
  <si>
    <t>Ago</t>
  </si>
  <si>
    <t>Sep</t>
  </si>
  <si>
    <t>Oct</t>
  </si>
  <si>
    <t>Nov</t>
  </si>
  <si>
    <t>Dic</t>
  </si>
  <si>
    <t>Total</t>
  </si>
  <si>
    <t xml:space="preserve"> Alcance de las publicaciones realizadas en las redes sociales de la entidad</t>
  </si>
  <si>
    <t>Número de usuarios alcanzados por publicaciones</t>
  </si>
  <si>
    <t>Número de usuarios planeados ha alcanzar en el periodo</t>
  </si>
  <si>
    <t>Indice</t>
  </si>
  <si>
    <t>Numero de usuarios que visitaron el Portal el periodo actual</t>
  </si>
  <si>
    <t>Numero de usuarios que visitaron el Portal el periodo anterior</t>
  </si>
  <si>
    <t>Gráficos y Análisis</t>
  </si>
  <si>
    <t>NOMBRE INDICADOR:</t>
  </si>
  <si>
    <t>ANÁLISIS CUALITATIVO DE DATOS Y TENDENCIAS</t>
  </si>
  <si>
    <t>PRIMER CUATRIMESTRE</t>
  </si>
  <si>
    <t>SEGUNDO CUATRIMESTRE</t>
  </si>
  <si>
    <t>TERCER CUATRIMESTRE</t>
  </si>
  <si>
    <t>Como se puede evidenciar en el grafico para el mes de enero, se inicio por encima de la meta planteada en un 16%, esto debido a la estrategia de comunicacion de la entidad. Para el mes de febrero se observa otro aumento en nuestro indicador al 39%, el cual se debe a las dinamicas a las dinamicas de normalización de actividades post pandemia normalizando la busqueda de nuestros servicios y actividades;  en el mes de marzo se visualiza un incremento de un 53% con respecto al mes anterior esto debido a las dinamicas anteriormente nombradas, por ultimo en el mes de abril se mantiene el nivel de alcance teniendo en cuenta que la reactivación de las actividades a nivel nbacional se normaliza; con todo esto podemos analizar que en el cuaCUATRIMESTRE a raiz de las estrategias , desiciones y metas propuestas se cumplio con la meta por encima de la misma.</t>
  </si>
  <si>
    <t>Como se puede evidenciar en el grafico para el mes de mayo, seaumento el trafico sobre la meta planteada en un 150%, esto debido a la estrategia de comunicacion de la entidad. Para el mes de junio se observa una reducción en nuestro indicador de un 6%, el cual se debe a las dinamicas a las dinamicas de normalización en la busqueda de nuestros servicios y actividades;  en el mes de julio se visualiza otra reduccion enb nuestro indicador de un 26% con respecto al mes anterior esto debido a las dinamicas anteriormente nombradas, por ultimo en el mes de agosto se baja el indicador en un 14% todo esto debido a la normalizacion del compórtamiento en el trafico de ususarios en el portal. todo esto podemos analizar que en el cuaCUATRIMESTRE aunque hay reduccion en el trafico se mantiene por encima de la meta cumpliendo con la misma a raiz de las estrategias , desiciones y metas propuestas.</t>
  </si>
  <si>
    <t>ACCIONES PARA LA  MEJORA</t>
  </si>
  <si>
    <t>N/A.</t>
  </si>
  <si>
    <t xml:space="preserve">No.Formato Acción Correctiva-Preventiva </t>
  </si>
  <si>
    <t>Para este grafico se puede evidenciar que se inicia el año con un repunte de un17% por encima de la meta propuesta debido a las estrategias de comunicacion para aumentar el trafico en el mismo. Para el mes de febrero se aumenta el trafico en un 31% debido a la normalizacion y que se presento en el mes por cuenta de las dinamicas gubernamentales frente a la pandemia, para marzo se aprecia una baja minima frente al mes de febrero de - 948 visitas, aunque se evidencia que esta debajo de la meta en la cantidad de visitas debido a un corportamiento normal del trafico de usuarios, por ultimo en el mes de abril se sufre una baja de alrededor de 38.961 visitas pero no afecta el cumplimiento de la meta, con todo esto se evidencia en general, el cumplimiento de la meta en un 5% en el cuaCUATRIMESTRE en el trafico de nuestro portal.</t>
  </si>
  <si>
    <t>Para este cuaCUATRIMESTRE se puede evidencia que en el mes de mayo se cumple por encima de la meta en un 3%, esto debido a las estrategias de comunicacion para aumentar el trafico en el mismo. Para el mes de junio se reduce el trafico en 5564 usuarios a un corportamiento normal del trafico de usuarios, para julio se aprecia una aumento drl 1% por encima de la meta minima frente al mes anjterior, por ultimo en el mes de agosto se aumenta un 1% mas con respecto a julio en las visitas generando el cumplimiento de la meta en un 2%, con todo esto se evidencia en general, el cumplimiento de la meta en un 5% en el cuaCUATRIMESTRE en el trafico de nuestro portal. SE ACLARA QUE SE REALIZO AJUSTE EN LOS DATOS DEBIDO AL CAMBIO DE LA HERRAMIENTA DE SEGUIMIENTO DE DATOS DE TRAFICO DEL PORTAL, PASANDO DE SEMRUSH A ANALYTICS DE GOOGLE</t>
  </si>
  <si>
    <t>Propuesta de Encuesta sobre la Imagen Corporativa</t>
  </si>
  <si>
    <t>Marca "Superintendencia de Notariado y Registro"</t>
  </si>
  <si>
    <t>Preguntas</t>
  </si>
  <si>
    <t>Respuesta</t>
  </si>
  <si>
    <t>¿Queda clara la imagen que queremos transmitir? ¿Es real?</t>
  </si>
  <si>
    <r>
      <rPr>
        <sz val="10"/>
        <rFont val="Calibri"/>
        <family val="2"/>
      </rPr>
      <t xml:space="preserve">SI        </t>
    </r>
    <r>
      <rPr>
        <sz val="10"/>
        <rFont val="Wingdings 2"/>
        <family val="1"/>
        <charset val="2"/>
      </rPr>
      <t>5</t>
    </r>
  </si>
  <si>
    <r>
      <t xml:space="preserve">NO         </t>
    </r>
    <r>
      <rPr>
        <sz val="10"/>
        <rFont val="Wingdings 2"/>
        <family val="1"/>
        <charset val="2"/>
      </rPr>
      <t>5</t>
    </r>
  </si>
  <si>
    <t>¿Está alineada con otros canales: web corporativa, perfil empresa en Linkedin,Facebook,Twitter…?</t>
  </si>
  <si>
    <t>¿Está alineada con la marca que proyectan nuestros empleados en las redes sociales?</t>
  </si>
  <si>
    <t>¿Tenemos los contenidos actualizados?</t>
  </si>
  <si>
    <t>¿Son estáticos o interactivos?</t>
  </si>
  <si>
    <t>¿Es fácil la navegación?</t>
  </si>
  <si>
    <t>¿Está adaptada para dispositivos móviles?</t>
  </si>
  <si>
    <t>¿Califica  la estrategia de la divulgación de  la  información  Pública  de  la SNR</t>
  </si>
  <si>
    <t>¿Es fácil contactarse  con nosotros?</t>
  </si>
  <si>
    <t>¿Cree  usted  que  portal web de la  SNR  facilitan la  realización de los trámites,  resuelve problemas  y  mejoran la  calidad de los   servicios  ofrecidos  al  Ciudadano?</t>
  </si>
  <si>
    <t>¿Viralizamos nuestros contenidos en redes (Facebook, Twitter, Linkedin, YouTube…)?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</si>
</sst>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0.0"/>
  </numFmts>
  <fonts count="23">
    <font>
      <sz val="10"/>
      <name val="Arial"/>
      <family val="2"/>
    </font>
    <font>
      <sz val="10"/>
      <name val="Arial"/>
      <family val="2"/>
    </font>
    <font>
      <sz val="11"/>
      <color indexed="8"/>
      <name val="Calibri"/>
      <family val="2"/>
    </font>
    <font>
      <sz val="10"/>
      <name val="Calibri"/>
      <family val="2"/>
    </font>
    <font>
      <sz val="10"/>
      <name val="Wingdings 2"/>
      <family val="1"/>
      <charset val="2"/>
    </font>
    <font>
      <b/>
      <sz val="10"/>
      <name val="Arial"/>
      <family val="2"/>
    </font>
    <font>
      <sz val="8"/>
      <name val="Arial"/>
      <family val="2"/>
    </font>
    <font>
      <sz val="10"/>
      <name val="Calibri"/>
      <family val="2"/>
      <scheme val="minor"/>
    </font>
    <font>
      <sz val="10"/>
      <color theme="1"/>
      <name val="Calibri"/>
      <family val="2"/>
      <scheme val="minor"/>
    </font>
    <font>
      <b/>
      <i/>
      <sz val="10"/>
      <name val="Calibri"/>
      <family val="2"/>
      <scheme val="minor"/>
    </font>
    <font>
      <sz val="8"/>
      <color theme="1"/>
      <name val="Calibri"/>
      <family val="2"/>
      <scheme val="minor"/>
    </font>
    <font>
      <i/>
      <sz val="10"/>
      <color theme="1"/>
      <name val="Calibri"/>
      <family val="2"/>
      <scheme val="minor"/>
    </font>
    <font>
      <b/>
      <sz val="10"/>
      <color theme="1"/>
      <name val="Calibri"/>
      <family val="2"/>
      <scheme val="minor"/>
    </font>
    <font>
      <sz val="10"/>
      <color theme="0" tint="-0.249977111117893"/>
      <name val="Calibri"/>
      <family val="2"/>
      <scheme val="minor"/>
    </font>
    <font>
      <b/>
      <i/>
      <sz val="10"/>
      <color theme="1"/>
      <name val="Calibri"/>
      <family val="2"/>
      <scheme val="minor"/>
    </font>
    <font>
      <b/>
      <sz val="10"/>
      <name val="Calibri"/>
      <family val="2"/>
      <scheme val="minor"/>
    </font>
    <font>
      <b/>
      <i/>
      <sz val="18"/>
      <name val="Calibri"/>
      <family val="2"/>
      <scheme val="minor"/>
    </font>
    <font>
      <sz val="10"/>
      <color indexed="8"/>
      <name val="Calibri"/>
      <family val="2"/>
      <scheme val="minor"/>
    </font>
    <font>
      <b/>
      <sz val="10"/>
      <color theme="0"/>
      <name val="Calibri"/>
      <family val="2"/>
      <scheme val="minor"/>
    </font>
    <font>
      <b/>
      <sz val="10"/>
      <color indexed="8"/>
      <name val="Calibri"/>
      <family val="2"/>
      <scheme val="minor"/>
    </font>
    <font>
      <b/>
      <sz val="10"/>
      <color rgb="FFFFFFFF"/>
      <name val="Calibri"/>
      <family val="2"/>
    </font>
    <font>
      <b/>
      <sz val="12"/>
      <color theme="1"/>
      <name val="Calibri"/>
      <family val="2"/>
      <scheme val="minor"/>
    </font>
    <font>
      <b/>
      <i/>
      <sz val="18"/>
      <color theme="1"/>
      <name val="Calibri"/>
      <family val="2"/>
      <scheme val="minor"/>
    </font>
  </fonts>
  <fills count="5">
    <fill>
      <patternFill patternType="none"/>
    </fill>
    <fill>
      <patternFill patternType="gray125"/>
    </fill>
    <fill>
      <patternFill patternType="solid">
        <fgColor theme="0"/>
        <bgColor indexed="64"/>
      </patternFill>
    </fill>
    <fill>
      <patternFill patternType="gray0625">
        <fgColor theme="3" tint="0.79998168889431442"/>
        <bgColor theme="0" tint="-4.9989318521683403E-2"/>
      </patternFill>
    </fill>
    <fill>
      <patternFill patternType="solid">
        <fgColor rgb="FFC00000"/>
        <bgColor indexed="64"/>
      </patternFill>
    </fill>
  </fills>
  <borders count="3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s>
  <cellStyleXfs count="4">
    <xf numFmtId="0" fontId="0" fillId="0" borderId="0">
      <alignment vertical="center"/>
    </xf>
    <xf numFmtId="41" fontId="1" fillId="0" borderId="0" applyFont="0" applyFill="0" applyBorder="0" applyAlignment="0" applyProtection="0"/>
    <xf numFmtId="0" fontId="2" fillId="0" borderId="0"/>
    <xf numFmtId="9" fontId="1" fillId="0" borderId="0" applyFont="0" applyFill="0" applyBorder="0" applyAlignment="0" applyProtection="0">
      <alignment vertical="center"/>
    </xf>
  </cellStyleXfs>
  <cellXfs count="185">
    <xf numFmtId="0" fontId="0" fillId="0" borderId="0" xfId="0">
      <alignment vertical="center"/>
    </xf>
    <xf numFmtId="0" fontId="7" fillId="0" borderId="0" xfId="0" applyFont="1">
      <alignment vertical="center"/>
    </xf>
    <xf numFmtId="0" fontId="7" fillId="2" borderId="0" xfId="0" applyFont="1" applyFill="1">
      <alignment vertical="center"/>
    </xf>
    <xf numFmtId="0" fontId="8" fillId="3" borderId="0" xfId="0" applyFont="1" applyFill="1" applyAlignment="1"/>
    <xf numFmtId="0" fontId="8" fillId="3" borderId="0" xfId="0" applyFont="1" applyFill="1" applyAlignment="1">
      <alignment wrapText="1"/>
    </xf>
    <xf numFmtId="0" fontId="8" fillId="3" borderId="0" xfId="0" applyFont="1" applyFill="1" applyAlignment="1">
      <alignment horizontal="left"/>
    </xf>
    <xf numFmtId="0" fontId="8" fillId="0" borderId="0" xfId="0" applyFont="1" applyAlignment="1"/>
    <xf numFmtId="0" fontId="7" fillId="2" borderId="1" xfId="0" applyFont="1" applyFill="1" applyBorder="1" applyAlignment="1"/>
    <xf numFmtId="0" fontId="7" fillId="2" borderId="2" xfId="0" applyFont="1" applyFill="1" applyBorder="1" applyAlignment="1">
      <alignment horizontal="center"/>
    </xf>
    <xf numFmtId="0" fontId="9" fillId="2" borderId="2" xfId="0" applyFont="1" applyFill="1" applyBorder="1">
      <alignment vertical="center"/>
    </xf>
    <xf numFmtId="0" fontId="8" fillId="2" borderId="2" xfId="0" applyFont="1" applyFill="1" applyBorder="1" applyAlignment="1"/>
    <xf numFmtId="0" fontId="8" fillId="0" borderId="2" xfId="0" applyFont="1" applyBorder="1" applyAlignment="1">
      <alignment horizontal="left"/>
    </xf>
    <xf numFmtId="0" fontId="10" fillId="2" borderId="3" xfId="0" applyFont="1" applyFill="1" applyBorder="1" applyAlignment="1"/>
    <xf numFmtId="0" fontId="7" fillId="2" borderId="4" xfId="0" applyFont="1" applyFill="1" applyBorder="1" applyAlignment="1">
      <alignment horizontal="left"/>
    </xf>
    <xf numFmtId="0" fontId="7" fillId="2" borderId="0" xfId="0" applyFont="1" applyFill="1" applyAlignment="1">
      <alignment horizontal="left"/>
    </xf>
    <xf numFmtId="0" fontId="9" fillId="2" borderId="0" xfId="0" applyFont="1" applyFill="1" applyAlignment="1">
      <alignment horizontal="left" vertical="center"/>
    </xf>
    <xf numFmtId="0" fontId="8" fillId="0" borderId="0" xfId="0" applyFont="1" applyAlignment="1">
      <alignment horizontal="left"/>
    </xf>
    <xf numFmtId="0" fontId="8" fillId="2" borderId="0" xfId="0" applyFont="1" applyFill="1" applyAlignment="1"/>
    <xf numFmtId="0" fontId="10" fillId="2" borderId="5" xfId="0" applyFont="1" applyFill="1" applyBorder="1" applyAlignment="1">
      <alignment horizontal="left"/>
    </xf>
    <xf numFmtId="0" fontId="7" fillId="2" borderId="4" xfId="0" applyFont="1" applyFill="1" applyBorder="1" applyAlignment="1"/>
    <xf numFmtId="0" fontId="7" fillId="2" borderId="0" xfId="0" applyFont="1" applyFill="1" applyAlignment="1"/>
    <xf numFmtId="0" fontId="9" fillId="2" borderId="0" xfId="0" applyFont="1" applyFill="1">
      <alignment vertical="center"/>
    </xf>
    <xf numFmtId="0" fontId="8" fillId="2" borderId="0" xfId="0" applyFont="1" applyFill="1" applyAlignment="1">
      <alignment horizontal="left"/>
    </xf>
    <xf numFmtId="14" fontId="10" fillId="2" borderId="5" xfId="0" applyNumberFormat="1" applyFont="1" applyFill="1" applyBorder="1" applyAlignment="1">
      <alignment horizontal="left"/>
    </xf>
    <xf numFmtId="0" fontId="9" fillId="2" borderId="2" xfId="0" applyFont="1" applyFill="1" applyBorder="1" applyAlignment="1">
      <alignment horizontal="left" vertical="center"/>
    </xf>
    <xf numFmtId="0" fontId="11" fillId="2" borderId="2" xfId="0" applyFont="1" applyFill="1" applyBorder="1" applyAlignment="1"/>
    <xf numFmtId="0" fontId="11" fillId="0" borderId="0" xfId="0" applyFont="1" applyAlignment="1"/>
    <xf numFmtId="0" fontId="11" fillId="2" borderId="0" xfId="0" applyFont="1" applyFill="1" applyAlignment="1"/>
    <xf numFmtId="0" fontId="8" fillId="2" borderId="2" xfId="0" applyFont="1" applyFill="1" applyBorder="1" applyAlignment="1">
      <alignment horizontal="left"/>
    </xf>
    <xf numFmtId="0" fontId="8" fillId="0" borderId="2" xfId="0" applyFont="1" applyBorder="1" applyAlignment="1"/>
    <xf numFmtId="0" fontId="8" fillId="0" borderId="6" xfId="0" applyFont="1" applyBorder="1" applyAlignment="1"/>
    <xf numFmtId="0" fontId="12" fillId="0" borderId="0" xfId="0" applyFont="1" applyAlignment="1"/>
    <xf numFmtId="0" fontId="13" fillId="0" borderId="0" xfId="0" applyFont="1" applyAlignment="1">
      <alignment horizontal="center"/>
    </xf>
    <xf numFmtId="0" fontId="9" fillId="0" borderId="0" xfId="0" applyFont="1" applyAlignment="1">
      <alignment vertical="center" wrapText="1"/>
    </xf>
    <xf numFmtId="0" fontId="13" fillId="0" borderId="8" xfId="0" applyFont="1" applyBorder="1" applyAlignment="1"/>
    <xf numFmtId="0" fontId="14" fillId="2" borderId="2" xfId="0" applyFont="1" applyFill="1" applyBorder="1" applyAlignment="1"/>
    <xf numFmtId="0" fontId="14" fillId="0" borderId="0" xfId="0" applyFont="1" applyAlignment="1"/>
    <xf numFmtId="0" fontId="14" fillId="2" borderId="0" xfId="0" applyFont="1" applyFill="1" applyAlignment="1"/>
    <xf numFmtId="14" fontId="8" fillId="2" borderId="0" xfId="0" applyNumberFormat="1" applyFont="1" applyFill="1" applyAlignment="1">
      <alignment horizontal="left"/>
    </xf>
    <xf numFmtId="0" fontId="12" fillId="0" borderId="0" xfId="0" applyFont="1" applyAlignment="1">
      <alignment horizontal="right"/>
    </xf>
    <xf numFmtId="0" fontId="7" fillId="0" borderId="9" xfId="0" applyFont="1" applyBorder="1" applyAlignment="1"/>
    <xf numFmtId="0" fontId="15" fillId="0" borderId="8" xfId="0" applyFont="1" applyBorder="1" applyAlignment="1"/>
    <xf numFmtId="0" fontId="16" fillId="2" borderId="10" xfId="0" applyFont="1" applyFill="1" applyBorder="1" applyAlignment="1"/>
    <xf numFmtId="0" fontId="16" fillId="2" borderId="6" xfId="0" applyFont="1" applyFill="1" applyBorder="1" applyAlignment="1"/>
    <xf numFmtId="0" fontId="16" fillId="2" borderId="7" xfId="0" applyFont="1" applyFill="1" applyBorder="1" applyAlignment="1"/>
    <xf numFmtId="0" fontId="8" fillId="0" borderId="10" xfId="0" applyFont="1" applyBorder="1" applyAlignment="1"/>
    <xf numFmtId="0" fontId="7" fillId="2" borderId="11" xfId="0" applyFont="1" applyFill="1" applyBorder="1" applyAlignment="1">
      <alignment horizontal="left"/>
    </xf>
    <xf numFmtId="0" fontId="7" fillId="2" borderId="12" xfId="0" applyFont="1" applyFill="1" applyBorder="1" applyAlignment="1">
      <alignment horizontal="left"/>
    </xf>
    <xf numFmtId="0" fontId="15" fillId="2" borderId="12" xfId="0" applyFont="1" applyFill="1" applyBorder="1" applyAlignment="1">
      <alignment horizontal="left"/>
    </xf>
    <xf numFmtId="0" fontId="15" fillId="2" borderId="13" xfId="0" applyFont="1" applyFill="1" applyBorder="1" applyAlignment="1">
      <alignment horizontal="left"/>
    </xf>
    <xf numFmtId="0" fontId="9" fillId="2" borderId="0" xfId="0" applyFont="1" applyFill="1" applyAlignment="1">
      <alignment horizontal="left" vertical="center" wrapText="1"/>
    </xf>
    <xf numFmtId="0" fontId="0" fillId="0" borderId="0" xfId="0" applyAlignment="1">
      <alignment horizontal="left" vertical="center"/>
    </xf>
    <xf numFmtId="0" fontId="0" fillId="0" borderId="5" xfId="0" applyBorder="1">
      <alignment vertical="center"/>
    </xf>
    <xf numFmtId="0" fontId="0" fillId="0" borderId="7" xfId="0" applyBorder="1">
      <alignment vertical="center"/>
    </xf>
    <xf numFmtId="0" fontId="4" fillId="0" borderId="0" xfId="0" applyFont="1">
      <alignment vertical="center"/>
    </xf>
    <xf numFmtId="0" fontId="4" fillId="0" borderId="6" xfId="0" applyFont="1" applyBorder="1">
      <alignment vertical="center"/>
    </xf>
    <xf numFmtId="0" fontId="0" fillId="0" borderId="14" xfId="0" applyBorder="1">
      <alignment vertical="center"/>
    </xf>
    <xf numFmtId="0" fontId="0" fillId="0" borderId="14" xfId="0" applyBorder="1" applyAlignment="1">
      <alignment horizontal="left" vertical="center"/>
    </xf>
    <xf numFmtId="0" fontId="0" fillId="0" borderId="14" xfId="0" applyBorder="1" applyAlignment="1">
      <alignment vertical="center" wrapText="1"/>
    </xf>
    <xf numFmtId="3" fontId="7" fillId="2" borderId="12" xfId="0" applyNumberFormat="1" applyFont="1" applyFill="1" applyBorder="1">
      <alignment vertical="center"/>
    </xf>
    <xf numFmtId="0" fontId="17" fillId="0" borderId="0" xfId="0" applyFont="1" applyAlignment="1">
      <alignment horizontal="center" vertical="center" wrapText="1"/>
    </xf>
    <xf numFmtId="3" fontId="15" fillId="2" borderId="12" xfId="0" applyNumberFormat="1" applyFont="1" applyFill="1" applyBorder="1">
      <alignment vertical="center"/>
    </xf>
    <xf numFmtId="164" fontId="7" fillId="2" borderId="0" xfId="0" applyNumberFormat="1" applyFont="1" applyFill="1">
      <alignment vertical="center"/>
    </xf>
    <xf numFmtId="1" fontId="7" fillId="2" borderId="0" xfId="0" applyNumberFormat="1" applyFont="1" applyFill="1">
      <alignment vertical="center"/>
    </xf>
    <xf numFmtId="1" fontId="7" fillId="2" borderId="0" xfId="0" applyNumberFormat="1" applyFont="1" applyFill="1" applyAlignment="1">
      <alignment horizontal="right" vertical="center"/>
    </xf>
    <xf numFmtId="9" fontId="15" fillId="2" borderId="13" xfId="3" applyFont="1" applyFill="1" applyBorder="1" applyAlignment="1">
      <alignment horizontal="right" vertical="center"/>
    </xf>
    <xf numFmtId="9" fontId="17" fillId="0" borderId="12" xfId="3" applyFont="1" applyFill="1" applyBorder="1" applyAlignment="1">
      <alignment horizontal="right"/>
    </xf>
    <xf numFmtId="3" fontId="7" fillId="2" borderId="11" xfId="0" applyNumberFormat="1" applyFont="1" applyFill="1" applyBorder="1">
      <alignment vertical="center"/>
    </xf>
    <xf numFmtId="0" fontId="18" fillId="4" borderId="15" xfId="0" applyFont="1" applyFill="1" applyBorder="1" applyAlignment="1">
      <alignment horizontal="center" vertical="center"/>
    </xf>
    <xf numFmtId="3" fontId="15" fillId="2" borderId="11" xfId="0" applyNumberFormat="1" applyFont="1" applyFill="1" applyBorder="1">
      <alignment vertical="center"/>
    </xf>
    <xf numFmtId="9" fontId="19" fillId="0" borderId="12" xfId="3" applyFont="1" applyFill="1" applyBorder="1" applyAlignment="1">
      <alignment horizontal="right"/>
    </xf>
    <xf numFmtId="0" fontId="18" fillId="4" borderId="15" xfId="0" applyFont="1" applyFill="1" applyBorder="1" applyAlignment="1">
      <alignment horizontal="center" vertical="center" wrapText="1"/>
    </xf>
    <xf numFmtId="0" fontId="20" fillId="4" borderId="15" xfId="0" applyFont="1" applyFill="1" applyBorder="1" applyAlignment="1">
      <alignment horizontal="center" vertical="center" wrapText="1"/>
    </xf>
    <xf numFmtId="0" fontId="17" fillId="0" borderId="16" xfId="0" applyFont="1" applyBorder="1" applyAlignment="1">
      <alignment horizontal="center" vertical="center" wrapText="1"/>
    </xf>
    <xf numFmtId="0" fontId="17" fillId="0" borderId="12" xfId="0" applyFont="1" applyBorder="1" applyAlignment="1">
      <alignment horizontal="center" vertical="center" wrapText="1"/>
    </xf>
    <xf numFmtId="0" fontId="7" fillId="2" borderId="0" xfId="1" applyNumberFormat="1" applyFont="1" applyFill="1" applyAlignment="1">
      <alignment vertical="center"/>
    </xf>
    <xf numFmtId="41" fontId="7" fillId="2" borderId="0" xfId="0" applyNumberFormat="1" applyFont="1" applyFill="1">
      <alignment vertical="center"/>
    </xf>
    <xf numFmtId="9" fontId="7" fillId="2" borderId="0" xfId="3" applyFont="1" applyFill="1">
      <alignment vertical="center"/>
    </xf>
    <xf numFmtId="0" fontId="7" fillId="0" borderId="12" xfId="0" applyFont="1" applyBorder="1" applyAlignment="1">
      <alignment horizontal="left"/>
    </xf>
    <xf numFmtId="0" fontId="15" fillId="0" borderId="12" xfId="0" applyFont="1" applyBorder="1" applyAlignment="1">
      <alignment horizontal="left"/>
    </xf>
    <xf numFmtId="0" fontId="15" fillId="0" borderId="13" xfId="0" applyFont="1" applyBorder="1" applyAlignment="1">
      <alignment horizontal="left"/>
    </xf>
    <xf numFmtId="9" fontId="15" fillId="0" borderId="13" xfId="3" applyFont="1" applyFill="1" applyBorder="1">
      <alignment vertical="center"/>
    </xf>
    <xf numFmtId="9" fontId="17" fillId="0" borderId="16" xfId="0" applyNumberFormat="1" applyFont="1" applyBorder="1" applyAlignment="1">
      <alignment horizontal="center" vertical="center" wrapText="1"/>
    </xf>
    <xf numFmtId="9" fontId="17" fillId="0" borderId="12" xfId="0" applyNumberFormat="1" applyFont="1" applyBorder="1" applyAlignment="1">
      <alignment horizontal="center" vertical="center" wrapText="1"/>
    </xf>
    <xf numFmtId="3" fontId="7" fillId="0" borderId="11" xfId="0" applyNumberFormat="1" applyFont="1" applyBorder="1">
      <alignment vertical="center"/>
    </xf>
    <xf numFmtId="3" fontId="7" fillId="0" borderId="12" xfId="0" applyNumberFormat="1" applyFont="1" applyBorder="1">
      <alignment vertical="center"/>
    </xf>
    <xf numFmtId="9" fontId="7" fillId="2" borderId="0" xfId="0" applyNumberFormat="1" applyFont="1" applyFill="1">
      <alignment vertical="center"/>
    </xf>
    <xf numFmtId="0" fontId="7" fillId="0" borderId="8" xfId="0" applyFont="1" applyBorder="1" applyAlignment="1">
      <alignment horizontal="left"/>
    </xf>
    <xf numFmtId="0" fontId="7" fillId="0" borderId="17" xfId="0" applyFont="1" applyBorder="1" applyAlignment="1">
      <alignment horizontal="left"/>
    </xf>
    <xf numFmtId="0" fontId="16" fillId="2" borderId="2" xfId="0" applyFont="1" applyFill="1" applyBorder="1" applyAlignment="1">
      <alignment horizontal="center" vertical="center"/>
    </xf>
    <xf numFmtId="0" fontId="16" fillId="2" borderId="0" xfId="0" applyFont="1" applyFill="1" applyAlignment="1">
      <alignment horizontal="center" vertical="center"/>
    </xf>
    <xf numFmtId="0" fontId="16" fillId="2" borderId="6" xfId="0" applyFont="1" applyFill="1" applyBorder="1" applyAlignment="1">
      <alignment horizontal="center" vertical="center"/>
    </xf>
    <xf numFmtId="0" fontId="18" fillId="4" borderId="27" xfId="0" applyFont="1" applyFill="1" applyBorder="1" applyAlignment="1">
      <alignment horizontal="center" vertical="center" wrapText="1"/>
    </xf>
    <xf numFmtId="0" fontId="18" fillId="4" borderId="28" xfId="0" applyFont="1" applyFill="1" applyBorder="1" applyAlignment="1">
      <alignment horizontal="center" vertical="center" wrapText="1"/>
    </xf>
    <xf numFmtId="0" fontId="21" fillId="3" borderId="21" xfId="0" applyFont="1" applyFill="1" applyBorder="1" applyAlignment="1">
      <alignment horizontal="center"/>
    </xf>
    <xf numFmtId="0" fontId="21" fillId="3" borderId="22" xfId="0" applyFont="1" applyFill="1" applyBorder="1" applyAlignment="1">
      <alignment horizontal="center"/>
    </xf>
    <xf numFmtId="0" fontId="18" fillId="4" borderId="23" xfId="0" applyFont="1" applyFill="1" applyBorder="1" applyAlignment="1">
      <alignment horizontal="center" vertical="center"/>
    </xf>
    <xf numFmtId="0" fontId="18" fillId="4" borderId="24" xfId="0" applyFont="1" applyFill="1" applyBorder="1" applyAlignment="1">
      <alignment horizontal="center" vertical="center"/>
    </xf>
    <xf numFmtId="0" fontId="18" fillId="4" borderId="25" xfId="0" applyFont="1" applyFill="1" applyBorder="1" applyAlignment="1">
      <alignment horizontal="center" vertical="center"/>
    </xf>
    <xf numFmtId="0" fontId="18" fillId="4" borderId="26" xfId="0" applyFont="1" applyFill="1" applyBorder="1" applyAlignment="1">
      <alignment horizontal="center" vertical="center"/>
    </xf>
    <xf numFmtId="0" fontId="15" fillId="2" borderId="18" xfId="0" applyFont="1" applyFill="1" applyBorder="1" applyAlignment="1">
      <alignment horizontal="center" vertical="center"/>
    </xf>
    <xf numFmtId="0" fontId="15" fillId="2" borderId="19" xfId="0" applyFont="1" applyFill="1" applyBorder="1" applyAlignment="1">
      <alignment horizontal="center" vertical="center"/>
    </xf>
    <xf numFmtId="0" fontId="15" fillId="2" borderId="20" xfId="0" applyFont="1" applyFill="1" applyBorder="1" applyAlignment="1">
      <alignment horizontal="center" vertical="center"/>
    </xf>
    <xf numFmtId="0" fontId="7" fillId="2" borderId="18"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17" fillId="0" borderId="18"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29" xfId="0" applyFont="1" applyBorder="1" applyAlignment="1">
      <alignment horizontal="center" vertical="center"/>
    </xf>
    <xf numFmtId="0" fontId="17" fillId="0" borderId="31" xfId="0" applyFont="1" applyBorder="1" applyAlignment="1">
      <alignment horizontal="center" vertical="center"/>
    </xf>
    <xf numFmtId="0" fontId="17" fillId="0" borderId="35" xfId="0" applyFont="1" applyBorder="1" applyAlignment="1">
      <alignment horizontal="center" vertical="center"/>
    </xf>
    <xf numFmtId="0" fontId="17" fillId="0" borderId="36" xfId="0" applyFont="1" applyBorder="1" applyAlignment="1">
      <alignment horizontal="center" vertical="center"/>
    </xf>
    <xf numFmtId="0" fontId="17" fillId="0" borderId="32" xfId="0" applyFont="1" applyBorder="1" applyAlignment="1">
      <alignment horizontal="center" vertical="center"/>
    </xf>
    <xf numFmtId="0" fontId="17" fillId="0" borderId="34" xfId="0" applyFont="1" applyBorder="1" applyAlignment="1">
      <alignment horizontal="center" vertical="center"/>
    </xf>
    <xf numFmtId="0" fontId="17" fillId="0" borderId="29" xfId="0" applyFont="1" applyBorder="1" applyAlignment="1">
      <alignment horizontal="center"/>
    </xf>
    <xf numFmtId="0" fontId="17" fillId="0" borderId="31" xfId="0" applyFont="1" applyBorder="1" applyAlignment="1">
      <alignment horizontal="center"/>
    </xf>
    <xf numFmtId="0" fontId="17" fillId="0" borderId="35" xfId="0" applyFont="1" applyBorder="1" applyAlignment="1">
      <alignment horizontal="center"/>
    </xf>
    <xf numFmtId="0" fontId="17" fillId="0" borderId="36" xfId="0" applyFont="1" applyBorder="1" applyAlignment="1">
      <alignment horizontal="center"/>
    </xf>
    <xf numFmtId="0" fontId="17" fillId="0" borderId="32" xfId="0" applyFont="1" applyBorder="1" applyAlignment="1">
      <alignment horizontal="center"/>
    </xf>
    <xf numFmtId="0" fontId="17" fillId="0" borderId="34" xfId="0" applyFont="1" applyBorder="1" applyAlignment="1">
      <alignment horizontal="center"/>
    </xf>
    <xf numFmtId="0" fontId="17" fillId="0" borderId="30" xfId="0" applyFont="1" applyBorder="1" applyAlignment="1">
      <alignment horizontal="center"/>
    </xf>
    <xf numFmtId="0" fontId="17" fillId="0" borderId="0" xfId="0" applyFont="1" applyAlignment="1">
      <alignment horizontal="center"/>
    </xf>
    <xf numFmtId="0" fontId="17" fillId="0" borderId="33" xfId="0" applyFont="1" applyBorder="1" applyAlignment="1">
      <alignment horizontal="center"/>
    </xf>
    <xf numFmtId="0" fontId="7" fillId="0" borderId="29"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0" xfId="0" applyFont="1" applyAlignment="1">
      <alignment horizontal="center" vertical="center" wrapText="1"/>
    </xf>
    <xf numFmtId="0" fontId="7" fillId="0" borderId="36"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34" xfId="0" applyFont="1" applyBorder="1" applyAlignment="1">
      <alignment horizontal="center" vertical="center" wrapText="1"/>
    </xf>
    <xf numFmtId="0" fontId="17" fillId="0" borderId="29" xfId="0" applyFont="1" applyBorder="1" applyAlignment="1">
      <alignment horizontal="center" vertical="center" wrapText="1"/>
    </xf>
    <xf numFmtId="0" fontId="17" fillId="0" borderId="30" xfId="0" applyFont="1" applyBorder="1" applyAlignment="1">
      <alignment horizontal="center" vertical="center" wrapText="1"/>
    </xf>
    <xf numFmtId="0" fontId="17" fillId="0" borderId="31" xfId="0" applyFont="1" applyBorder="1" applyAlignment="1">
      <alignment horizontal="center" vertical="center" wrapText="1"/>
    </xf>
    <xf numFmtId="0" fontId="17" fillId="0" borderId="35" xfId="0" applyFont="1" applyBorder="1" applyAlignment="1">
      <alignment horizontal="center" vertical="center" wrapText="1"/>
    </xf>
    <xf numFmtId="0" fontId="17" fillId="0" borderId="0" xfId="0" applyFont="1" applyAlignment="1">
      <alignment horizontal="center" vertical="center" wrapText="1"/>
    </xf>
    <xf numFmtId="0" fontId="17" fillId="0" borderId="36" xfId="0" applyFont="1" applyBorder="1" applyAlignment="1">
      <alignment horizontal="center" vertical="center" wrapText="1"/>
    </xf>
    <xf numFmtId="0" fontId="17" fillId="0" borderId="32" xfId="0" applyFont="1" applyBorder="1" applyAlignment="1">
      <alignment horizontal="center" vertical="center" wrapText="1"/>
    </xf>
    <xf numFmtId="0" fontId="17" fillId="0" borderId="33" xfId="0" applyFont="1" applyBorder="1" applyAlignment="1">
      <alignment horizontal="center" vertical="center" wrapText="1"/>
    </xf>
    <xf numFmtId="0" fontId="17" fillId="0" borderId="34" xfId="0" applyFont="1" applyBorder="1" applyAlignment="1">
      <alignment horizontal="center" vertical="center" wrapText="1"/>
    </xf>
    <xf numFmtId="0" fontId="18" fillId="4" borderId="9" xfId="0" applyFont="1" applyFill="1" applyBorder="1" applyAlignment="1">
      <alignment horizontal="center"/>
    </xf>
    <xf numFmtId="0" fontId="18" fillId="4" borderId="8" xfId="0" applyFont="1" applyFill="1" applyBorder="1" applyAlignment="1">
      <alignment horizontal="center"/>
    </xf>
    <xf numFmtId="0" fontId="18" fillId="4" borderId="17" xfId="0" applyFont="1" applyFill="1" applyBorder="1" applyAlignment="1">
      <alignment horizontal="center"/>
    </xf>
    <xf numFmtId="0" fontId="17" fillId="0" borderId="30" xfId="0" applyFont="1" applyBorder="1" applyAlignment="1">
      <alignment horizontal="center" vertical="center"/>
    </xf>
    <xf numFmtId="0" fontId="17" fillId="0" borderId="0" xfId="0" applyFont="1" applyAlignment="1">
      <alignment horizontal="center" vertical="center"/>
    </xf>
    <xf numFmtId="0" fontId="17" fillId="0" borderId="33" xfId="0" applyFont="1" applyBorder="1" applyAlignment="1">
      <alignment horizontal="center" vertical="center"/>
    </xf>
    <xf numFmtId="2" fontId="18" fillId="4" borderId="29" xfId="0" applyNumberFormat="1" applyFont="1" applyFill="1" applyBorder="1" applyAlignment="1">
      <alignment horizontal="center" vertical="center" wrapText="1"/>
    </xf>
    <xf numFmtId="2" fontId="18" fillId="4" borderId="31" xfId="0" applyNumberFormat="1" applyFont="1" applyFill="1" applyBorder="1" applyAlignment="1">
      <alignment horizontal="center" vertical="center" wrapText="1"/>
    </xf>
    <xf numFmtId="2" fontId="18" fillId="4" borderId="32" xfId="0" applyNumberFormat="1" applyFont="1" applyFill="1" applyBorder="1" applyAlignment="1">
      <alignment horizontal="center" vertical="center" wrapText="1"/>
    </xf>
    <xf numFmtId="2" fontId="18" fillId="4" borderId="34" xfId="0" applyNumberFormat="1" applyFont="1" applyFill="1" applyBorder="1" applyAlignment="1">
      <alignment horizontal="center" vertical="center" wrapText="1"/>
    </xf>
    <xf numFmtId="0" fontId="17" fillId="0" borderId="29" xfId="0" applyFont="1" applyBorder="1" applyAlignment="1">
      <alignment horizontal="left" vertical="top" wrapText="1"/>
    </xf>
    <xf numFmtId="0" fontId="17" fillId="0" borderId="30" xfId="0" applyFont="1" applyBorder="1" applyAlignment="1">
      <alignment horizontal="left" vertical="top" wrapText="1"/>
    </xf>
    <xf numFmtId="0" fontId="17" fillId="0" borderId="31" xfId="0" applyFont="1" applyBorder="1" applyAlignment="1">
      <alignment horizontal="left" vertical="top" wrapText="1"/>
    </xf>
    <xf numFmtId="0" fontId="17" fillId="0" borderId="35" xfId="0" applyFont="1" applyBorder="1" applyAlignment="1">
      <alignment horizontal="left" vertical="top" wrapText="1"/>
    </xf>
    <xf numFmtId="0" fontId="17" fillId="0" borderId="0" xfId="0" applyFont="1" applyAlignment="1">
      <alignment horizontal="left" vertical="top" wrapText="1"/>
    </xf>
    <xf numFmtId="0" fontId="17" fillId="0" borderId="36" xfId="0" applyFont="1" applyBorder="1" applyAlignment="1">
      <alignment horizontal="left" vertical="top" wrapText="1"/>
    </xf>
    <xf numFmtId="0" fontId="17" fillId="0" borderId="32" xfId="0" applyFont="1" applyBorder="1" applyAlignment="1">
      <alignment horizontal="left" vertical="top" wrapText="1"/>
    </xf>
    <xf numFmtId="0" fontId="17" fillId="0" borderId="33" xfId="0" applyFont="1" applyBorder="1" applyAlignment="1">
      <alignment horizontal="left" vertical="top" wrapText="1"/>
    </xf>
    <xf numFmtId="0" fontId="17" fillId="0" borderId="34" xfId="0" applyFont="1" applyBorder="1" applyAlignment="1">
      <alignment horizontal="left" vertical="top" wrapText="1"/>
    </xf>
    <xf numFmtId="2" fontId="18" fillId="4" borderId="29" xfId="0" applyNumberFormat="1" applyFont="1" applyFill="1" applyBorder="1" applyAlignment="1">
      <alignment horizontal="center" vertical="top" wrapText="1"/>
    </xf>
    <xf numFmtId="2" fontId="18" fillId="4" borderId="31" xfId="0" applyNumberFormat="1" applyFont="1" applyFill="1" applyBorder="1" applyAlignment="1">
      <alignment horizontal="center" vertical="top" wrapText="1"/>
    </xf>
    <xf numFmtId="2" fontId="18" fillId="4" borderId="32" xfId="0" applyNumberFormat="1" applyFont="1" applyFill="1" applyBorder="1" applyAlignment="1">
      <alignment horizontal="center" vertical="top" wrapText="1"/>
    </xf>
    <xf numFmtId="2" fontId="18" fillId="4" borderId="34" xfId="0" applyNumberFormat="1" applyFont="1" applyFill="1" applyBorder="1" applyAlignment="1">
      <alignment horizontal="center" vertical="top" wrapText="1"/>
    </xf>
    <xf numFmtId="0" fontId="18" fillId="4" borderId="32" xfId="0" applyFont="1" applyFill="1" applyBorder="1" applyAlignment="1">
      <alignment horizontal="center" vertical="center" wrapText="1"/>
    </xf>
    <xf numFmtId="0" fontId="18" fillId="4" borderId="33" xfId="0" applyFont="1" applyFill="1" applyBorder="1" applyAlignment="1">
      <alignment horizontal="center" vertical="center" wrapText="1"/>
    </xf>
    <xf numFmtId="0" fontId="18" fillId="4" borderId="34" xfId="0" applyFont="1" applyFill="1" applyBorder="1" applyAlignment="1">
      <alignment horizontal="center" vertical="center" wrapText="1"/>
    </xf>
    <xf numFmtId="0" fontId="18" fillId="4" borderId="29" xfId="0" applyFont="1" applyFill="1" applyBorder="1" applyAlignment="1">
      <alignment horizontal="center" vertical="center"/>
    </xf>
    <xf numFmtId="0" fontId="18" fillId="4" borderId="30" xfId="0" applyFont="1" applyFill="1" applyBorder="1" applyAlignment="1">
      <alignment horizontal="center" vertical="center"/>
    </xf>
    <xf numFmtId="0" fontId="18" fillId="4" borderId="32" xfId="0" applyFont="1" applyFill="1" applyBorder="1" applyAlignment="1">
      <alignment horizontal="center" vertical="center"/>
    </xf>
    <xf numFmtId="0" fontId="18" fillId="4" borderId="33" xfId="0" applyFont="1" applyFill="1" applyBorder="1" applyAlignment="1">
      <alignment horizontal="center" vertical="center"/>
    </xf>
    <xf numFmtId="0" fontId="18" fillId="4" borderId="30" xfId="0" applyFont="1" applyFill="1" applyBorder="1" applyAlignment="1">
      <alignment horizontal="center" vertical="center" wrapText="1"/>
    </xf>
    <xf numFmtId="0" fontId="18" fillId="4" borderId="31" xfId="0" applyFont="1" applyFill="1" applyBorder="1" applyAlignment="1">
      <alignment horizontal="center" vertical="center" wrapText="1"/>
    </xf>
    <xf numFmtId="0" fontId="18" fillId="4" borderId="29" xfId="0" applyFont="1" applyFill="1" applyBorder="1" applyAlignment="1">
      <alignment horizontal="center" vertical="center" wrapText="1"/>
    </xf>
    <xf numFmtId="0" fontId="22" fillId="2" borderId="2" xfId="0" applyFont="1" applyFill="1" applyBorder="1" applyAlignment="1">
      <alignment horizontal="center" vertical="center"/>
    </xf>
    <xf numFmtId="0" fontId="22" fillId="2" borderId="0" xfId="0" applyFont="1" applyFill="1" applyAlignment="1">
      <alignment horizontal="center" vertical="center"/>
    </xf>
    <xf numFmtId="0" fontId="22" fillId="2" borderId="6" xfId="0" applyFont="1" applyFill="1" applyBorder="1" applyAlignment="1">
      <alignment horizontal="center" vertical="center"/>
    </xf>
    <xf numFmtId="0" fontId="9" fillId="2" borderId="2" xfId="0" applyFont="1" applyFill="1" applyBorder="1" applyAlignment="1">
      <alignment horizontal="left" vertical="center"/>
    </xf>
    <xf numFmtId="0" fontId="9" fillId="2" borderId="0" xfId="0" applyFont="1" applyFill="1" applyAlignment="1">
      <alignment horizontal="left" vertical="center"/>
    </xf>
    <xf numFmtId="0" fontId="9" fillId="2" borderId="0" xfId="0" applyFont="1" applyFill="1" applyAlignment="1">
      <alignment horizontal="left" vertical="center" wrapText="1"/>
    </xf>
    <xf numFmtId="0" fontId="0" fillId="0" borderId="37" xfId="0" applyBorder="1" applyAlignment="1">
      <alignment horizontal="center" vertical="center"/>
    </xf>
    <xf numFmtId="0" fontId="0" fillId="0" borderId="22" xfId="0" applyBorder="1" applyAlignment="1">
      <alignment horizontal="center" vertical="center"/>
    </xf>
    <xf numFmtId="0" fontId="0" fillId="0" borderId="0" xfId="0" applyAlignment="1">
      <alignment horizontal="left" vertical="center"/>
    </xf>
    <xf numFmtId="0" fontId="5" fillId="0" borderId="0" xfId="0" applyFont="1" applyAlignment="1">
      <alignment horizontal="center" vertical="center"/>
    </xf>
  </cellXfs>
  <cellStyles count="4">
    <cellStyle name="Millares [0]" xfId="1" builtinId="6"/>
    <cellStyle name="Normal" xfId="0" builtinId="0"/>
    <cellStyle name="Normal 3" xfId="2" xr:uid="{00000000-0005-0000-0000-000002000000}"/>
    <cellStyle name="Porcentaje" xfId="3"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0000FF"/>
      <rgbColor rgb="0000FF00"/>
      <rgbColor rgb="0099CCFF"/>
      <rgbColor rgb="00CCCCFF"/>
      <rgbColor rgb="00FFFFFF"/>
      <rgbColor rgb="00FF000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91335790473"/>
          <c:y val="2.0833333333333332E-2"/>
          <c:w val="0.79897623834254761"/>
          <c:h val="0.80182852143482064"/>
        </c:manualLayout>
      </c:layout>
      <c:barChart>
        <c:barDir val="col"/>
        <c:grouping val="clustered"/>
        <c:varyColors val="0"/>
        <c:ser>
          <c:idx val="0"/>
          <c:order val="0"/>
          <c:tx>
            <c:v>Número de usuarios alcanzados por publicaciones</c:v>
          </c:tx>
          <c:spPr>
            <a:solidFill>
              <a:srgbClr val="00B050"/>
            </a:solidFill>
            <a:ln w="25400">
              <a:noFill/>
            </a:ln>
          </c:spPr>
          <c:invertIfNegative val="0"/>
          <c:dLbls>
            <c:dLbl>
              <c:idx val="4"/>
              <c:layout>
                <c:manualLayout>
                  <c:x val="0"/>
                  <c:y val="-2.293906810035842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D35-4105-A855-01E6F1E696DB}"/>
                </c:ext>
              </c:extLst>
            </c:dLbl>
            <c:spPr>
              <a:noFill/>
              <a:ln w="25400">
                <a:noFill/>
              </a:ln>
            </c:spPr>
            <c:txPr>
              <a:bodyPr wrap="square" lIns="38100" tIns="19050" rIns="38100" bIns="19050" anchor="ctr">
                <a:spAutoFit/>
              </a:bodyPr>
              <a:lstStyle/>
              <a:p>
                <a:pPr>
                  <a:defRPr sz="900" b="1" i="0" u="none" strike="noStrike" baseline="0">
                    <a:solidFill>
                      <a:srgbClr val="333333"/>
                    </a:solidFill>
                    <a:latin typeface="Calibri"/>
                    <a:ea typeface="Calibri"/>
                    <a:cs typeface="Calibri"/>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2"/>
              <c:pt idx="0">
                <c:v>Ene</c:v>
              </c:pt>
              <c:pt idx="1">
                <c:v>Feb</c:v>
              </c:pt>
              <c:pt idx="2">
                <c:v>Mar</c:v>
              </c:pt>
              <c:pt idx="3">
                <c:v>Abr</c:v>
              </c:pt>
              <c:pt idx="4">
                <c:v>May</c:v>
              </c:pt>
              <c:pt idx="5">
                <c:v>Jun</c:v>
              </c:pt>
              <c:pt idx="6">
                <c:v>Jul</c:v>
              </c:pt>
              <c:pt idx="7">
                <c:v>Ago</c:v>
              </c:pt>
              <c:pt idx="8">
                <c:v>Sep</c:v>
              </c:pt>
              <c:pt idx="9">
                <c:v>Oct</c:v>
              </c:pt>
              <c:pt idx="10">
                <c:v>Nov</c:v>
              </c:pt>
              <c:pt idx="11">
                <c:v>Dic</c:v>
              </c:pt>
            </c:strLit>
          </c:cat>
          <c:val>
            <c:numRef>
              <c:f>'REPORTE DE DATOS '!$F$9:$Q$9</c:f>
              <c:numCache>
                <c:formatCode>#,##0</c:formatCode>
                <c:ptCount val="12"/>
                <c:pt idx="0">
                  <c:v>124205</c:v>
                </c:pt>
                <c:pt idx="1">
                  <c:v>163746</c:v>
                </c:pt>
                <c:pt idx="2">
                  <c:v>188727</c:v>
                </c:pt>
                <c:pt idx="3">
                  <c:v>187842</c:v>
                </c:pt>
                <c:pt idx="4">
                  <c:v>261200</c:v>
                </c:pt>
                <c:pt idx="5">
                  <c:v>250649</c:v>
                </c:pt>
                <c:pt idx="6">
                  <c:v>205095</c:v>
                </c:pt>
                <c:pt idx="7">
                  <c:v>181352</c:v>
                </c:pt>
              </c:numCache>
            </c:numRef>
          </c:val>
          <c:extLst>
            <c:ext xmlns:c16="http://schemas.microsoft.com/office/drawing/2014/chart" uri="{C3380CC4-5D6E-409C-BE32-E72D297353CC}">
              <c16:uniqueId val="{00000000-7415-4211-93B1-B0DBFC086D81}"/>
            </c:ext>
          </c:extLst>
        </c:ser>
        <c:ser>
          <c:idx val="1"/>
          <c:order val="1"/>
          <c:tx>
            <c:v>Número de usuarios planeados ha alcanzar en el periodo</c:v>
          </c:tx>
          <c:spPr>
            <a:solidFill>
              <a:srgbClr val="FFC000"/>
            </a:solidFill>
            <a:ln w="25400">
              <a:noFill/>
            </a:ln>
          </c:spPr>
          <c:invertIfNegative val="0"/>
          <c:dLbls>
            <c:spPr>
              <a:noFill/>
              <a:ln w="25400">
                <a:noFill/>
              </a:ln>
            </c:spPr>
            <c:txPr>
              <a:bodyPr wrap="square" lIns="38100" tIns="19050" rIns="38100" bIns="19050" anchor="ctr">
                <a:spAutoFit/>
              </a:bodyPr>
              <a:lstStyle/>
              <a:p>
                <a:pPr>
                  <a:defRPr sz="900" b="0" i="0" u="none" strike="noStrike" baseline="0">
                    <a:solidFill>
                      <a:srgbClr val="333333"/>
                    </a:solidFill>
                    <a:latin typeface="Calibri"/>
                    <a:ea typeface="Calibri"/>
                    <a:cs typeface="Calibri"/>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2"/>
              <c:pt idx="0">
                <c:v>Ene</c:v>
              </c:pt>
              <c:pt idx="1">
                <c:v>Feb</c:v>
              </c:pt>
              <c:pt idx="2">
                <c:v>Mar</c:v>
              </c:pt>
              <c:pt idx="3">
                <c:v>Abr</c:v>
              </c:pt>
              <c:pt idx="4">
                <c:v>May</c:v>
              </c:pt>
              <c:pt idx="5">
                <c:v>Jun</c:v>
              </c:pt>
              <c:pt idx="6">
                <c:v>Jul</c:v>
              </c:pt>
              <c:pt idx="7">
                <c:v>Ago</c:v>
              </c:pt>
              <c:pt idx="8">
                <c:v>Sep</c:v>
              </c:pt>
              <c:pt idx="9">
                <c:v>Oct</c:v>
              </c:pt>
              <c:pt idx="10">
                <c:v>Nov</c:v>
              </c:pt>
              <c:pt idx="11">
                <c:v>Dic</c:v>
              </c:pt>
            </c:strLit>
          </c:cat>
          <c:val>
            <c:numRef>
              <c:f>'REPORTE DE DATOS '!$F$10:$Q$10</c:f>
              <c:numCache>
                <c:formatCode>#,##0</c:formatCode>
                <c:ptCount val="12"/>
                <c:pt idx="0">
                  <c:v>173964</c:v>
                </c:pt>
                <c:pt idx="1">
                  <c:v>173964</c:v>
                </c:pt>
                <c:pt idx="2">
                  <c:v>173964</c:v>
                </c:pt>
                <c:pt idx="3">
                  <c:v>173964</c:v>
                </c:pt>
                <c:pt idx="4">
                  <c:v>173964</c:v>
                </c:pt>
                <c:pt idx="5">
                  <c:v>173964</c:v>
                </c:pt>
                <c:pt idx="6">
                  <c:v>173964</c:v>
                </c:pt>
                <c:pt idx="7">
                  <c:v>173964</c:v>
                </c:pt>
                <c:pt idx="8">
                  <c:v>173964</c:v>
                </c:pt>
                <c:pt idx="9">
                  <c:v>173964</c:v>
                </c:pt>
                <c:pt idx="10">
                  <c:v>173964</c:v>
                </c:pt>
                <c:pt idx="11">
                  <c:v>173964</c:v>
                </c:pt>
              </c:numCache>
            </c:numRef>
          </c:val>
          <c:extLst>
            <c:ext xmlns:c16="http://schemas.microsoft.com/office/drawing/2014/chart" uri="{C3380CC4-5D6E-409C-BE32-E72D297353CC}">
              <c16:uniqueId val="{00000001-7415-4211-93B1-B0DBFC086D81}"/>
            </c:ext>
          </c:extLst>
        </c:ser>
        <c:dLbls>
          <c:showLegendKey val="0"/>
          <c:showVal val="0"/>
          <c:showCatName val="0"/>
          <c:showSerName val="0"/>
          <c:showPercent val="0"/>
          <c:showBubbleSize val="0"/>
        </c:dLbls>
        <c:gapWidth val="150"/>
        <c:axId val="-1321592048"/>
        <c:axId val="-1321594768"/>
      </c:barChart>
      <c:lineChart>
        <c:grouping val="standard"/>
        <c:varyColors val="0"/>
        <c:ser>
          <c:idx val="2"/>
          <c:order val="2"/>
          <c:tx>
            <c:v>Indice</c:v>
          </c:tx>
          <c:spPr>
            <a:ln w="28575" cap="rnd">
              <a:solidFill>
                <a:srgbClr val="0070C0"/>
              </a:solidFill>
              <a:round/>
            </a:ln>
            <a:effectLst/>
          </c:spPr>
          <c:marker>
            <c:symbol val="circle"/>
            <c:size val="5"/>
            <c:spPr>
              <a:solidFill>
                <a:srgbClr val="0070C0"/>
              </a:solidFill>
              <a:ln w="9525">
                <a:solidFill>
                  <a:srgbClr val="0070C0"/>
                </a:solidFill>
              </a:ln>
              <a:effectLst/>
            </c:spPr>
          </c:marker>
          <c:dLbls>
            <c:dLbl>
              <c:idx val="1"/>
              <c:layout>
                <c:manualLayout>
                  <c:x val="-2.9243847874720359E-2"/>
                  <c:y val="-5.589252956283695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0B5-412E-9024-9A3FA8C8F99B}"/>
                </c:ext>
              </c:extLst>
            </c:dLbl>
            <c:dLbl>
              <c:idx val="2"/>
              <c:layout>
                <c:manualLayout>
                  <c:x val="-3.3324384787472065E-2"/>
                  <c:y val="-2.148392741229926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0B5-412E-9024-9A3FA8C8F99B}"/>
                </c:ext>
              </c:extLst>
            </c:dLbl>
            <c:dLbl>
              <c:idx val="3"/>
              <c:layout>
                <c:manualLayout>
                  <c:x val="-3.3324384787472038E-2"/>
                  <c:y val="-1.86165438997545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0B5-412E-9024-9A3FA8C8F99B}"/>
                </c:ext>
              </c:extLst>
            </c:dLbl>
            <c:dLbl>
              <c:idx val="4"/>
              <c:layout>
                <c:manualLayout>
                  <c:x val="-3.3324384787472038E-2"/>
                  <c:y val="-2.721869443738887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0B5-412E-9024-9A3FA8C8F99B}"/>
                </c:ext>
              </c:extLst>
            </c:dLbl>
            <c:dLbl>
              <c:idx val="6"/>
              <c:layout>
                <c:manualLayout>
                  <c:x val="-3.5114093959731613E-2"/>
                  <c:y val="3.012897581350718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0B5-412E-9024-9A3FA8C8F99B}"/>
                </c:ext>
              </c:extLst>
            </c:dLbl>
            <c:dLbl>
              <c:idx val="7"/>
              <c:layout>
                <c:manualLayout>
                  <c:x val="-3.3324384787472038E-2"/>
                  <c:y val="-2.72186944373889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0B5-412E-9024-9A3FA8C8F99B}"/>
                </c:ext>
              </c:extLst>
            </c:dLbl>
            <c:spPr>
              <a:noFill/>
              <a:ln w="25400">
                <a:noFill/>
              </a:ln>
            </c:spPr>
            <c:txPr>
              <a:bodyPr wrap="square" lIns="38100" tIns="19050" rIns="38100" bIns="19050" anchor="ctr">
                <a:spAutoFit/>
              </a:bodyPr>
              <a:lstStyle/>
              <a:p>
                <a:pPr>
                  <a:defRPr sz="900" b="1" i="0" u="none" strike="noStrike" baseline="0">
                    <a:solidFill>
                      <a:srgbClr val="333333"/>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'REPORTE DE DATOS '!$F$11:$Q$11</c:f>
              <c:numCache>
                <c:formatCode>0%</c:formatCode>
                <c:ptCount val="12"/>
                <c:pt idx="0">
                  <c:v>0.71396955691982245</c:v>
                </c:pt>
                <c:pt idx="1">
                  <c:v>0.94126370973304818</c:v>
                </c:pt>
                <c:pt idx="2">
                  <c:v>1.084862385321101</c:v>
                </c:pt>
                <c:pt idx="3">
                  <c:v>1.0797751258881148</c:v>
                </c:pt>
                <c:pt idx="4">
                  <c:v>1.5014600721988458</c:v>
                </c:pt>
                <c:pt idx="5">
                  <c:v>1.4408095927893128</c:v>
                </c:pt>
                <c:pt idx="6">
                  <c:v>1.1789508174104988</c:v>
                </c:pt>
                <c:pt idx="7">
                  <c:v>1.0424685567128831</c:v>
                </c:pt>
                <c:pt idx="8">
                  <c:v>0</c:v>
                </c:pt>
                <c:pt idx="9">
                  <c:v>0</c:v>
                </c:pt>
                <c:pt idx="10">
                  <c:v>0</c:v>
                </c:pt>
                <c:pt idx="11">
                  <c:v>0</c:v>
                </c:pt>
              </c:numCache>
            </c:numRef>
          </c:val>
          <c:smooth val="0"/>
          <c:extLst>
            <c:ext xmlns:c16="http://schemas.microsoft.com/office/drawing/2014/chart" uri="{C3380CC4-5D6E-409C-BE32-E72D297353CC}">
              <c16:uniqueId val="{00000002-7415-4211-93B1-B0DBFC086D81}"/>
            </c:ext>
          </c:extLst>
        </c:ser>
        <c:ser>
          <c:idx val="3"/>
          <c:order val="3"/>
          <c:tx>
            <c:v>Meta</c:v>
          </c:tx>
          <c:spPr>
            <a:ln w="25400">
              <a:solidFill>
                <a:srgbClr val="FF0000"/>
              </a:solidFill>
              <a:prstDash val="solid"/>
            </a:ln>
          </c:spPr>
          <c:marker>
            <c:symbol val="circle"/>
            <c:size val="5"/>
            <c:spPr>
              <a:solidFill>
                <a:srgbClr val="FF0000"/>
              </a:solidFill>
              <a:ln>
                <a:solidFill>
                  <a:srgbClr val="FF0000"/>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3-7415-4211-93B1-B0DBFC086D81}"/>
                </c:ext>
              </c:extLst>
            </c:dLbl>
            <c:dLbl>
              <c:idx val="1"/>
              <c:delete val="1"/>
              <c:extLst>
                <c:ext xmlns:c15="http://schemas.microsoft.com/office/drawing/2012/chart" uri="{CE6537A1-D6FC-4f65-9D91-7224C49458BB}"/>
                <c:ext xmlns:c16="http://schemas.microsoft.com/office/drawing/2014/chart" uri="{C3380CC4-5D6E-409C-BE32-E72D297353CC}">
                  <c16:uniqueId val="{00000004-7415-4211-93B1-B0DBFC086D81}"/>
                </c:ext>
              </c:extLst>
            </c:dLbl>
            <c:dLbl>
              <c:idx val="2"/>
              <c:delete val="1"/>
              <c:extLst>
                <c:ext xmlns:c15="http://schemas.microsoft.com/office/drawing/2012/chart" uri="{CE6537A1-D6FC-4f65-9D91-7224C49458BB}"/>
                <c:ext xmlns:c16="http://schemas.microsoft.com/office/drawing/2014/chart" uri="{C3380CC4-5D6E-409C-BE32-E72D297353CC}">
                  <c16:uniqueId val="{00000005-7415-4211-93B1-B0DBFC086D81}"/>
                </c:ext>
              </c:extLst>
            </c:dLbl>
            <c:dLbl>
              <c:idx val="3"/>
              <c:delete val="1"/>
              <c:extLst>
                <c:ext xmlns:c15="http://schemas.microsoft.com/office/drawing/2012/chart" uri="{CE6537A1-D6FC-4f65-9D91-7224C49458BB}"/>
                <c:ext xmlns:c16="http://schemas.microsoft.com/office/drawing/2014/chart" uri="{C3380CC4-5D6E-409C-BE32-E72D297353CC}">
                  <c16:uniqueId val="{00000006-7415-4211-93B1-B0DBFC086D81}"/>
                </c:ext>
              </c:extLst>
            </c:dLbl>
            <c:dLbl>
              <c:idx val="4"/>
              <c:delete val="1"/>
              <c:extLst>
                <c:ext xmlns:c15="http://schemas.microsoft.com/office/drawing/2012/chart" uri="{CE6537A1-D6FC-4f65-9D91-7224C49458BB}"/>
                <c:ext xmlns:c16="http://schemas.microsoft.com/office/drawing/2014/chart" uri="{C3380CC4-5D6E-409C-BE32-E72D297353CC}">
                  <c16:uniqueId val="{00000007-7415-4211-93B1-B0DBFC086D81}"/>
                </c:ext>
              </c:extLst>
            </c:dLbl>
            <c:dLbl>
              <c:idx val="5"/>
              <c:delete val="1"/>
              <c:extLst>
                <c:ext xmlns:c15="http://schemas.microsoft.com/office/drawing/2012/chart" uri="{CE6537A1-D6FC-4f65-9D91-7224C49458BB}"/>
                <c:ext xmlns:c16="http://schemas.microsoft.com/office/drawing/2014/chart" uri="{C3380CC4-5D6E-409C-BE32-E72D297353CC}">
                  <c16:uniqueId val="{00000008-7415-4211-93B1-B0DBFC086D81}"/>
                </c:ext>
              </c:extLst>
            </c:dLbl>
            <c:dLbl>
              <c:idx val="6"/>
              <c:delete val="1"/>
              <c:extLst>
                <c:ext xmlns:c15="http://schemas.microsoft.com/office/drawing/2012/chart" uri="{CE6537A1-D6FC-4f65-9D91-7224C49458BB}"/>
                <c:ext xmlns:c16="http://schemas.microsoft.com/office/drawing/2014/chart" uri="{C3380CC4-5D6E-409C-BE32-E72D297353CC}">
                  <c16:uniqueId val="{00000009-7415-4211-93B1-B0DBFC086D81}"/>
                </c:ext>
              </c:extLst>
            </c:dLbl>
            <c:dLbl>
              <c:idx val="7"/>
              <c:delete val="1"/>
              <c:extLst>
                <c:ext xmlns:c15="http://schemas.microsoft.com/office/drawing/2012/chart" uri="{CE6537A1-D6FC-4f65-9D91-7224C49458BB}"/>
                <c:ext xmlns:c16="http://schemas.microsoft.com/office/drawing/2014/chart" uri="{C3380CC4-5D6E-409C-BE32-E72D297353CC}">
                  <c16:uniqueId val="{0000000A-7415-4211-93B1-B0DBFC086D81}"/>
                </c:ext>
              </c:extLst>
            </c:dLbl>
            <c:dLbl>
              <c:idx val="8"/>
              <c:delete val="1"/>
              <c:extLst>
                <c:ext xmlns:c15="http://schemas.microsoft.com/office/drawing/2012/chart" uri="{CE6537A1-D6FC-4f65-9D91-7224C49458BB}"/>
                <c:ext xmlns:c16="http://schemas.microsoft.com/office/drawing/2014/chart" uri="{C3380CC4-5D6E-409C-BE32-E72D297353CC}">
                  <c16:uniqueId val="{0000000B-7415-4211-93B1-B0DBFC086D81}"/>
                </c:ext>
              </c:extLst>
            </c:dLbl>
            <c:dLbl>
              <c:idx val="9"/>
              <c:delete val="1"/>
              <c:extLst>
                <c:ext xmlns:c15="http://schemas.microsoft.com/office/drawing/2012/chart" uri="{CE6537A1-D6FC-4f65-9D91-7224C49458BB}"/>
                <c:ext xmlns:c16="http://schemas.microsoft.com/office/drawing/2014/chart" uri="{C3380CC4-5D6E-409C-BE32-E72D297353CC}">
                  <c16:uniqueId val="{0000000C-7415-4211-93B1-B0DBFC086D81}"/>
                </c:ext>
              </c:extLst>
            </c:dLbl>
            <c:dLbl>
              <c:idx val="10"/>
              <c:delete val="1"/>
              <c:extLst>
                <c:ext xmlns:c15="http://schemas.microsoft.com/office/drawing/2012/chart" uri="{CE6537A1-D6FC-4f65-9D91-7224C49458BB}"/>
                <c:ext xmlns:c16="http://schemas.microsoft.com/office/drawing/2014/chart" uri="{C3380CC4-5D6E-409C-BE32-E72D297353CC}">
                  <c16:uniqueId val="{0000000D-7415-4211-93B1-B0DBFC086D81}"/>
                </c:ext>
              </c:extLst>
            </c:dLbl>
            <c:spPr>
              <a:noFill/>
              <a:ln w="25400">
                <a:noFill/>
              </a:ln>
            </c:spPr>
            <c:txPr>
              <a:bodyPr wrap="square" lIns="38100" tIns="19050" rIns="38100" bIns="19050" anchor="ctr">
                <a:spAutoFit/>
              </a:bodyPr>
              <a:lstStyle/>
              <a:p>
                <a:pPr>
                  <a:defRPr sz="900" b="0" i="0" u="none" strike="noStrike" baseline="0">
                    <a:solidFill>
                      <a:srgbClr val="333333"/>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'REPORTE DE DATOS '!$F$12:$Q$12</c:f>
              <c:numCache>
                <c:formatCode>0%</c:formatCode>
                <c:ptCount val="12"/>
                <c:pt idx="0">
                  <c:v>0.55000000000000004</c:v>
                </c:pt>
                <c:pt idx="1">
                  <c:v>0.55000000000000004</c:v>
                </c:pt>
                <c:pt idx="2">
                  <c:v>0.55000000000000004</c:v>
                </c:pt>
                <c:pt idx="3">
                  <c:v>0.55000000000000004</c:v>
                </c:pt>
                <c:pt idx="4">
                  <c:v>0.55000000000000004</c:v>
                </c:pt>
                <c:pt idx="5">
                  <c:v>0.55000000000000004</c:v>
                </c:pt>
                <c:pt idx="6">
                  <c:v>0.55000000000000004</c:v>
                </c:pt>
                <c:pt idx="7">
                  <c:v>0.55000000000000004</c:v>
                </c:pt>
                <c:pt idx="8">
                  <c:v>0.55000000000000004</c:v>
                </c:pt>
                <c:pt idx="9">
                  <c:v>0.55000000000000004</c:v>
                </c:pt>
                <c:pt idx="10">
                  <c:v>0.55000000000000004</c:v>
                </c:pt>
                <c:pt idx="11">
                  <c:v>0.55000000000000004</c:v>
                </c:pt>
              </c:numCache>
            </c:numRef>
          </c:val>
          <c:smooth val="0"/>
          <c:extLst>
            <c:ext xmlns:c16="http://schemas.microsoft.com/office/drawing/2014/chart" uri="{C3380CC4-5D6E-409C-BE32-E72D297353CC}">
              <c16:uniqueId val="{0000000E-7415-4211-93B1-B0DBFC086D81}"/>
            </c:ext>
          </c:extLst>
        </c:ser>
        <c:dLbls>
          <c:showLegendKey val="0"/>
          <c:showVal val="0"/>
          <c:showCatName val="0"/>
          <c:showSerName val="0"/>
          <c:showPercent val="0"/>
          <c:showBubbleSize val="0"/>
        </c:dLbls>
        <c:marker val="1"/>
        <c:smooth val="0"/>
        <c:axId val="-1244705904"/>
        <c:axId val="-1244705360"/>
      </c:lineChart>
      <c:catAx>
        <c:axId val="-13215920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1321594768"/>
        <c:crosses val="autoZero"/>
        <c:auto val="1"/>
        <c:lblAlgn val="ctr"/>
        <c:lblOffset val="100"/>
        <c:noMultiLvlLbl val="0"/>
      </c:catAx>
      <c:valAx>
        <c:axId val="-1321594768"/>
        <c:scaling>
          <c:orientation val="minMax"/>
          <c:max val="300000"/>
          <c:min val="0"/>
        </c:scaling>
        <c:delete val="0"/>
        <c:axPos val="l"/>
        <c:title>
          <c:tx>
            <c:rich>
              <a:bodyPr/>
              <a:lstStyle/>
              <a:p>
                <a:pPr>
                  <a:defRPr sz="1000" b="0" i="0" u="none" strike="noStrike" baseline="0">
                    <a:solidFill>
                      <a:srgbClr val="333333"/>
                    </a:solidFill>
                    <a:latin typeface="Calibri"/>
                    <a:ea typeface="Calibri"/>
                    <a:cs typeface="Calibri"/>
                  </a:defRPr>
                </a:pPr>
                <a:r>
                  <a:rPr lang="es-CO"/>
                  <a:t>Usuarios </a:t>
                </a:r>
              </a:p>
            </c:rich>
          </c:tx>
          <c:overlay val="0"/>
          <c:spPr>
            <a:noFill/>
            <a:ln w="25400">
              <a:noFill/>
            </a:ln>
          </c:spPr>
        </c:title>
        <c:numFmt formatCode="#,##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1321592048"/>
        <c:crosses val="autoZero"/>
        <c:crossBetween val="between"/>
      </c:valAx>
      <c:catAx>
        <c:axId val="-1244705904"/>
        <c:scaling>
          <c:orientation val="minMax"/>
        </c:scaling>
        <c:delete val="1"/>
        <c:axPos val="b"/>
        <c:majorTickMark val="out"/>
        <c:minorTickMark val="none"/>
        <c:tickLblPos val="nextTo"/>
        <c:crossAx val="-1244705360"/>
        <c:crosses val="autoZero"/>
        <c:auto val="1"/>
        <c:lblAlgn val="ctr"/>
        <c:lblOffset val="100"/>
        <c:noMultiLvlLbl val="0"/>
      </c:catAx>
      <c:valAx>
        <c:axId val="-1244705360"/>
        <c:scaling>
          <c:orientation val="minMax"/>
          <c:max val="2"/>
          <c:min val="0"/>
        </c:scaling>
        <c:delete val="0"/>
        <c:axPos val="r"/>
        <c:title>
          <c:tx>
            <c:rich>
              <a:bodyPr/>
              <a:lstStyle/>
              <a:p>
                <a:pPr>
                  <a:defRPr sz="1000" b="0" i="0" u="none" strike="noStrike" baseline="0">
                    <a:solidFill>
                      <a:srgbClr val="333333"/>
                    </a:solidFill>
                    <a:latin typeface="Calibri"/>
                    <a:ea typeface="Calibri"/>
                    <a:cs typeface="Calibri"/>
                  </a:defRPr>
                </a:pPr>
                <a:r>
                  <a:rPr lang="es-CO"/>
                  <a:t>Porcentaje</a:t>
                </a:r>
              </a:p>
            </c:rich>
          </c:tx>
          <c:overlay val="0"/>
          <c:spPr>
            <a:noFill/>
            <a:ln w="25400">
              <a:noFill/>
            </a:ln>
          </c:spPr>
        </c:title>
        <c:numFmt formatCode="0%" sourceLinked="1"/>
        <c:majorTickMark val="out"/>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1244705904"/>
        <c:crosses val="max"/>
        <c:crossBetween val="between"/>
      </c:valAx>
      <c:spPr>
        <a:noFill/>
        <a:ln w="25400">
          <a:noFill/>
        </a:ln>
      </c:spPr>
    </c:plotArea>
    <c:legend>
      <c:legendPos val="b"/>
      <c:overlay val="0"/>
      <c:spPr>
        <a:noFill/>
        <a:ln w="25400">
          <a:noFill/>
        </a:ln>
      </c:spPr>
      <c:txPr>
        <a:bodyPr/>
        <a:lstStyle/>
        <a:p>
          <a:pPr>
            <a:defRPr sz="82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91335790473"/>
          <c:y val="2.0833333333333332E-2"/>
          <c:w val="0.79897623834254761"/>
          <c:h val="0.80182852143482064"/>
        </c:manualLayout>
      </c:layout>
      <c:barChart>
        <c:barDir val="col"/>
        <c:grouping val="clustered"/>
        <c:varyColors val="0"/>
        <c:ser>
          <c:idx val="1"/>
          <c:order val="0"/>
          <c:tx>
            <c:v>Numero de usuarios que visitaron el Portal el periodo anterior</c:v>
          </c:tx>
          <c:spPr>
            <a:solidFill>
              <a:srgbClr val="FFC000"/>
            </a:solidFill>
            <a:ln w="25400">
              <a:noFill/>
            </a:ln>
          </c:spPr>
          <c:invertIfNegative val="0"/>
          <c:dLbls>
            <c:dLbl>
              <c:idx val="0"/>
              <c:layout>
                <c:manualLayout>
                  <c:x val="1.7897091722595079E-3"/>
                  <c:y val="5.727923627684964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116-4DCD-B29A-376F4477CB89}"/>
                </c:ext>
              </c:extLst>
            </c:dLbl>
            <c:dLbl>
              <c:idx val="1"/>
              <c:layout>
                <c:manualLayout>
                  <c:x val="1.7897091722595079E-3"/>
                  <c:y val="5.72792362768496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116-4DCD-B29A-376F4477CB89}"/>
                </c:ext>
              </c:extLst>
            </c:dLbl>
            <c:dLbl>
              <c:idx val="2"/>
              <c:layout>
                <c:manualLayout>
                  <c:x val="0"/>
                  <c:y val="5.4097056483691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116-4DCD-B29A-376F4477CB89}"/>
                </c:ext>
              </c:extLst>
            </c:dLbl>
            <c:dLbl>
              <c:idx val="3"/>
              <c:layout>
                <c:manualLayout>
                  <c:x val="0"/>
                  <c:y val="5.409705648369132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116-4DCD-B29A-376F4477CB89}"/>
                </c:ext>
              </c:extLst>
            </c:dLbl>
            <c:spPr>
              <a:noFill/>
              <a:ln w="25400">
                <a:noFill/>
              </a:ln>
            </c:spPr>
            <c:txPr>
              <a:bodyPr wrap="square" lIns="38100" tIns="19050" rIns="38100" bIns="19050" anchor="ctr">
                <a:spAutoFit/>
              </a:bodyPr>
              <a:lstStyle/>
              <a:p>
                <a:pPr>
                  <a:defRPr sz="900" b="0" i="0" u="none" strike="noStrike" baseline="0">
                    <a:solidFill>
                      <a:srgbClr val="333333"/>
                    </a:solidFill>
                    <a:latin typeface="Calibri"/>
                    <a:ea typeface="Calibri"/>
                    <a:cs typeface="Calibri"/>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2"/>
              <c:pt idx="0">
                <c:v>Ene</c:v>
              </c:pt>
              <c:pt idx="1">
                <c:v>Feb</c:v>
              </c:pt>
              <c:pt idx="2">
                <c:v>Mar</c:v>
              </c:pt>
              <c:pt idx="3">
                <c:v>Abr</c:v>
              </c:pt>
              <c:pt idx="4">
                <c:v>May</c:v>
              </c:pt>
              <c:pt idx="5">
                <c:v>Jun</c:v>
              </c:pt>
              <c:pt idx="6">
                <c:v>Jul</c:v>
              </c:pt>
              <c:pt idx="7">
                <c:v>Ago</c:v>
              </c:pt>
              <c:pt idx="8">
                <c:v>Sep</c:v>
              </c:pt>
              <c:pt idx="9">
                <c:v>Oct</c:v>
              </c:pt>
              <c:pt idx="10">
                <c:v>Nov</c:v>
              </c:pt>
              <c:pt idx="11">
                <c:v>Dic</c:v>
              </c:pt>
            </c:strLit>
          </c:cat>
          <c:val>
            <c:numRef>
              <c:f>'REPORTE DE DATOS '!$F$14:$Q$14</c:f>
              <c:numCache>
                <c:formatCode>#,##0</c:formatCode>
                <c:ptCount val="12"/>
                <c:pt idx="0">
                  <c:v>95162</c:v>
                </c:pt>
                <c:pt idx="1">
                  <c:v>110965</c:v>
                </c:pt>
                <c:pt idx="2">
                  <c:v>163855</c:v>
                </c:pt>
                <c:pt idx="3">
                  <c:v>162907</c:v>
                </c:pt>
                <c:pt idx="4">
                  <c:v>123996</c:v>
                </c:pt>
                <c:pt idx="5">
                  <c:v>133345</c:v>
                </c:pt>
                <c:pt idx="6">
                  <c:v>127781</c:v>
                </c:pt>
                <c:pt idx="7">
                  <c:v>135230</c:v>
                </c:pt>
              </c:numCache>
            </c:numRef>
          </c:val>
          <c:extLst>
            <c:ext xmlns:c16="http://schemas.microsoft.com/office/drawing/2014/chart" uri="{C3380CC4-5D6E-409C-BE32-E72D297353CC}">
              <c16:uniqueId val="{00000001-973F-4F89-B36D-3DAC3937F7E4}"/>
            </c:ext>
          </c:extLst>
        </c:ser>
        <c:ser>
          <c:idx val="0"/>
          <c:order val="1"/>
          <c:tx>
            <c:v>Numero de usuarios que visitaron el Portal el periodo actual</c:v>
          </c:tx>
          <c:spPr>
            <a:solidFill>
              <a:srgbClr val="00B050"/>
            </a:solidFill>
            <a:ln w="25400">
              <a:noFill/>
            </a:ln>
          </c:spPr>
          <c:invertIfNegative val="0"/>
          <c:dLbls>
            <c:dLbl>
              <c:idx val="0"/>
              <c:layout>
                <c:manualLayout>
                  <c:x val="0"/>
                  <c:y val="1.198829859871328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116-4DCD-B29A-376F4477CB89}"/>
                </c:ext>
              </c:extLst>
            </c:dLbl>
            <c:dLbl>
              <c:idx val="1"/>
              <c:layout>
                <c:manualLayout>
                  <c:x val="-1.7897091722595406E-3"/>
                  <c:y val="7.669804997525580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116-4DCD-B29A-376F4477CB89}"/>
                </c:ext>
              </c:extLst>
            </c:dLbl>
            <c:dLbl>
              <c:idx val="2"/>
              <c:layout>
                <c:manualLayout>
                  <c:x val="-3.2810955789796492E-17"/>
                  <c:y val="6.974987315129688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116-4DCD-B29A-376F4477CB89}"/>
                </c:ext>
              </c:extLst>
            </c:dLbl>
            <c:dLbl>
              <c:idx val="3"/>
              <c:layout>
                <c:manualLayout>
                  <c:x val="0"/>
                  <c:y val="1.586304098622516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116-4DCD-B29A-376F4477CB89}"/>
                </c:ext>
              </c:extLst>
            </c:dLbl>
            <c:spPr>
              <a:noFill/>
              <a:ln w="25400">
                <a:noFill/>
              </a:ln>
            </c:spPr>
            <c:txPr>
              <a:bodyPr wrap="square" lIns="38100" tIns="19050" rIns="38100" bIns="19050" anchor="ctr">
                <a:spAutoFit/>
              </a:bodyPr>
              <a:lstStyle/>
              <a:p>
                <a:pPr>
                  <a:defRPr sz="900" b="1" i="0" u="none" strike="noStrike" baseline="0">
                    <a:solidFill>
                      <a:srgbClr val="333333"/>
                    </a:solidFill>
                    <a:latin typeface="Calibri"/>
                    <a:ea typeface="Calibri"/>
                    <a:cs typeface="Calibri"/>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2"/>
              <c:pt idx="0">
                <c:v>Ene</c:v>
              </c:pt>
              <c:pt idx="1">
                <c:v>Feb</c:v>
              </c:pt>
              <c:pt idx="2">
                <c:v>Mar</c:v>
              </c:pt>
              <c:pt idx="3">
                <c:v>Abr</c:v>
              </c:pt>
              <c:pt idx="4">
                <c:v>May</c:v>
              </c:pt>
              <c:pt idx="5">
                <c:v>Jun</c:v>
              </c:pt>
              <c:pt idx="6">
                <c:v>Jul</c:v>
              </c:pt>
              <c:pt idx="7">
                <c:v>Ago</c:v>
              </c:pt>
              <c:pt idx="8">
                <c:v>Sep</c:v>
              </c:pt>
              <c:pt idx="9">
                <c:v>Oct</c:v>
              </c:pt>
              <c:pt idx="10">
                <c:v>Nov</c:v>
              </c:pt>
              <c:pt idx="11">
                <c:v>Dic</c:v>
              </c:pt>
            </c:strLit>
          </c:cat>
          <c:val>
            <c:numRef>
              <c:f>'REPORTE DE DATOS '!$F$13:$Q$13</c:f>
              <c:numCache>
                <c:formatCode>#,##0</c:formatCode>
                <c:ptCount val="12"/>
                <c:pt idx="0">
                  <c:v>110965</c:v>
                </c:pt>
                <c:pt idx="1">
                  <c:v>163855</c:v>
                </c:pt>
                <c:pt idx="2">
                  <c:v>162907</c:v>
                </c:pt>
                <c:pt idx="3">
                  <c:v>123996</c:v>
                </c:pt>
                <c:pt idx="4">
                  <c:v>133345</c:v>
                </c:pt>
                <c:pt idx="5">
                  <c:v>127781</c:v>
                </c:pt>
                <c:pt idx="6">
                  <c:v>135230</c:v>
                </c:pt>
                <c:pt idx="7">
                  <c:v>144975</c:v>
                </c:pt>
              </c:numCache>
            </c:numRef>
          </c:val>
          <c:extLst>
            <c:ext xmlns:c16="http://schemas.microsoft.com/office/drawing/2014/chart" uri="{C3380CC4-5D6E-409C-BE32-E72D297353CC}">
              <c16:uniqueId val="{00000000-973F-4F89-B36D-3DAC3937F7E4}"/>
            </c:ext>
          </c:extLst>
        </c:ser>
        <c:dLbls>
          <c:showLegendKey val="0"/>
          <c:showVal val="0"/>
          <c:showCatName val="0"/>
          <c:showSerName val="0"/>
          <c:showPercent val="0"/>
          <c:showBubbleSize val="0"/>
        </c:dLbls>
        <c:gapWidth val="150"/>
        <c:axId val="-1244699376"/>
        <c:axId val="-1244701552"/>
      </c:barChart>
      <c:lineChart>
        <c:grouping val="standard"/>
        <c:varyColors val="0"/>
        <c:ser>
          <c:idx val="2"/>
          <c:order val="2"/>
          <c:tx>
            <c:v>Indice</c:v>
          </c:tx>
          <c:spPr>
            <a:ln w="28575" cap="rnd">
              <a:solidFill>
                <a:srgbClr val="0070C0"/>
              </a:solidFill>
              <a:round/>
            </a:ln>
            <a:effectLst/>
          </c:spPr>
          <c:marker>
            <c:symbol val="circle"/>
            <c:size val="5"/>
            <c:spPr>
              <a:solidFill>
                <a:srgbClr val="0070C0"/>
              </a:solidFill>
              <a:ln w="9525">
                <a:solidFill>
                  <a:srgbClr val="0070C0"/>
                </a:solidFill>
              </a:ln>
              <a:effectLst/>
            </c:spPr>
          </c:marker>
          <c:dLbls>
            <c:dLbl>
              <c:idx val="1"/>
              <c:layout>
                <c:manualLayout>
                  <c:x val="-3.2599623033697969E-2"/>
                  <c:y val="-0.1085203490375159"/>
                </c:manualLayout>
              </c:layout>
              <c:spPr>
                <a:noFill/>
                <a:ln w="25400">
                  <a:noFill/>
                </a:ln>
              </c:spPr>
              <c:txPr>
                <a:bodyPr wrap="square" lIns="38100" tIns="19050" rIns="38100" bIns="19050" anchor="ctr">
                  <a:noAutofit/>
                </a:bodyPr>
                <a:lstStyle/>
                <a:p>
                  <a:pPr>
                    <a:defRPr sz="1000" b="1" i="0" u="none" strike="noStrike" baseline="0">
                      <a:solidFill>
                        <a:srgbClr val="333333"/>
                      </a:solidFill>
                      <a:latin typeface="Calibri"/>
                      <a:ea typeface="Calibri"/>
                      <a:cs typeface="Calibri"/>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manualLayout>
                      <c:w val="4.1932885906040267E-2"/>
                      <c:h val="4.2020809451324553E-2"/>
                    </c:manualLayout>
                  </c15:layout>
                </c:ext>
                <c:ext xmlns:c16="http://schemas.microsoft.com/office/drawing/2014/chart" uri="{C3380CC4-5D6E-409C-BE32-E72D297353CC}">
                  <c16:uniqueId val="{00000008-5116-4DCD-B29A-376F4477CB89}"/>
                </c:ext>
              </c:extLst>
            </c:dLbl>
            <c:dLbl>
              <c:idx val="2"/>
              <c:layout>
                <c:manualLayout>
                  <c:x val="-2.924384787472039E-2"/>
                  <c:y val="4.29832309147514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116-4DCD-B29A-376F4477CB89}"/>
                </c:ext>
              </c:extLst>
            </c:dLbl>
            <c:dLbl>
              <c:idx val="3"/>
              <c:layout>
                <c:manualLayout>
                  <c:x val="-3.1758459722735999E-2"/>
                  <c:y val="-6.07876521401411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116-4DCD-B29A-376F4477CB89}"/>
                </c:ext>
              </c:extLst>
            </c:dLbl>
            <c:dLbl>
              <c:idx val="4"/>
              <c:layout>
                <c:manualLayout>
                  <c:x val="-2.6272930648769642E-2"/>
                  <c:y val="-7.988073089909113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116-4DCD-B29A-376F4477CB89}"/>
                </c:ext>
              </c:extLst>
            </c:dLbl>
            <c:dLbl>
              <c:idx val="5"/>
              <c:layout>
                <c:manualLayout>
                  <c:x val="-2.9011185682326621E-2"/>
                  <c:y val="-5.124111276066625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5116-4DCD-B29A-376F4477CB89}"/>
                </c:ext>
              </c:extLst>
            </c:dLbl>
            <c:spPr>
              <a:noFill/>
              <a:ln w="25400">
                <a:noFill/>
              </a:ln>
            </c:spPr>
            <c:txPr>
              <a:bodyPr wrap="square" lIns="38100" tIns="19050" rIns="38100" bIns="19050" anchor="ctr">
                <a:spAutoFit/>
              </a:bodyPr>
              <a:lstStyle/>
              <a:p>
                <a:pPr>
                  <a:defRPr sz="1000" b="1" i="0" u="none" strike="noStrike" baseline="0">
                    <a:solidFill>
                      <a:srgbClr val="333333"/>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'REPORTE DE DATOS '!$F$15:$Q$15</c:f>
              <c:numCache>
                <c:formatCode>0%</c:formatCode>
                <c:ptCount val="12"/>
                <c:pt idx="0">
                  <c:v>0.16606418528404196</c:v>
                </c:pt>
                <c:pt idx="1">
                  <c:v>0.47663677736223131</c:v>
                </c:pt>
                <c:pt idx="2">
                  <c:v>-5.7856031247139235E-3</c:v>
                </c:pt>
                <c:pt idx="3">
                  <c:v>-0.23885407011362311</c:v>
                </c:pt>
                <c:pt idx="4">
                  <c:v>7.5397593470757127E-2</c:v>
                </c:pt>
                <c:pt idx="5">
                  <c:v>-4.1726348944467362E-2</c:v>
                </c:pt>
                <c:pt idx="6">
                  <c:v>5.8295051690000863E-2</c:v>
                </c:pt>
                <c:pt idx="7">
                  <c:v>7.206241218664497E-2</c:v>
                </c:pt>
                <c:pt idx="8">
                  <c:v>0</c:v>
                </c:pt>
                <c:pt idx="9">
                  <c:v>0</c:v>
                </c:pt>
                <c:pt idx="10">
                  <c:v>0</c:v>
                </c:pt>
                <c:pt idx="11">
                  <c:v>0</c:v>
                </c:pt>
              </c:numCache>
            </c:numRef>
          </c:val>
          <c:smooth val="0"/>
          <c:extLst>
            <c:ext xmlns:c16="http://schemas.microsoft.com/office/drawing/2014/chart" uri="{C3380CC4-5D6E-409C-BE32-E72D297353CC}">
              <c16:uniqueId val="{00000002-973F-4F89-B36D-3DAC3937F7E4}"/>
            </c:ext>
          </c:extLst>
        </c:ser>
        <c:ser>
          <c:idx val="3"/>
          <c:order val="3"/>
          <c:tx>
            <c:v>Meta</c:v>
          </c:tx>
          <c:spPr>
            <a:ln w="25400">
              <a:solidFill>
                <a:srgbClr val="FF0000"/>
              </a:solidFill>
              <a:prstDash val="solid"/>
            </a:ln>
          </c:spPr>
          <c:marker>
            <c:symbol val="circle"/>
            <c:size val="5"/>
            <c:spPr>
              <a:solidFill>
                <a:srgbClr val="FF0000"/>
              </a:solidFill>
              <a:ln>
                <a:solidFill>
                  <a:srgbClr val="FF0000"/>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3-973F-4F89-B36D-3DAC3937F7E4}"/>
                </c:ext>
              </c:extLst>
            </c:dLbl>
            <c:dLbl>
              <c:idx val="1"/>
              <c:delete val="1"/>
              <c:extLst>
                <c:ext xmlns:c15="http://schemas.microsoft.com/office/drawing/2012/chart" uri="{CE6537A1-D6FC-4f65-9D91-7224C49458BB}"/>
                <c:ext xmlns:c16="http://schemas.microsoft.com/office/drawing/2014/chart" uri="{C3380CC4-5D6E-409C-BE32-E72D297353CC}">
                  <c16:uniqueId val="{00000004-973F-4F89-B36D-3DAC3937F7E4}"/>
                </c:ext>
              </c:extLst>
            </c:dLbl>
            <c:dLbl>
              <c:idx val="2"/>
              <c:delete val="1"/>
              <c:extLst>
                <c:ext xmlns:c15="http://schemas.microsoft.com/office/drawing/2012/chart" uri="{CE6537A1-D6FC-4f65-9D91-7224C49458BB}"/>
                <c:ext xmlns:c16="http://schemas.microsoft.com/office/drawing/2014/chart" uri="{C3380CC4-5D6E-409C-BE32-E72D297353CC}">
                  <c16:uniqueId val="{00000005-973F-4F89-B36D-3DAC3937F7E4}"/>
                </c:ext>
              </c:extLst>
            </c:dLbl>
            <c:dLbl>
              <c:idx val="3"/>
              <c:delete val="1"/>
              <c:extLst>
                <c:ext xmlns:c15="http://schemas.microsoft.com/office/drawing/2012/chart" uri="{CE6537A1-D6FC-4f65-9D91-7224C49458BB}"/>
                <c:ext xmlns:c16="http://schemas.microsoft.com/office/drawing/2014/chart" uri="{C3380CC4-5D6E-409C-BE32-E72D297353CC}">
                  <c16:uniqueId val="{00000006-973F-4F89-B36D-3DAC3937F7E4}"/>
                </c:ext>
              </c:extLst>
            </c:dLbl>
            <c:dLbl>
              <c:idx val="4"/>
              <c:delete val="1"/>
              <c:extLst>
                <c:ext xmlns:c15="http://schemas.microsoft.com/office/drawing/2012/chart" uri="{CE6537A1-D6FC-4f65-9D91-7224C49458BB}"/>
                <c:ext xmlns:c16="http://schemas.microsoft.com/office/drawing/2014/chart" uri="{C3380CC4-5D6E-409C-BE32-E72D297353CC}">
                  <c16:uniqueId val="{00000007-973F-4F89-B36D-3DAC3937F7E4}"/>
                </c:ext>
              </c:extLst>
            </c:dLbl>
            <c:dLbl>
              <c:idx val="5"/>
              <c:delete val="1"/>
              <c:extLst>
                <c:ext xmlns:c15="http://schemas.microsoft.com/office/drawing/2012/chart" uri="{CE6537A1-D6FC-4f65-9D91-7224C49458BB}"/>
                <c:ext xmlns:c16="http://schemas.microsoft.com/office/drawing/2014/chart" uri="{C3380CC4-5D6E-409C-BE32-E72D297353CC}">
                  <c16:uniqueId val="{00000008-973F-4F89-B36D-3DAC3937F7E4}"/>
                </c:ext>
              </c:extLst>
            </c:dLbl>
            <c:dLbl>
              <c:idx val="6"/>
              <c:delete val="1"/>
              <c:extLst>
                <c:ext xmlns:c15="http://schemas.microsoft.com/office/drawing/2012/chart" uri="{CE6537A1-D6FC-4f65-9D91-7224C49458BB}"/>
                <c:ext xmlns:c16="http://schemas.microsoft.com/office/drawing/2014/chart" uri="{C3380CC4-5D6E-409C-BE32-E72D297353CC}">
                  <c16:uniqueId val="{00000009-973F-4F89-B36D-3DAC3937F7E4}"/>
                </c:ext>
              </c:extLst>
            </c:dLbl>
            <c:dLbl>
              <c:idx val="7"/>
              <c:delete val="1"/>
              <c:extLst>
                <c:ext xmlns:c15="http://schemas.microsoft.com/office/drawing/2012/chart" uri="{CE6537A1-D6FC-4f65-9D91-7224C49458BB}"/>
                <c:ext xmlns:c16="http://schemas.microsoft.com/office/drawing/2014/chart" uri="{C3380CC4-5D6E-409C-BE32-E72D297353CC}">
                  <c16:uniqueId val="{0000000A-973F-4F89-B36D-3DAC3937F7E4}"/>
                </c:ext>
              </c:extLst>
            </c:dLbl>
            <c:dLbl>
              <c:idx val="8"/>
              <c:delete val="1"/>
              <c:extLst>
                <c:ext xmlns:c15="http://schemas.microsoft.com/office/drawing/2012/chart" uri="{CE6537A1-D6FC-4f65-9D91-7224C49458BB}"/>
                <c:ext xmlns:c16="http://schemas.microsoft.com/office/drawing/2014/chart" uri="{C3380CC4-5D6E-409C-BE32-E72D297353CC}">
                  <c16:uniqueId val="{0000000B-973F-4F89-B36D-3DAC3937F7E4}"/>
                </c:ext>
              </c:extLst>
            </c:dLbl>
            <c:dLbl>
              <c:idx val="9"/>
              <c:delete val="1"/>
              <c:extLst>
                <c:ext xmlns:c15="http://schemas.microsoft.com/office/drawing/2012/chart" uri="{CE6537A1-D6FC-4f65-9D91-7224C49458BB}"/>
                <c:ext xmlns:c16="http://schemas.microsoft.com/office/drawing/2014/chart" uri="{C3380CC4-5D6E-409C-BE32-E72D297353CC}">
                  <c16:uniqueId val="{0000000C-973F-4F89-B36D-3DAC3937F7E4}"/>
                </c:ext>
              </c:extLst>
            </c:dLbl>
            <c:dLbl>
              <c:idx val="10"/>
              <c:delete val="1"/>
              <c:extLst>
                <c:ext xmlns:c15="http://schemas.microsoft.com/office/drawing/2012/chart" uri="{CE6537A1-D6FC-4f65-9D91-7224C49458BB}"/>
                <c:ext xmlns:c16="http://schemas.microsoft.com/office/drawing/2014/chart" uri="{C3380CC4-5D6E-409C-BE32-E72D297353CC}">
                  <c16:uniqueId val="{0000000D-973F-4F89-B36D-3DAC3937F7E4}"/>
                </c:ext>
              </c:extLst>
            </c:dLbl>
            <c:spPr>
              <a:noFill/>
              <a:ln w="25400">
                <a:noFill/>
              </a:ln>
            </c:spPr>
            <c:txPr>
              <a:bodyPr wrap="square" lIns="38100" tIns="19050" rIns="38100" bIns="19050" anchor="ctr">
                <a:spAutoFit/>
              </a:bodyPr>
              <a:lstStyle/>
              <a:p>
                <a:pPr>
                  <a:defRPr sz="900" b="0" i="0" u="none" strike="noStrike" baseline="0">
                    <a:solidFill>
                      <a:srgbClr val="333333"/>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'REPORTE DE DATOS '!$F$16:$Q$16</c:f>
              <c:numCache>
                <c:formatCode>0%</c:formatCode>
                <c:ptCount val="12"/>
                <c:pt idx="0">
                  <c:v>0.05</c:v>
                </c:pt>
                <c:pt idx="1">
                  <c:v>0.05</c:v>
                </c:pt>
                <c:pt idx="2">
                  <c:v>0.05</c:v>
                </c:pt>
                <c:pt idx="3">
                  <c:v>0.05</c:v>
                </c:pt>
                <c:pt idx="4">
                  <c:v>0.05</c:v>
                </c:pt>
                <c:pt idx="5">
                  <c:v>0.05</c:v>
                </c:pt>
                <c:pt idx="6">
                  <c:v>0.05</c:v>
                </c:pt>
                <c:pt idx="7">
                  <c:v>0.05</c:v>
                </c:pt>
                <c:pt idx="8">
                  <c:v>0.05</c:v>
                </c:pt>
                <c:pt idx="9">
                  <c:v>0.05</c:v>
                </c:pt>
                <c:pt idx="10">
                  <c:v>0.05</c:v>
                </c:pt>
                <c:pt idx="11">
                  <c:v>0.05</c:v>
                </c:pt>
              </c:numCache>
            </c:numRef>
          </c:val>
          <c:smooth val="0"/>
          <c:extLst>
            <c:ext xmlns:c16="http://schemas.microsoft.com/office/drawing/2014/chart" uri="{C3380CC4-5D6E-409C-BE32-E72D297353CC}">
              <c16:uniqueId val="{0000000E-973F-4F89-B36D-3DAC3937F7E4}"/>
            </c:ext>
          </c:extLst>
        </c:ser>
        <c:dLbls>
          <c:showLegendKey val="0"/>
          <c:showVal val="0"/>
          <c:showCatName val="0"/>
          <c:showSerName val="0"/>
          <c:showPercent val="0"/>
          <c:showBubbleSize val="0"/>
        </c:dLbls>
        <c:marker val="1"/>
        <c:smooth val="0"/>
        <c:axId val="-1244699920"/>
        <c:axId val="-1244706448"/>
      </c:lineChart>
      <c:catAx>
        <c:axId val="-1244699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1244701552"/>
        <c:crosses val="autoZero"/>
        <c:auto val="1"/>
        <c:lblAlgn val="ctr"/>
        <c:lblOffset val="100"/>
        <c:noMultiLvlLbl val="0"/>
      </c:catAx>
      <c:valAx>
        <c:axId val="-1244701552"/>
        <c:scaling>
          <c:orientation val="minMax"/>
          <c:min val="90000"/>
        </c:scaling>
        <c:delete val="0"/>
        <c:axPos val="l"/>
        <c:title>
          <c:tx>
            <c:rich>
              <a:bodyPr/>
              <a:lstStyle/>
              <a:p>
                <a:pPr>
                  <a:defRPr sz="1000" b="0" i="0" u="none" strike="noStrike" baseline="0">
                    <a:solidFill>
                      <a:srgbClr val="333333"/>
                    </a:solidFill>
                    <a:latin typeface="Calibri"/>
                    <a:ea typeface="Calibri"/>
                    <a:cs typeface="Calibri"/>
                  </a:defRPr>
                </a:pPr>
                <a:r>
                  <a:rPr lang="es-CO"/>
                  <a:t>Visitas portal web </a:t>
                </a:r>
              </a:p>
            </c:rich>
          </c:tx>
          <c:overlay val="0"/>
          <c:spPr>
            <a:noFill/>
            <a:ln w="25400">
              <a:noFill/>
            </a:ln>
          </c:spPr>
        </c:title>
        <c:numFmt formatCode="#,##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1244699376"/>
        <c:crosses val="autoZero"/>
        <c:crossBetween val="between"/>
      </c:valAx>
      <c:catAx>
        <c:axId val="-1244699920"/>
        <c:scaling>
          <c:orientation val="minMax"/>
        </c:scaling>
        <c:delete val="1"/>
        <c:axPos val="b"/>
        <c:majorTickMark val="out"/>
        <c:minorTickMark val="none"/>
        <c:tickLblPos val="nextTo"/>
        <c:crossAx val="-1244706448"/>
        <c:crosses val="autoZero"/>
        <c:auto val="1"/>
        <c:lblAlgn val="ctr"/>
        <c:lblOffset val="100"/>
        <c:noMultiLvlLbl val="0"/>
      </c:catAx>
      <c:valAx>
        <c:axId val="-1244706448"/>
        <c:scaling>
          <c:orientation val="minMax"/>
        </c:scaling>
        <c:delete val="0"/>
        <c:axPos val="r"/>
        <c:title>
          <c:tx>
            <c:rich>
              <a:bodyPr/>
              <a:lstStyle/>
              <a:p>
                <a:pPr>
                  <a:defRPr sz="1000" b="0" i="0" u="none" strike="noStrike" baseline="0">
                    <a:solidFill>
                      <a:srgbClr val="333333"/>
                    </a:solidFill>
                    <a:latin typeface="Calibri"/>
                    <a:ea typeface="Calibri"/>
                    <a:cs typeface="Calibri"/>
                  </a:defRPr>
                </a:pPr>
                <a:r>
                  <a:rPr lang="es-CO"/>
                  <a:t>Porcentaje</a:t>
                </a:r>
              </a:p>
            </c:rich>
          </c:tx>
          <c:overlay val="0"/>
          <c:spPr>
            <a:noFill/>
            <a:ln w="25400">
              <a:noFill/>
            </a:ln>
          </c:spPr>
        </c:title>
        <c:numFmt formatCode="0%" sourceLinked="1"/>
        <c:majorTickMark val="out"/>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1244699920"/>
        <c:crosses val="max"/>
        <c:crossBetween val="between"/>
      </c:valAx>
      <c:spPr>
        <a:noFill/>
        <a:ln w="25400">
          <a:noFill/>
        </a:ln>
      </c:spPr>
    </c:plotArea>
    <c:legend>
      <c:legendPos val="b"/>
      <c:layout>
        <c:manualLayout>
          <c:xMode val="edge"/>
          <c:yMode val="edge"/>
          <c:x val="4.6354876781341927E-3"/>
          <c:y val="0.87987847581104872"/>
          <c:w val="0.99536451232186574"/>
          <c:h val="0.10210362129554806"/>
        </c:manualLayout>
      </c:layout>
      <c:overlay val="0"/>
      <c:spPr>
        <a:noFill/>
        <a:ln w="25400">
          <a:noFill/>
        </a:ln>
      </c:spPr>
      <c:txPr>
        <a:bodyPr/>
        <a:lstStyle/>
        <a:p>
          <a:pPr>
            <a:defRPr sz="82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38100</xdr:colOff>
      <xdr:row>8</xdr:row>
      <xdr:rowOff>66675</xdr:rowOff>
    </xdr:from>
    <xdr:to>
      <xdr:col>11</xdr:col>
      <xdr:colOff>581025</xdr:colOff>
      <xdr:row>24</xdr:row>
      <xdr:rowOff>428625</xdr:rowOff>
    </xdr:to>
    <xdr:graphicFrame macro="">
      <xdr:nvGraphicFramePr>
        <xdr:cNvPr id="3114" name="Gráfico 6">
          <a:extLst>
            <a:ext uri="{FF2B5EF4-FFF2-40B4-BE49-F238E27FC236}">
              <a16:creationId xmlns:a16="http://schemas.microsoft.com/office/drawing/2014/main" id="{1D29064F-820F-453E-AACA-0A33EB1C8D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38100</xdr:colOff>
      <xdr:row>28</xdr:row>
      <xdr:rowOff>38100</xdr:rowOff>
    </xdr:from>
    <xdr:to>
      <xdr:col>11</xdr:col>
      <xdr:colOff>581025</xdr:colOff>
      <xdr:row>44</xdr:row>
      <xdr:rowOff>142875</xdr:rowOff>
    </xdr:to>
    <xdr:graphicFrame macro="">
      <xdr:nvGraphicFramePr>
        <xdr:cNvPr id="3115" name="Gráfico 7">
          <a:extLst>
            <a:ext uri="{FF2B5EF4-FFF2-40B4-BE49-F238E27FC236}">
              <a16:creationId xmlns:a16="http://schemas.microsoft.com/office/drawing/2014/main" id="{D37D0245-7F46-4D8B-9614-519D31D95B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9"/>
  <sheetViews>
    <sheetView showGridLines="0" tabSelected="1" zoomScaleNormal="100" zoomScaleSheetLayoutView="98" workbookViewId="0">
      <selection activeCell="B8" sqref="B8"/>
    </sheetView>
  </sheetViews>
  <sheetFormatPr defaultColWidth="11.42578125" defaultRowHeight="16.5" customHeight="1"/>
  <cols>
    <col min="1" max="1" width="3.7109375" style="1" customWidth="1"/>
    <col min="2" max="2" width="18.5703125" style="1" customWidth="1"/>
    <col min="3" max="3" width="18.42578125" style="1" customWidth="1"/>
    <col min="4" max="4" width="40.85546875" style="1" customWidth="1"/>
    <col min="5" max="5" width="9.85546875" style="1" customWidth="1"/>
    <col min="6" max="6" width="10.7109375" style="1" customWidth="1"/>
    <col min="7" max="7" width="54" style="1" customWidth="1"/>
    <col min="8" max="8" width="13.42578125" style="1" customWidth="1"/>
    <col min="9" max="9" width="13.28515625" style="1" customWidth="1"/>
    <col min="10" max="11" width="17.42578125" style="1" customWidth="1"/>
    <col min="12" max="12" width="9" style="1" bestFit="1" customWidth="1"/>
    <col min="13" max="13" width="11" style="1" customWidth="1"/>
    <col min="14" max="14" width="10.140625" style="1" customWidth="1"/>
    <col min="15" max="15" width="2.5703125" style="1" customWidth="1"/>
    <col min="16" max="16384" width="11.42578125" style="1"/>
  </cols>
  <sheetData>
    <row r="1" spans="1:15" s="6" customFormat="1" ht="13.5" thickBot="1">
      <c r="A1" s="3"/>
      <c r="B1" s="3"/>
      <c r="C1" s="4"/>
      <c r="D1" s="3"/>
      <c r="E1" s="3"/>
      <c r="F1" s="3"/>
      <c r="G1" s="3"/>
      <c r="H1" s="5"/>
      <c r="I1" s="3"/>
      <c r="J1" s="3"/>
      <c r="K1" s="3"/>
      <c r="L1" s="3"/>
      <c r="M1" s="3"/>
      <c r="N1" s="3"/>
      <c r="O1" s="3"/>
    </row>
    <row r="2" spans="1:15" s="6" customFormat="1" ht="12.75">
      <c r="A2" s="3"/>
      <c r="B2" s="7"/>
      <c r="C2" s="9"/>
      <c r="D2" s="24" t="s">
        <v>0</v>
      </c>
      <c r="E2" s="35"/>
      <c r="F2" s="10"/>
      <c r="G2" s="89" t="s">
        <v>1</v>
      </c>
      <c r="H2" s="11"/>
      <c r="I2" s="10"/>
      <c r="J2" s="10"/>
      <c r="K2" s="10"/>
      <c r="L2" s="10"/>
      <c r="M2" s="28"/>
      <c r="N2" s="12"/>
      <c r="O2" s="3"/>
    </row>
    <row r="3" spans="1:15" s="6" customFormat="1" ht="12.75">
      <c r="A3" s="3"/>
      <c r="B3" s="13"/>
      <c r="C3" s="15"/>
      <c r="D3" s="15" t="s">
        <v>2</v>
      </c>
      <c r="E3" s="36"/>
      <c r="G3" s="90"/>
      <c r="H3" s="16"/>
      <c r="L3" s="17"/>
      <c r="M3" s="22"/>
      <c r="N3" s="18"/>
      <c r="O3" s="3"/>
    </row>
    <row r="4" spans="1:15" s="6" customFormat="1" ht="13.5">
      <c r="A4" s="3"/>
      <c r="B4" s="19"/>
      <c r="C4" s="21"/>
      <c r="D4" s="50" t="s">
        <v>3</v>
      </c>
      <c r="E4" s="37"/>
      <c r="F4" s="17"/>
      <c r="G4" s="90"/>
      <c r="H4" s="22"/>
      <c r="I4" s="17"/>
      <c r="J4" s="17"/>
      <c r="K4" s="17"/>
      <c r="L4" s="17"/>
      <c r="M4" s="38"/>
      <c r="N4" s="23"/>
      <c r="O4" s="3"/>
    </row>
    <row r="5" spans="1:15" s="6" customFormat="1" ht="21.75" customHeight="1" thickBot="1">
      <c r="A5" s="3"/>
      <c r="B5" s="42"/>
      <c r="C5" s="43"/>
      <c r="D5" s="43"/>
      <c r="E5" s="43"/>
      <c r="F5" s="43"/>
      <c r="G5" s="91"/>
      <c r="H5" s="43"/>
      <c r="I5" s="43"/>
      <c r="J5" s="43"/>
      <c r="K5" s="43"/>
      <c r="L5" s="43"/>
      <c r="M5" s="43"/>
      <c r="N5" s="44"/>
      <c r="O5" s="3"/>
    </row>
    <row r="6" spans="1:15" s="6" customFormat="1" ht="13.5" thickBot="1">
      <c r="A6" s="3"/>
      <c r="B6" s="3"/>
      <c r="C6" s="3"/>
      <c r="D6" s="3"/>
      <c r="E6" s="3"/>
      <c r="F6" s="3"/>
      <c r="G6" s="3"/>
      <c r="H6" s="3"/>
      <c r="I6" s="3"/>
      <c r="J6" s="3"/>
      <c r="K6" s="3"/>
      <c r="L6" s="3"/>
      <c r="M6" s="3"/>
      <c r="N6" s="3"/>
      <c r="O6" s="3"/>
    </row>
    <row r="7" spans="1:15" ht="45" customHeight="1" thickBot="1">
      <c r="A7" s="3"/>
      <c r="B7" s="71" t="s">
        <v>4</v>
      </c>
      <c r="C7" s="72" t="s">
        <v>5</v>
      </c>
      <c r="D7" s="72" t="s">
        <v>6</v>
      </c>
      <c r="E7" s="72" t="s">
        <v>7</v>
      </c>
      <c r="F7" s="72" t="s">
        <v>8</v>
      </c>
      <c r="G7" s="72" t="s">
        <v>9</v>
      </c>
      <c r="H7" s="72" t="s">
        <v>10</v>
      </c>
      <c r="I7" s="72" t="s">
        <v>11</v>
      </c>
      <c r="J7" s="72" t="s">
        <v>12</v>
      </c>
      <c r="K7" s="72" t="s">
        <v>13</v>
      </c>
      <c r="L7" s="72" t="s">
        <v>14</v>
      </c>
      <c r="M7" s="71" t="s">
        <v>15</v>
      </c>
      <c r="N7" s="71" t="s">
        <v>16</v>
      </c>
      <c r="O7" s="3"/>
    </row>
    <row r="8" spans="1:15" s="60" customFormat="1" ht="53.25">
      <c r="A8" s="3"/>
      <c r="B8" s="73" t="s">
        <v>17</v>
      </c>
      <c r="C8" s="73" t="s">
        <v>18</v>
      </c>
      <c r="D8" s="73" t="s">
        <v>19</v>
      </c>
      <c r="E8" s="73" t="s">
        <v>20</v>
      </c>
      <c r="F8" s="73" t="s">
        <v>21</v>
      </c>
      <c r="G8" s="73" t="s">
        <v>22</v>
      </c>
      <c r="H8" s="73" t="s">
        <v>23</v>
      </c>
      <c r="I8" s="73" t="s">
        <v>24</v>
      </c>
      <c r="J8" s="73" t="s">
        <v>25</v>
      </c>
      <c r="K8" s="73" t="s">
        <v>26</v>
      </c>
      <c r="L8" s="73" t="s">
        <v>27</v>
      </c>
      <c r="M8" s="82">
        <v>0.55000000000000004</v>
      </c>
      <c r="N8" s="73" t="s">
        <v>28</v>
      </c>
      <c r="O8" s="3"/>
    </row>
    <row r="9" spans="1:15" s="60" customFormat="1" ht="63.75">
      <c r="A9" s="3"/>
      <c r="B9" s="73" t="s">
        <v>29</v>
      </c>
      <c r="C9" s="74" t="s">
        <v>30</v>
      </c>
      <c r="D9" s="74" t="s">
        <v>31</v>
      </c>
      <c r="E9" s="74" t="s">
        <v>20</v>
      </c>
      <c r="F9" s="74" t="s">
        <v>32</v>
      </c>
      <c r="G9" s="74" t="s">
        <v>33</v>
      </c>
      <c r="H9" s="74" t="s">
        <v>34</v>
      </c>
      <c r="I9" s="74" t="s">
        <v>34</v>
      </c>
      <c r="J9" s="74" t="s">
        <v>25</v>
      </c>
      <c r="K9" s="73" t="s">
        <v>26</v>
      </c>
      <c r="L9" s="74" t="s">
        <v>27</v>
      </c>
      <c r="M9" s="83">
        <v>0.05</v>
      </c>
      <c r="N9" s="74" t="s">
        <v>28</v>
      </c>
      <c r="O9" s="3"/>
    </row>
    <row r="10" spans="1:15" ht="16.5" customHeight="1">
      <c r="A10" s="3"/>
      <c r="B10" s="3"/>
      <c r="C10" s="3"/>
      <c r="D10" s="3"/>
      <c r="E10" s="3"/>
      <c r="F10" s="3"/>
      <c r="G10" s="3"/>
      <c r="H10" s="3"/>
      <c r="I10" s="3"/>
      <c r="J10" s="3"/>
      <c r="K10" s="3"/>
      <c r="L10" s="3"/>
      <c r="M10" s="3"/>
      <c r="N10" s="3"/>
      <c r="O10" s="3"/>
    </row>
    <row r="11" spans="1:15" ht="16.5" customHeight="1">
      <c r="A11" s="6"/>
      <c r="B11" s="6"/>
      <c r="C11" s="6"/>
      <c r="D11" s="6"/>
      <c r="E11" s="6"/>
      <c r="F11" s="6"/>
      <c r="G11" s="6"/>
      <c r="H11" s="6"/>
      <c r="I11" s="6"/>
      <c r="J11" s="6"/>
      <c r="K11" s="6"/>
      <c r="L11" s="6"/>
      <c r="M11" s="6"/>
      <c r="N11" s="6"/>
      <c r="O11" s="6"/>
    </row>
    <row r="12" spans="1:15" ht="16.5" customHeight="1">
      <c r="A12" s="6"/>
      <c r="B12" s="6"/>
      <c r="C12" s="6"/>
      <c r="D12" s="6"/>
      <c r="E12" s="6"/>
      <c r="F12" s="6"/>
      <c r="G12" s="6"/>
      <c r="H12" s="6"/>
      <c r="I12" s="6"/>
      <c r="J12" s="6"/>
      <c r="K12" s="6"/>
      <c r="L12" s="6"/>
      <c r="M12" s="6"/>
      <c r="N12" s="6"/>
      <c r="O12" s="6"/>
    </row>
    <row r="13" spans="1:15" s="6" customFormat="1" ht="12.75">
      <c r="B13" s="39" t="s">
        <v>35</v>
      </c>
      <c r="C13" s="87" t="s">
        <v>36</v>
      </c>
      <c r="D13" s="88"/>
      <c r="E13" s="40" t="s">
        <v>37</v>
      </c>
      <c r="F13" s="41" t="s">
        <v>38</v>
      </c>
      <c r="G13" s="34"/>
    </row>
    <row r="14" spans="1:15" s="6" customFormat="1" ht="12.75">
      <c r="B14" s="39" t="s">
        <v>39</v>
      </c>
      <c r="C14" s="87" t="s">
        <v>40</v>
      </c>
      <c r="D14" s="88"/>
      <c r="E14" s="40" t="s">
        <v>37</v>
      </c>
      <c r="F14" s="41" t="s">
        <v>41</v>
      </c>
      <c r="G14" s="34"/>
    </row>
    <row r="15" spans="1:15" s="6" customFormat="1" ht="12.75">
      <c r="B15" s="39" t="s">
        <v>42</v>
      </c>
      <c r="C15" s="87" t="s">
        <v>43</v>
      </c>
      <c r="D15" s="88"/>
      <c r="E15" s="40" t="s">
        <v>37</v>
      </c>
      <c r="F15" s="41" t="s">
        <v>44</v>
      </c>
      <c r="G15" s="34"/>
    </row>
    <row r="16" spans="1:15" s="6" customFormat="1" ht="12.75">
      <c r="B16" s="31"/>
      <c r="C16" s="32"/>
      <c r="D16" s="32"/>
      <c r="E16" s="32"/>
      <c r="F16" s="32"/>
      <c r="G16" s="32"/>
    </row>
    <row r="17" spans="1:8" s="6" customFormat="1" ht="12.75">
      <c r="B17" s="31"/>
      <c r="C17" s="32"/>
      <c r="D17" s="32"/>
      <c r="E17" s="32"/>
      <c r="F17" s="32"/>
      <c r="G17" s="32"/>
    </row>
    <row r="18" spans="1:8" s="6" customFormat="1" ht="12.75"/>
    <row r="19" spans="1:8" ht="16.5" customHeight="1">
      <c r="A19" s="33"/>
      <c r="B19" s="6"/>
      <c r="C19" s="6"/>
      <c r="D19" s="6"/>
      <c r="E19" s="6"/>
      <c r="F19" s="6"/>
      <c r="G19" s="6"/>
      <c r="H19" s="6"/>
    </row>
  </sheetData>
  <mergeCells count="4">
    <mergeCell ref="C13:D13"/>
    <mergeCell ref="C14:D14"/>
    <mergeCell ref="C15:D15"/>
    <mergeCell ref="G2:G5"/>
  </mergeCells>
  <phoneticPr fontId="6" type="noConversion"/>
  <printOptions horizontalCentered="1" verticalCentered="1"/>
  <pageMargins left="0.25" right="0.25" top="0.75" bottom="0.75" header="0.3" footer="0.3"/>
  <pageSetup scale="53" orientation="landscape" r:id="rId1"/>
  <headerFooter>
    <oddFooter>&amp;L&amp;8DE-GE-PR-03-FR-05 V03 F04-12-2014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4"/>
  <sheetViews>
    <sheetView showGridLines="0" topLeftCell="D1" zoomScaleNormal="100" zoomScaleSheetLayoutView="100" workbookViewId="0">
      <selection activeCell="J15" sqref="J15:M15"/>
    </sheetView>
  </sheetViews>
  <sheetFormatPr defaultColWidth="11.42578125" defaultRowHeight="15" customHeight="1"/>
  <cols>
    <col min="1" max="1" width="3.7109375" style="2" customWidth="1"/>
    <col min="2" max="2" width="15" style="2" bestFit="1" customWidth="1"/>
    <col min="3" max="3" width="25.42578125" style="2" customWidth="1"/>
    <col min="4" max="4" width="59.85546875" style="2" customWidth="1"/>
    <col min="5" max="5" width="52.5703125" style="2" customWidth="1"/>
    <col min="6" max="17" width="14.7109375" style="2" customWidth="1"/>
    <col min="18" max="18" width="9.28515625" style="2" customWidth="1"/>
    <col min="19" max="19" width="3.7109375" style="2" customWidth="1"/>
    <col min="20" max="16384" width="11.42578125" style="2"/>
  </cols>
  <sheetData>
    <row r="1" spans="1:19" s="6" customFormat="1" ht="13.5" thickBot="1">
      <c r="A1" s="3"/>
      <c r="B1" s="3"/>
      <c r="C1" s="3"/>
      <c r="D1" s="4"/>
      <c r="E1" s="3"/>
      <c r="F1" s="3"/>
      <c r="G1" s="3"/>
      <c r="H1" s="3"/>
      <c r="I1" s="3"/>
      <c r="J1" s="3"/>
      <c r="K1" s="3"/>
      <c r="L1" s="3"/>
      <c r="M1" s="3"/>
      <c r="N1" s="3"/>
      <c r="O1" s="3"/>
      <c r="P1" s="3"/>
      <c r="Q1" s="3"/>
      <c r="R1" s="3"/>
      <c r="S1" s="3"/>
    </row>
    <row r="2" spans="1:19" s="6" customFormat="1" ht="12.75">
      <c r="A2" s="3"/>
      <c r="B2" s="7"/>
      <c r="C2" s="8"/>
      <c r="D2" s="24" t="s">
        <v>0</v>
      </c>
      <c r="E2" s="25"/>
      <c r="F2" s="25"/>
      <c r="G2" s="89" t="s">
        <v>45</v>
      </c>
      <c r="H2" s="89"/>
      <c r="I2" s="28"/>
      <c r="J2" s="25"/>
      <c r="K2" s="10"/>
      <c r="L2" s="10"/>
      <c r="M2" s="28"/>
      <c r="N2" s="25"/>
      <c r="O2" s="10"/>
      <c r="P2" s="10"/>
      <c r="Q2" s="28"/>
      <c r="R2" s="12"/>
      <c r="S2" s="3"/>
    </row>
    <row r="3" spans="1:19" s="6" customFormat="1" ht="12.75">
      <c r="A3" s="3"/>
      <c r="B3" s="13"/>
      <c r="C3" s="14"/>
      <c r="D3" s="15" t="s">
        <v>2</v>
      </c>
      <c r="E3" s="26"/>
      <c r="F3" s="26"/>
      <c r="G3" s="90"/>
      <c r="H3" s="90"/>
      <c r="J3" s="26"/>
      <c r="N3" s="26"/>
      <c r="R3" s="18"/>
      <c r="S3" s="3"/>
    </row>
    <row r="4" spans="1:19" s="6" customFormat="1" ht="12.75">
      <c r="A4" s="3"/>
      <c r="B4" s="19"/>
      <c r="C4" s="20"/>
      <c r="D4" s="50" t="s">
        <v>3</v>
      </c>
      <c r="E4" s="27"/>
      <c r="F4" s="27"/>
      <c r="G4" s="90"/>
      <c r="H4" s="90"/>
      <c r="I4" s="17"/>
      <c r="J4" s="27"/>
      <c r="K4" s="17"/>
      <c r="L4" s="17"/>
      <c r="M4" s="17"/>
      <c r="N4" s="27"/>
      <c r="O4" s="17"/>
      <c r="P4" s="17"/>
      <c r="Q4" s="17"/>
      <c r="R4" s="23"/>
      <c r="S4" s="3"/>
    </row>
    <row r="5" spans="1:19" s="6" customFormat="1" ht="21.75" customHeight="1" thickBot="1">
      <c r="A5" s="3"/>
      <c r="B5" s="45"/>
      <c r="C5" s="43"/>
      <c r="D5" s="43"/>
      <c r="E5" s="43"/>
      <c r="F5" s="43"/>
      <c r="G5" s="91"/>
      <c r="H5" s="91"/>
      <c r="I5" s="43"/>
      <c r="J5" s="43"/>
      <c r="K5" s="43"/>
      <c r="L5" s="43"/>
      <c r="M5" s="43"/>
      <c r="N5" s="43"/>
      <c r="O5" s="43"/>
      <c r="P5" s="43"/>
      <c r="Q5" s="43"/>
      <c r="R5" s="44"/>
      <c r="S5" s="3"/>
    </row>
    <row r="6" spans="1:19" s="6" customFormat="1" ht="21.75" customHeight="1" thickBot="1">
      <c r="A6" s="3"/>
      <c r="B6" s="3"/>
      <c r="C6" s="3"/>
      <c r="D6" s="3"/>
      <c r="E6" s="3"/>
      <c r="F6" s="3"/>
      <c r="G6" s="3"/>
      <c r="H6" s="3"/>
      <c r="I6" s="3"/>
      <c r="J6" s="3"/>
      <c r="K6" s="3"/>
      <c r="L6" s="3"/>
      <c r="M6" s="3"/>
      <c r="N6" s="3"/>
      <c r="O6" s="3"/>
      <c r="P6" s="3"/>
      <c r="Q6" s="3"/>
      <c r="R6" s="3"/>
      <c r="S6" s="3"/>
    </row>
    <row r="7" spans="1:19" s="6" customFormat="1" ht="16.5" thickBot="1">
      <c r="A7" s="3"/>
      <c r="B7" s="92" t="s">
        <v>46</v>
      </c>
      <c r="C7" s="98" t="s">
        <v>47</v>
      </c>
      <c r="D7" s="98" t="s">
        <v>48</v>
      </c>
      <c r="E7" s="96" t="s">
        <v>49</v>
      </c>
      <c r="F7" s="94" t="s">
        <v>45</v>
      </c>
      <c r="G7" s="94"/>
      <c r="H7" s="94"/>
      <c r="I7" s="94"/>
      <c r="J7" s="94"/>
      <c r="K7" s="94"/>
      <c r="L7" s="94"/>
      <c r="M7" s="94"/>
      <c r="N7" s="94"/>
      <c r="O7" s="94"/>
      <c r="P7" s="94"/>
      <c r="Q7" s="94"/>
      <c r="R7" s="95"/>
      <c r="S7" s="3"/>
    </row>
    <row r="8" spans="1:19" ht="13.5" thickBot="1">
      <c r="A8" s="3"/>
      <c r="B8" s="93"/>
      <c r="C8" s="99"/>
      <c r="D8" s="99"/>
      <c r="E8" s="97"/>
      <c r="F8" s="68" t="s">
        <v>50</v>
      </c>
      <c r="G8" s="68" t="s">
        <v>51</v>
      </c>
      <c r="H8" s="68" t="s">
        <v>52</v>
      </c>
      <c r="I8" s="68" t="s">
        <v>53</v>
      </c>
      <c r="J8" s="68" t="s">
        <v>54</v>
      </c>
      <c r="K8" s="68" t="s">
        <v>55</v>
      </c>
      <c r="L8" s="68" t="s">
        <v>56</v>
      </c>
      <c r="M8" s="68" t="s">
        <v>57</v>
      </c>
      <c r="N8" s="68" t="s">
        <v>58</v>
      </c>
      <c r="O8" s="68" t="s">
        <v>59</v>
      </c>
      <c r="P8" s="68" t="s">
        <v>60</v>
      </c>
      <c r="Q8" s="68" t="s">
        <v>61</v>
      </c>
      <c r="R8" s="68" t="s">
        <v>62</v>
      </c>
      <c r="S8" s="3"/>
    </row>
    <row r="9" spans="1:19" ht="12.75" customHeight="1">
      <c r="A9" s="3"/>
      <c r="B9" s="100">
        <v>1</v>
      </c>
      <c r="C9" s="103" t="s">
        <v>63</v>
      </c>
      <c r="D9" s="106" t="s">
        <v>22</v>
      </c>
      <c r="E9" s="46" t="s">
        <v>64</v>
      </c>
      <c r="F9" s="67">
        <v>124205</v>
      </c>
      <c r="G9" s="67">
        <v>163746</v>
      </c>
      <c r="H9" s="67">
        <v>188727</v>
      </c>
      <c r="I9" s="67">
        <v>187842</v>
      </c>
      <c r="J9" s="67">
        <v>261200</v>
      </c>
      <c r="K9" s="67">
        <v>250649</v>
      </c>
      <c r="L9" s="84">
        <v>205095</v>
      </c>
      <c r="M9" s="84">
        <v>181352</v>
      </c>
      <c r="N9" s="84"/>
      <c r="O9" s="67"/>
      <c r="P9" s="67"/>
      <c r="Q9" s="67"/>
      <c r="R9" s="69">
        <f>SUM(F9:Q9)</f>
        <v>1562816</v>
      </c>
      <c r="S9" s="3"/>
    </row>
    <row r="10" spans="1:19" ht="12.75">
      <c r="A10" s="3"/>
      <c r="B10" s="101"/>
      <c r="C10" s="104"/>
      <c r="D10" s="107"/>
      <c r="E10" s="78" t="s">
        <v>65</v>
      </c>
      <c r="F10" s="85">
        <v>173964</v>
      </c>
      <c r="G10" s="85">
        <v>173964</v>
      </c>
      <c r="H10" s="85">
        <v>173964</v>
      </c>
      <c r="I10" s="85">
        <v>173964</v>
      </c>
      <c r="J10" s="85">
        <v>173964</v>
      </c>
      <c r="K10" s="85">
        <v>173964</v>
      </c>
      <c r="L10" s="85">
        <v>173964</v>
      </c>
      <c r="M10" s="85">
        <v>173964</v>
      </c>
      <c r="N10" s="85">
        <v>173964</v>
      </c>
      <c r="O10" s="85">
        <v>173964</v>
      </c>
      <c r="P10" s="85">
        <v>173964</v>
      </c>
      <c r="Q10" s="85">
        <v>173964</v>
      </c>
      <c r="R10" s="61">
        <f>SUM(F10:Q10)</f>
        <v>2087568</v>
      </c>
      <c r="S10" s="3"/>
    </row>
    <row r="11" spans="1:19" ht="12.75">
      <c r="A11" s="3"/>
      <c r="B11" s="101"/>
      <c r="C11" s="104"/>
      <c r="D11" s="107"/>
      <c r="E11" s="79" t="s">
        <v>66</v>
      </c>
      <c r="F11" s="66">
        <f>F9/F10</f>
        <v>0.71396955691982245</v>
      </c>
      <c r="G11" s="66">
        <f t="shared" ref="G11:R11" si="0">G9/G10</f>
        <v>0.94126370973304818</v>
      </c>
      <c r="H11" s="66">
        <f t="shared" si="0"/>
        <v>1.084862385321101</v>
      </c>
      <c r="I11" s="66">
        <f t="shared" si="0"/>
        <v>1.0797751258881148</v>
      </c>
      <c r="J11" s="66">
        <f t="shared" si="0"/>
        <v>1.5014600721988458</v>
      </c>
      <c r="K11" s="66">
        <f t="shared" si="0"/>
        <v>1.4408095927893128</v>
      </c>
      <c r="L11" s="66">
        <f t="shared" si="0"/>
        <v>1.1789508174104988</v>
      </c>
      <c r="M11" s="66">
        <f t="shared" si="0"/>
        <v>1.0424685567128831</v>
      </c>
      <c r="N11" s="66">
        <f t="shared" si="0"/>
        <v>0</v>
      </c>
      <c r="O11" s="66">
        <f t="shared" si="0"/>
        <v>0</v>
      </c>
      <c r="P11" s="66">
        <f t="shared" si="0"/>
        <v>0</v>
      </c>
      <c r="Q11" s="66">
        <f t="shared" si="0"/>
        <v>0</v>
      </c>
      <c r="R11" s="70">
        <f t="shared" si="0"/>
        <v>0.74862998474780218</v>
      </c>
      <c r="S11" s="3"/>
    </row>
    <row r="12" spans="1:19" ht="13.5" thickBot="1">
      <c r="A12" s="3"/>
      <c r="B12" s="102"/>
      <c r="C12" s="105"/>
      <c r="D12" s="108"/>
      <c r="E12" s="80" t="s">
        <v>15</v>
      </c>
      <c r="F12" s="81">
        <v>0.55000000000000004</v>
      </c>
      <c r="G12" s="81">
        <v>0.55000000000000004</v>
      </c>
      <c r="H12" s="81">
        <v>0.55000000000000004</v>
      </c>
      <c r="I12" s="81">
        <v>0.55000000000000004</v>
      </c>
      <c r="J12" s="81">
        <v>0.55000000000000004</v>
      </c>
      <c r="K12" s="81">
        <v>0.55000000000000004</v>
      </c>
      <c r="L12" s="81">
        <v>0.55000000000000004</v>
      </c>
      <c r="M12" s="81">
        <v>0.55000000000000004</v>
      </c>
      <c r="N12" s="81">
        <v>0.55000000000000004</v>
      </c>
      <c r="O12" s="81">
        <v>0.55000000000000004</v>
      </c>
      <c r="P12" s="81">
        <v>0.55000000000000004</v>
      </c>
      <c r="Q12" s="81">
        <v>0.55000000000000004</v>
      </c>
      <c r="R12" s="81">
        <v>0.55000000000000004</v>
      </c>
      <c r="S12" s="3"/>
    </row>
    <row r="13" spans="1:19" ht="15.75" customHeight="1">
      <c r="A13" s="3"/>
      <c r="B13" s="100">
        <v>2</v>
      </c>
      <c r="C13" s="103" t="s">
        <v>30</v>
      </c>
      <c r="D13" s="106" t="s">
        <v>33</v>
      </c>
      <c r="E13" s="46" t="s">
        <v>67</v>
      </c>
      <c r="F13" s="59">
        <v>110965</v>
      </c>
      <c r="G13" s="59">
        <v>163855</v>
      </c>
      <c r="H13" s="59">
        <v>162907</v>
      </c>
      <c r="I13" s="59">
        <v>123996</v>
      </c>
      <c r="J13" s="59">
        <v>133345</v>
      </c>
      <c r="K13" s="59">
        <v>127781</v>
      </c>
      <c r="L13" s="85">
        <v>135230</v>
      </c>
      <c r="M13" s="85">
        <v>144975</v>
      </c>
      <c r="N13" s="85"/>
      <c r="O13" s="59"/>
      <c r="P13" s="59"/>
      <c r="Q13" s="59"/>
      <c r="R13" s="61">
        <f>F13+G13+H13+I13+J13+K13+L13+M13+N13+O13+P13+Q13</f>
        <v>1103054</v>
      </c>
      <c r="S13" s="3"/>
    </row>
    <row r="14" spans="1:19" ht="15.75" customHeight="1">
      <c r="A14" s="3"/>
      <c r="B14" s="101"/>
      <c r="C14" s="104"/>
      <c r="D14" s="107"/>
      <c r="E14" s="47" t="s">
        <v>68</v>
      </c>
      <c r="F14" s="59">
        <v>95162</v>
      </c>
      <c r="G14" s="59">
        <v>110965</v>
      </c>
      <c r="H14" s="59">
        <v>163855</v>
      </c>
      <c r="I14" s="59">
        <v>162907</v>
      </c>
      <c r="J14" s="59">
        <v>123996</v>
      </c>
      <c r="K14" s="59">
        <v>133345</v>
      </c>
      <c r="L14" s="85">
        <v>127781</v>
      </c>
      <c r="M14" s="85">
        <v>135230</v>
      </c>
      <c r="N14" s="85"/>
      <c r="O14" s="59"/>
      <c r="P14" s="59"/>
      <c r="Q14" s="59"/>
      <c r="R14" s="61">
        <f>F14+G14+H14+I14+J14+K14+L14+M14+N14+O14+P14+Q14</f>
        <v>1053241</v>
      </c>
      <c r="S14" s="3"/>
    </row>
    <row r="15" spans="1:19" ht="15.75" customHeight="1">
      <c r="A15" s="3"/>
      <c r="B15" s="101"/>
      <c r="C15" s="104"/>
      <c r="D15" s="107"/>
      <c r="E15" s="48" t="s">
        <v>66</v>
      </c>
      <c r="F15" s="66">
        <f t="shared" ref="F15:Q15" si="1">(F13-F14)/F14</f>
        <v>0.16606418528404196</v>
      </c>
      <c r="G15" s="66">
        <f t="shared" si="1"/>
        <v>0.47663677736223131</v>
      </c>
      <c r="H15" s="66">
        <f t="shared" si="1"/>
        <v>-5.7856031247139235E-3</v>
      </c>
      <c r="I15" s="66">
        <f t="shared" si="1"/>
        <v>-0.23885407011362311</v>
      </c>
      <c r="J15" s="66">
        <f t="shared" si="1"/>
        <v>7.5397593470757127E-2</v>
      </c>
      <c r="K15" s="66">
        <f t="shared" si="1"/>
        <v>-4.1726348944467362E-2</v>
      </c>
      <c r="L15" s="66">
        <f t="shared" si="1"/>
        <v>5.8295051690000863E-2</v>
      </c>
      <c r="M15" s="66">
        <f>(M13-M14)/M14</f>
        <v>7.206241218664497E-2</v>
      </c>
      <c r="N15" s="66" t="e">
        <f t="shared" si="1"/>
        <v>#DIV/0!</v>
      </c>
      <c r="O15" s="66" t="e">
        <f t="shared" si="1"/>
        <v>#DIV/0!</v>
      </c>
      <c r="P15" s="66" t="e">
        <f t="shared" si="1"/>
        <v>#DIV/0!</v>
      </c>
      <c r="Q15" s="66" t="e">
        <f t="shared" si="1"/>
        <v>#DIV/0!</v>
      </c>
      <c r="R15" s="70">
        <f>(R13-R14)/R14</f>
        <v>4.7294968577941798E-2</v>
      </c>
      <c r="S15" s="3"/>
    </row>
    <row r="16" spans="1:19" ht="15.75" customHeight="1" thickBot="1">
      <c r="A16" s="3"/>
      <c r="B16" s="102"/>
      <c r="C16" s="105"/>
      <c r="D16" s="108"/>
      <c r="E16" s="49" t="s">
        <v>15</v>
      </c>
      <c r="F16" s="65">
        <v>0.05</v>
      </c>
      <c r="G16" s="65">
        <v>0.05</v>
      </c>
      <c r="H16" s="65">
        <v>0.05</v>
      </c>
      <c r="I16" s="65">
        <v>0.05</v>
      </c>
      <c r="J16" s="65">
        <v>0.05</v>
      </c>
      <c r="K16" s="65">
        <v>0.05</v>
      </c>
      <c r="L16" s="65">
        <v>0.05</v>
      </c>
      <c r="M16" s="65">
        <v>0.05</v>
      </c>
      <c r="N16" s="65">
        <v>0.05</v>
      </c>
      <c r="O16" s="65">
        <v>0.05</v>
      </c>
      <c r="P16" s="65">
        <v>0.05</v>
      </c>
      <c r="Q16" s="65">
        <v>0.05</v>
      </c>
      <c r="R16" s="65">
        <v>0.05</v>
      </c>
      <c r="S16" s="3"/>
    </row>
    <row r="17" spans="1:19" ht="15" customHeight="1">
      <c r="A17" s="3"/>
      <c r="B17" s="3"/>
      <c r="C17" s="3"/>
      <c r="D17" s="3"/>
      <c r="E17" s="3"/>
      <c r="F17" s="3"/>
      <c r="G17" s="3"/>
      <c r="H17" s="3"/>
      <c r="I17" s="3"/>
      <c r="J17" s="3"/>
      <c r="K17" s="3"/>
      <c r="L17" s="3"/>
      <c r="M17" s="3"/>
      <c r="N17" s="3"/>
      <c r="O17" s="3"/>
      <c r="P17" s="3"/>
      <c r="Q17" s="3"/>
      <c r="R17" s="3"/>
      <c r="S17" s="3"/>
    </row>
    <row r="20" spans="1:19" ht="15" customHeight="1">
      <c r="F20" s="63"/>
      <c r="G20" s="63"/>
      <c r="H20" s="77"/>
      <c r="I20" s="63"/>
      <c r="J20" s="63"/>
      <c r="K20" s="63"/>
      <c r="L20" s="63"/>
      <c r="M20" s="63"/>
      <c r="N20" s="63"/>
      <c r="O20" s="63"/>
      <c r="P20" s="63"/>
      <c r="Q20" s="63"/>
    </row>
    <row r="21" spans="1:19" ht="15" customHeight="1">
      <c r="I21" s="64"/>
    </row>
    <row r="22" spans="1:19" ht="15" customHeight="1">
      <c r="I22" s="63"/>
      <c r="L22" s="86"/>
      <c r="M22" s="63"/>
      <c r="Q22" s="76"/>
    </row>
    <row r="23" spans="1:19" ht="15" customHeight="1">
      <c r="I23" s="64"/>
      <c r="O23" s="63"/>
      <c r="P23" s="75"/>
      <c r="Q23" s="76"/>
    </row>
    <row r="29" spans="1:19" ht="15" customHeight="1">
      <c r="L29" s="62"/>
    </row>
    <row r="34" spans="18:18" ht="15" customHeight="1">
      <c r="R34" s="63"/>
    </row>
  </sheetData>
  <mergeCells count="12">
    <mergeCell ref="B13:B16"/>
    <mergeCell ref="C13:C16"/>
    <mergeCell ref="D13:D16"/>
    <mergeCell ref="B9:B12"/>
    <mergeCell ref="C9:C12"/>
    <mergeCell ref="D9:D12"/>
    <mergeCell ref="B7:B8"/>
    <mergeCell ref="G2:H5"/>
    <mergeCell ref="F7:R7"/>
    <mergeCell ref="E7:E8"/>
    <mergeCell ref="D7:D8"/>
    <mergeCell ref="C7:C8"/>
  </mergeCells>
  <printOptions horizontalCentered="1" verticalCentered="1"/>
  <pageMargins left="0.25" right="0.25" top="0.75" bottom="0.75" header="0.3" footer="0.3"/>
  <pageSetup scale="39" orientation="landscape" r:id="rId1"/>
  <headerFooter>
    <oddFooter>&amp;L&amp;8DE-GE-PR-03-FR-05 V03 F04-12-2014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H46"/>
  <sheetViews>
    <sheetView showGridLines="0" zoomScaleNormal="100" zoomScaleSheetLayoutView="100" workbookViewId="0"/>
  </sheetViews>
  <sheetFormatPr defaultColWidth="11.42578125" defaultRowHeight="15" customHeight="1"/>
  <cols>
    <col min="1" max="1" width="3.7109375" customWidth="1"/>
    <col min="2" max="2" width="16" customWidth="1"/>
    <col min="3" max="12" width="9.140625" customWidth="1"/>
    <col min="13" max="33" width="10" customWidth="1"/>
    <col min="34" max="34" width="3.85546875" customWidth="1"/>
  </cols>
  <sheetData>
    <row r="1" spans="1:34" s="6" customFormat="1" ht="15" customHeight="1" thickBot="1">
      <c r="A1" s="3"/>
      <c r="B1" s="3"/>
      <c r="C1" s="3"/>
      <c r="D1" s="4"/>
      <c r="E1" s="3"/>
      <c r="F1" s="3"/>
      <c r="G1" s="3"/>
      <c r="H1" s="3"/>
      <c r="I1" s="3"/>
      <c r="J1" s="5"/>
      <c r="K1" s="3"/>
      <c r="L1" s="3"/>
      <c r="M1" s="3"/>
      <c r="N1" s="3"/>
      <c r="O1" s="3"/>
      <c r="P1" s="3"/>
      <c r="Q1" s="3"/>
      <c r="R1" s="3"/>
      <c r="S1" s="3"/>
      <c r="T1" s="3"/>
      <c r="U1" s="3"/>
      <c r="V1" s="3"/>
      <c r="W1" s="3"/>
      <c r="X1" s="3"/>
      <c r="Y1" s="3"/>
      <c r="Z1" s="3"/>
      <c r="AA1" s="3"/>
      <c r="AB1" s="3"/>
      <c r="AC1" s="3"/>
      <c r="AD1" s="3"/>
      <c r="AE1" s="3"/>
      <c r="AF1" s="3"/>
      <c r="AG1" s="3"/>
      <c r="AH1" s="3"/>
    </row>
    <row r="2" spans="1:34" s="6" customFormat="1" ht="12.75">
      <c r="A2" s="3"/>
      <c r="B2" s="7"/>
      <c r="C2" s="8"/>
      <c r="D2" s="9"/>
      <c r="E2" s="178" t="s">
        <v>0</v>
      </c>
      <c r="F2" s="178"/>
      <c r="G2" s="178"/>
      <c r="H2" s="178"/>
      <c r="I2" s="178"/>
      <c r="J2" s="11"/>
      <c r="K2" s="10"/>
      <c r="L2" s="10"/>
      <c r="M2" s="175" t="s">
        <v>69</v>
      </c>
      <c r="N2" s="175"/>
      <c r="O2" s="175"/>
      <c r="P2" s="175"/>
      <c r="Q2" s="175"/>
      <c r="R2" s="175"/>
      <c r="S2" s="175"/>
      <c r="T2" s="29"/>
      <c r="U2" s="29"/>
      <c r="V2" s="29"/>
      <c r="W2" s="29"/>
      <c r="X2" s="29"/>
      <c r="Y2" s="29"/>
      <c r="Z2" s="29"/>
      <c r="AA2" s="29"/>
      <c r="AB2" s="29"/>
      <c r="AC2" s="29"/>
      <c r="AD2" s="29"/>
      <c r="AE2" s="29"/>
      <c r="AF2" s="29"/>
      <c r="AG2" s="29"/>
      <c r="AH2" s="3"/>
    </row>
    <row r="3" spans="1:34" s="6" customFormat="1" ht="12.75">
      <c r="A3" s="3"/>
      <c r="B3" s="13"/>
      <c r="C3" s="14"/>
      <c r="D3" s="15"/>
      <c r="E3" s="179" t="s">
        <v>2</v>
      </c>
      <c r="F3" s="179"/>
      <c r="G3" s="179"/>
      <c r="H3" s="179"/>
      <c r="I3" s="179"/>
      <c r="J3" s="16"/>
      <c r="M3" s="176"/>
      <c r="N3" s="176"/>
      <c r="O3" s="176"/>
      <c r="P3" s="176"/>
      <c r="Q3" s="176"/>
      <c r="R3" s="176"/>
      <c r="S3" s="176"/>
      <c r="AH3" s="3"/>
    </row>
    <row r="4" spans="1:34" s="6" customFormat="1" ht="12.75" customHeight="1">
      <c r="A4" s="3"/>
      <c r="B4" s="19"/>
      <c r="C4" s="20"/>
      <c r="D4" s="21"/>
      <c r="E4" s="180" t="s">
        <v>3</v>
      </c>
      <c r="F4" s="180"/>
      <c r="G4" s="180"/>
      <c r="H4" s="180"/>
      <c r="I4" s="180"/>
      <c r="J4" s="22"/>
      <c r="K4" s="17"/>
      <c r="L4" s="17"/>
      <c r="M4" s="176"/>
      <c r="N4" s="176"/>
      <c r="O4" s="176"/>
      <c r="P4" s="176"/>
      <c r="Q4" s="176"/>
      <c r="R4" s="176"/>
      <c r="S4" s="176"/>
      <c r="AH4" s="3"/>
    </row>
    <row r="5" spans="1:34" s="6" customFormat="1" ht="27.75" customHeight="1" thickBot="1">
      <c r="A5" s="3"/>
      <c r="B5" s="42"/>
      <c r="C5" s="43"/>
      <c r="D5" s="43"/>
      <c r="E5" s="43"/>
      <c r="F5" s="43"/>
      <c r="G5" s="43"/>
      <c r="H5" s="43"/>
      <c r="I5" s="43"/>
      <c r="J5" s="43"/>
      <c r="K5" s="43"/>
      <c r="L5" s="43"/>
      <c r="M5" s="177"/>
      <c r="N5" s="177"/>
      <c r="O5" s="177"/>
      <c r="P5" s="177"/>
      <c r="Q5" s="177"/>
      <c r="R5" s="177"/>
      <c r="S5" s="177"/>
      <c r="T5" s="30"/>
      <c r="U5" s="30"/>
      <c r="V5" s="30"/>
      <c r="W5" s="30"/>
      <c r="X5" s="30"/>
      <c r="Y5" s="30"/>
      <c r="Z5" s="30"/>
      <c r="AA5" s="30"/>
      <c r="AB5" s="30"/>
      <c r="AC5" s="30"/>
      <c r="AD5" s="30"/>
      <c r="AE5" s="30"/>
      <c r="AF5" s="30"/>
      <c r="AG5" s="30"/>
      <c r="AH5" s="3"/>
    </row>
    <row r="6" spans="1:34" s="6" customFormat="1" ht="12.75">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row>
    <row r="7" spans="1:34" s="1" customFormat="1" ht="15" customHeight="1">
      <c r="A7" s="3"/>
      <c r="B7" s="168" t="s">
        <v>70</v>
      </c>
      <c r="C7" s="169"/>
      <c r="D7" s="169"/>
      <c r="E7" s="172" t="s">
        <v>63</v>
      </c>
      <c r="F7" s="172"/>
      <c r="G7" s="172"/>
      <c r="H7" s="172"/>
      <c r="I7" s="172"/>
      <c r="J7" s="172"/>
      <c r="K7" s="172"/>
      <c r="L7" s="173"/>
      <c r="M7" s="174" t="s">
        <v>71</v>
      </c>
      <c r="N7" s="172"/>
      <c r="O7" s="172"/>
      <c r="P7" s="172"/>
      <c r="Q7" s="172"/>
      <c r="R7" s="172"/>
      <c r="S7" s="173"/>
      <c r="T7" s="174" t="s">
        <v>71</v>
      </c>
      <c r="U7" s="172"/>
      <c r="V7" s="172"/>
      <c r="W7" s="172"/>
      <c r="X7" s="172"/>
      <c r="Y7" s="172"/>
      <c r="Z7" s="173"/>
      <c r="AA7" s="174" t="s">
        <v>71</v>
      </c>
      <c r="AB7" s="172"/>
      <c r="AC7" s="172"/>
      <c r="AD7" s="172"/>
      <c r="AE7" s="172"/>
      <c r="AF7" s="172"/>
      <c r="AG7" s="173"/>
      <c r="AH7" s="3"/>
    </row>
    <row r="8" spans="1:34" s="1" customFormat="1" ht="15" customHeight="1">
      <c r="A8" s="3"/>
      <c r="B8" s="170"/>
      <c r="C8" s="171"/>
      <c r="D8" s="171"/>
      <c r="E8" s="166"/>
      <c r="F8" s="166"/>
      <c r="G8" s="166"/>
      <c r="H8" s="166"/>
      <c r="I8" s="166"/>
      <c r="J8" s="166"/>
      <c r="K8" s="166"/>
      <c r="L8" s="167"/>
      <c r="M8" s="165" t="s">
        <v>72</v>
      </c>
      <c r="N8" s="166"/>
      <c r="O8" s="166"/>
      <c r="P8" s="166"/>
      <c r="Q8" s="166"/>
      <c r="R8" s="166"/>
      <c r="S8" s="167"/>
      <c r="T8" s="165" t="s">
        <v>73</v>
      </c>
      <c r="U8" s="166"/>
      <c r="V8" s="166"/>
      <c r="W8" s="166"/>
      <c r="X8" s="166"/>
      <c r="Y8" s="166"/>
      <c r="Z8" s="167"/>
      <c r="AA8" s="165" t="s">
        <v>74</v>
      </c>
      <c r="AB8" s="166"/>
      <c r="AC8" s="166"/>
      <c r="AD8" s="166"/>
      <c r="AE8" s="166"/>
      <c r="AF8" s="166"/>
      <c r="AG8" s="167"/>
      <c r="AH8" s="3"/>
    </row>
    <row r="9" spans="1:34" s="1" customFormat="1" ht="13.5" customHeight="1">
      <c r="A9" s="3"/>
      <c r="B9" s="115"/>
      <c r="C9" s="121"/>
      <c r="D9" s="121"/>
      <c r="E9" s="121"/>
      <c r="F9" s="121"/>
      <c r="G9" s="121"/>
      <c r="H9" s="121"/>
      <c r="I9" s="121"/>
      <c r="J9" s="121"/>
      <c r="K9" s="121"/>
      <c r="L9" s="116"/>
      <c r="M9" s="124" t="s">
        <v>75</v>
      </c>
      <c r="N9" s="125"/>
      <c r="O9" s="125"/>
      <c r="P9" s="125"/>
      <c r="Q9" s="125"/>
      <c r="R9" s="125"/>
      <c r="S9" s="126"/>
      <c r="T9" s="133" t="s">
        <v>76</v>
      </c>
      <c r="U9" s="134"/>
      <c r="V9" s="134"/>
      <c r="W9" s="134"/>
      <c r="X9" s="134"/>
      <c r="Y9" s="134"/>
      <c r="Z9" s="135"/>
      <c r="AA9" s="133"/>
      <c r="AB9" s="134"/>
      <c r="AC9" s="134"/>
      <c r="AD9" s="134"/>
      <c r="AE9" s="134"/>
      <c r="AF9" s="134"/>
      <c r="AG9" s="135"/>
      <c r="AH9" s="3"/>
    </row>
    <row r="10" spans="1:34" s="1" customFormat="1" ht="13.5" customHeight="1">
      <c r="A10" s="3"/>
      <c r="B10" s="117"/>
      <c r="C10" s="122"/>
      <c r="D10" s="122"/>
      <c r="E10" s="122"/>
      <c r="F10" s="122"/>
      <c r="G10" s="122"/>
      <c r="H10" s="122"/>
      <c r="I10" s="122"/>
      <c r="J10" s="122"/>
      <c r="K10" s="122"/>
      <c r="L10" s="118"/>
      <c r="M10" s="127"/>
      <c r="N10" s="128"/>
      <c r="O10" s="128"/>
      <c r="P10" s="128"/>
      <c r="Q10" s="128"/>
      <c r="R10" s="128"/>
      <c r="S10" s="129"/>
      <c r="T10" s="136"/>
      <c r="U10" s="137"/>
      <c r="V10" s="137"/>
      <c r="W10" s="137"/>
      <c r="X10" s="137"/>
      <c r="Y10" s="137"/>
      <c r="Z10" s="138"/>
      <c r="AA10" s="136"/>
      <c r="AB10" s="137"/>
      <c r="AC10" s="137"/>
      <c r="AD10" s="137"/>
      <c r="AE10" s="137"/>
      <c r="AF10" s="137"/>
      <c r="AG10" s="138"/>
      <c r="AH10" s="3"/>
    </row>
    <row r="11" spans="1:34" s="1" customFormat="1" ht="13.5" customHeight="1">
      <c r="A11" s="3"/>
      <c r="B11" s="117"/>
      <c r="C11" s="122"/>
      <c r="D11" s="122"/>
      <c r="E11" s="122"/>
      <c r="F11" s="122"/>
      <c r="G11" s="122"/>
      <c r="H11" s="122"/>
      <c r="I11" s="122"/>
      <c r="J11" s="122"/>
      <c r="K11" s="122"/>
      <c r="L11" s="118"/>
      <c r="M11" s="127"/>
      <c r="N11" s="128"/>
      <c r="O11" s="128"/>
      <c r="P11" s="128"/>
      <c r="Q11" s="128"/>
      <c r="R11" s="128"/>
      <c r="S11" s="129"/>
      <c r="T11" s="136"/>
      <c r="U11" s="137"/>
      <c r="V11" s="137"/>
      <c r="W11" s="137"/>
      <c r="X11" s="137"/>
      <c r="Y11" s="137"/>
      <c r="Z11" s="138"/>
      <c r="AA11" s="136"/>
      <c r="AB11" s="137"/>
      <c r="AC11" s="137"/>
      <c r="AD11" s="137"/>
      <c r="AE11" s="137"/>
      <c r="AF11" s="137"/>
      <c r="AG11" s="138"/>
      <c r="AH11" s="3"/>
    </row>
    <row r="12" spans="1:34" s="1" customFormat="1" ht="13.5" customHeight="1">
      <c r="A12" s="3"/>
      <c r="B12" s="117"/>
      <c r="C12" s="122"/>
      <c r="D12" s="122"/>
      <c r="E12" s="122"/>
      <c r="F12" s="122"/>
      <c r="G12" s="122"/>
      <c r="H12" s="122"/>
      <c r="I12" s="122"/>
      <c r="J12" s="122"/>
      <c r="K12" s="122"/>
      <c r="L12" s="118"/>
      <c r="M12" s="127"/>
      <c r="N12" s="128"/>
      <c r="O12" s="128"/>
      <c r="P12" s="128"/>
      <c r="Q12" s="128"/>
      <c r="R12" s="128"/>
      <c r="S12" s="129"/>
      <c r="T12" s="136"/>
      <c r="U12" s="137"/>
      <c r="V12" s="137"/>
      <c r="W12" s="137"/>
      <c r="X12" s="137"/>
      <c r="Y12" s="137"/>
      <c r="Z12" s="138"/>
      <c r="AA12" s="136"/>
      <c r="AB12" s="137"/>
      <c r="AC12" s="137"/>
      <c r="AD12" s="137"/>
      <c r="AE12" s="137"/>
      <c r="AF12" s="137"/>
      <c r="AG12" s="138"/>
      <c r="AH12" s="3"/>
    </row>
    <row r="13" spans="1:34" s="1" customFormat="1" ht="13.5" customHeight="1">
      <c r="A13" s="3"/>
      <c r="B13" s="117"/>
      <c r="C13" s="122"/>
      <c r="D13" s="122"/>
      <c r="E13" s="122"/>
      <c r="F13" s="122"/>
      <c r="G13" s="122"/>
      <c r="H13" s="122"/>
      <c r="I13" s="122"/>
      <c r="J13" s="122"/>
      <c r="K13" s="122"/>
      <c r="L13" s="118"/>
      <c r="M13" s="127"/>
      <c r="N13" s="128"/>
      <c r="O13" s="128"/>
      <c r="P13" s="128"/>
      <c r="Q13" s="128"/>
      <c r="R13" s="128"/>
      <c r="S13" s="129"/>
      <c r="T13" s="136"/>
      <c r="U13" s="137"/>
      <c r="V13" s="137"/>
      <c r="W13" s="137"/>
      <c r="X13" s="137"/>
      <c r="Y13" s="137"/>
      <c r="Z13" s="138"/>
      <c r="AA13" s="136"/>
      <c r="AB13" s="137"/>
      <c r="AC13" s="137"/>
      <c r="AD13" s="137"/>
      <c r="AE13" s="137"/>
      <c r="AF13" s="137"/>
      <c r="AG13" s="138"/>
      <c r="AH13" s="3"/>
    </row>
    <row r="14" spans="1:34" s="1" customFormat="1" ht="13.5" customHeight="1">
      <c r="A14" s="3"/>
      <c r="B14" s="117"/>
      <c r="C14" s="122"/>
      <c r="D14" s="122"/>
      <c r="E14" s="122"/>
      <c r="F14" s="122"/>
      <c r="G14" s="122"/>
      <c r="H14" s="122"/>
      <c r="I14" s="122"/>
      <c r="J14" s="122"/>
      <c r="K14" s="122"/>
      <c r="L14" s="118"/>
      <c r="M14" s="127"/>
      <c r="N14" s="128"/>
      <c r="O14" s="128"/>
      <c r="P14" s="128"/>
      <c r="Q14" s="128"/>
      <c r="R14" s="128"/>
      <c r="S14" s="129"/>
      <c r="T14" s="136"/>
      <c r="U14" s="137"/>
      <c r="V14" s="137"/>
      <c r="W14" s="137"/>
      <c r="X14" s="137"/>
      <c r="Y14" s="137"/>
      <c r="Z14" s="138"/>
      <c r="AA14" s="136"/>
      <c r="AB14" s="137"/>
      <c r="AC14" s="137"/>
      <c r="AD14" s="137"/>
      <c r="AE14" s="137"/>
      <c r="AF14" s="137"/>
      <c r="AG14" s="138"/>
      <c r="AH14" s="3"/>
    </row>
    <row r="15" spans="1:34" s="1" customFormat="1" ht="13.5" customHeight="1">
      <c r="A15" s="3"/>
      <c r="B15" s="117"/>
      <c r="C15" s="122"/>
      <c r="D15" s="122"/>
      <c r="E15" s="122"/>
      <c r="F15" s="122"/>
      <c r="G15" s="122"/>
      <c r="H15" s="122"/>
      <c r="I15" s="122"/>
      <c r="J15" s="122"/>
      <c r="K15" s="122"/>
      <c r="L15" s="118"/>
      <c r="M15" s="127"/>
      <c r="N15" s="128"/>
      <c r="O15" s="128"/>
      <c r="P15" s="128"/>
      <c r="Q15" s="128"/>
      <c r="R15" s="128"/>
      <c r="S15" s="129"/>
      <c r="T15" s="136"/>
      <c r="U15" s="137"/>
      <c r="V15" s="137"/>
      <c r="W15" s="137"/>
      <c r="X15" s="137"/>
      <c r="Y15" s="137"/>
      <c r="Z15" s="138"/>
      <c r="AA15" s="136"/>
      <c r="AB15" s="137"/>
      <c r="AC15" s="137"/>
      <c r="AD15" s="137"/>
      <c r="AE15" s="137"/>
      <c r="AF15" s="137"/>
      <c r="AG15" s="138"/>
      <c r="AH15" s="3"/>
    </row>
    <row r="16" spans="1:34" s="1" customFormat="1" ht="13.5" customHeight="1">
      <c r="A16" s="3"/>
      <c r="B16" s="117"/>
      <c r="C16" s="122"/>
      <c r="D16" s="122"/>
      <c r="E16" s="122"/>
      <c r="F16" s="122"/>
      <c r="G16" s="122"/>
      <c r="H16" s="122"/>
      <c r="I16" s="122"/>
      <c r="J16" s="122"/>
      <c r="K16" s="122"/>
      <c r="L16" s="118"/>
      <c r="M16" s="127"/>
      <c r="N16" s="128"/>
      <c r="O16" s="128"/>
      <c r="P16" s="128"/>
      <c r="Q16" s="128"/>
      <c r="R16" s="128"/>
      <c r="S16" s="129"/>
      <c r="T16" s="136"/>
      <c r="U16" s="137"/>
      <c r="V16" s="137"/>
      <c r="W16" s="137"/>
      <c r="X16" s="137"/>
      <c r="Y16" s="137"/>
      <c r="Z16" s="138"/>
      <c r="AA16" s="136"/>
      <c r="AB16" s="137"/>
      <c r="AC16" s="137"/>
      <c r="AD16" s="137"/>
      <c r="AE16" s="137"/>
      <c r="AF16" s="137"/>
      <c r="AG16" s="138"/>
      <c r="AH16" s="3"/>
    </row>
    <row r="17" spans="1:34" s="1" customFormat="1" ht="13.5" customHeight="1">
      <c r="A17" s="3"/>
      <c r="B17" s="117"/>
      <c r="C17" s="122"/>
      <c r="D17" s="122"/>
      <c r="E17" s="122"/>
      <c r="F17" s="122"/>
      <c r="G17" s="122"/>
      <c r="H17" s="122"/>
      <c r="I17" s="122"/>
      <c r="J17" s="122"/>
      <c r="K17" s="122"/>
      <c r="L17" s="118"/>
      <c r="M17" s="127"/>
      <c r="N17" s="128"/>
      <c r="O17" s="128"/>
      <c r="P17" s="128"/>
      <c r="Q17" s="128"/>
      <c r="R17" s="128"/>
      <c r="S17" s="129"/>
      <c r="T17" s="136"/>
      <c r="U17" s="137"/>
      <c r="V17" s="137"/>
      <c r="W17" s="137"/>
      <c r="X17" s="137"/>
      <c r="Y17" s="137"/>
      <c r="Z17" s="138"/>
      <c r="AA17" s="136"/>
      <c r="AB17" s="137"/>
      <c r="AC17" s="137"/>
      <c r="AD17" s="137"/>
      <c r="AE17" s="137"/>
      <c r="AF17" s="137"/>
      <c r="AG17" s="138"/>
      <c r="AH17" s="3"/>
    </row>
    <row r="18" spans="1:34" s="1" customFormat="1" ht="13.5" customHeight="1">
      <c r="A18" s="3"/>
      <c r="B18" s="117"/>
      <c r="C18" s="122"/>
      <c r="D18" s="122"/>
      <c r="E18" s="122"/>
      <c r="F18" s="122"/>
      <c r="G18" s="122"/>
      <c r="H18" s="122"/>
      <c r="I18" s="122"/>
      <c r="J18" s="122"/>
      <c r="K18" s="122"/>
      <c r="L18" s="118"/>
      <c r="M18" s="127"/>
      <c r="N18" s="128"/>
      <c r="O18" s="128"/>
      <c r="P18" s="128"/>
      <c r="Q18" s="128"/>
      <c r="R18" s="128"/>
      <c r="S18" s="129"/>
      <c r="T18" s="136"/>
      <c r="U18" s="137"/>
      <c r="V18" s="137"/>
      <c r="W18" s="137"/>
      <c r="X18" s="137"/>
      <c r="Y18" s="137"/>
      <c r="Z18" s="138"/>
      <c r="AA18" s="136"/>
      <c r="AB18" s="137"/>
      <c r="AC18" s="137"/>
      <c r="AD18" s="137"/>
      <c r="AE18" s="137"/>
      <c r="AF18" s="137"/>
      <c r="AG18" s="138"/>
      <c r="AH18" s="3"/>
    </row>
    <row r="19" spans="1:34" s="1" customFormat="1" ht="39.6" customHeight="1">
      <c r="A19" s="3"/>
      <c r="B19" s="117"/>
      <c r="C19" s="122"/>
      <c r="D19" s="122"/>
      <c r="E19" s="122"/>
      <c r="F19" s="122"/>
      <c r="G19" s="122"/>
      <c r="H19" s="122"/>
      <c r="I19" s="122"/>
      <c r="J19" s="122"/>
      <c r="K19" s="122"/>
      <c r="L19" s="118"/>
      <c r="M19" s="130"/>
      <c r="N19" s="131"/>
      <c r="O19" s="131"/>
      <c r="P19" s="131"/>
      <c r="Q19" s="131"/>
      <c r="R19" s="131"/>
      <c r="S19" s="132"/>
      <c r="T19" s="139"/>
      <c r="U19" s="140"/>
      <c r="V19" s="140"/>
      <c r="W19" s="140"/>
      <c r="X19" s="140"/>
      <c r="Y19" s="140"/>
      <c r="Z19" s="141"/>
      <c r="AA19" s="139"/>
      <c r="AB19" s="140"/>
      <c r="AC19" s="140"/>
      <c r="AD19" s="140"/>
      <c r="AE19" s="140"/>
      <c r="AF19" s="140"/>
      <c r="AG19" s="141"/>
      <c r="AH19" s="3"/>
    </row>
    <row r="20" spans="1:34" s="1" customFormat="1" ht="29.25" customHeight="1">
      <c r="A20" s="3"/>
      <c r="B20" s="117"/>
      <c r="C20" s="122"/>
      <c r="D20" s="122"/>
      <c r="E20" s="122"/>
      <c r="F20" s="122"/>
      <c r="G20" s="122"/>
      <c r="H20" s="122"/>
      <c r="I20" s="122"/>
      <c r="J20" s="122"/>
      <c r="K20" s="122"/>
      <c r="L20" s="118"/>
      <c r="M20" s="142" t="s">
        <v>77</v>
      </c>
      <c r="N20" s="143"/>
      <c r="O20" s="143"/>
      <c r="P20" s="143"/>
      <c r="Q20" s="143"/>
      <c r="R20" s="143"/>
      <c r="S20" s="144"/>
      <c r="T20" s="142" t="s">
        <v>77</v>
      </c>
      <c r="U20" s="143"/>
      <c r="V20" s="143"/>
      <c r="W20" s="143"/>
      <c r="X20" s="143"/>
      <c r="Y20" s="143"/>
      <c r="Z20" s="144"/>
      <c r="AA20" s="142" t="s">
        <v>77</v>
      </c>
      <c r="AB20" s="143"/>
      <c r="AC20" s="143"/>
      <c r="AD20" s="143"/>
      <c r="AE20" s="143"/>
      <c r="AF20" s="143"/>
      <c r="AG20" s="144"/>
      <c r="AH20" s="3"/>
    </row>
    <row r="21" spans="1:34" s="1" customFormat="1" ht="29.25" customHeight="1">
      <c r="A21" s="3"/>
      <c r="B21" s="117"/>
      <c r="C21" s="122"/>
      <c r="D21" s="122"/>
      <c r="E21" s="122"/>
      <c r="F21" s="122"/>
      <c r="G21" s="122"/>
      <c r="H21" s="122"/>
      <c r="I21" s="122"/>
      <c r="J21" s="122"/>
      <c r="K21" s="122"/>
      <c r="L21" s="118"/>
      <c r="M21" s="109" t="s">
        <v>78</v>
      </c>
      <c r="N21" s="145"/>
      <c r="O21" s="145"/>
      <c r="P21" s="145"/>
      <c r="Q21" s="110"/>
      <c r="R21" s="148" t="s">
        <v>79</v>
      </c>
      <c r="S21" s="149"/>
      <c r="T21" s="109" t="s">
        <v>78</v>
      </c>
      <c r="U21" s="145"/>
      <c r="V21" s="145"/>
      <c r="W21" s="145"/>
      <c r="X21" s="110"/>
      <c r="Y21" s="161" t="s">
        <v>79</v>
      </c>
      <c r="Z21" s="162"/>
      <c r="AA21" s="115"/>
      <c r="AB21" s="121"/>
      <c r="AC21" s="121"/>
      <c r="AD21" s="121"/>
      <c r="AE21" s="116"/>
      <c r="AF21" s="161" t="s">
        <v>79</v>
      </c>
      <c r="AG21" s="162"/>
      <c r="AH21" s="3"/>
    </row>
    <row r="22" spans="1:34" s="1" customFormat="1" ht="29.25" customHeight="1">
      <c r="A22" s="3"/>
      <c r="B22" s="117"/>
      <c r="C22" s="122"/>
      <c r="D22" s="122"/>
      <c r="E22" s="122"/>
      <c r="F22" s="122"/>
      <c r="G22" s="122"/>
      <c r="H22" s="122"/>
      <c r="I22" s="122"/>
      <c r="J22" s="122"/>
      <c r="K22" s="122"/>
      <c r="L22" s="118"/>
      <c r="M22" s="111"/>
      <c r="N22" s="146"/>
      <c r="O22" s="146"/>
      <c r="P22" s="146"/>
      <c r="Q22" s="112"/>
      <c r="R22" s="150"/>
      <c r="S22" s="151"/>
      <c r="T22" s="111"/>
      <c r="U22" s="146"/>
      <c r="V22" s="146"/>
      <c r="W22" s="146"/>
      <c r="X22" s="112"/>
      <c r="Y22" s="163"/>
      <c r="Z22" s="164"/>
      <c r="AA22" s="117"/>
      <c r="AB22" s="122"/>
      <c r="AC22" s="122"/>
      <c r="AD22" s="122"/>
      <c r="AE22" s="118"/>
      <c r="AF22" s="163"/>
      <c r="AG22" s="164"/>
      <c r="AH22" s="3"/>
    </row>
    <row r="23" spans="1:34" s="1" customFormat="1" ht="29.25" customHeight="1">
      <c r="A23" s="3"/>
      <c r="B23" s="117"/>
      <c r="C23" s="122"/>
      <c r="D23" s="122"/>
      <c r="E23" s="122"/>
      <c r="F23" s="122"/>
      <c r="G23" s="122"/>
      <c r="H23" s="122"/>
      <c r="I23" s="122"/>
      <c r="J23" s="122"/>
      <c r="K23" s="122"/>
      <c r="L23" s="118"/>
      <c r="M23" s="111"/>
      <c r="N23" s="146"/>
      <c r="O23" s="146"/>
      <c r="P23" s="146"/>
      <c r="Q23" s="112"/>
      <c r="R23" s="109"/>
      <c r="S23" s="110"/>
      <c r="T23" s="111"/>
      <c r="U23" s="146"/>
      <c r="V23" s="146"/>
      <c r="W23" s="146"/>
      <c r="X23" s="112"/>
      <c r="Y23" s="109"/>
      <c r="Z23" s="110"/>
      <c r="AA23" s="117"/>
      <c r="AB23" s="122"/>
      <c r="AC23" s="122"/>
      <c r="AD23" s="122"/>
      <c r="AE23" s="118"/>
      <c r="AF23" s="115"/>
      <c r="AG23" s="116"/>
      <c r="AH23" s="3"/>
    </row>
    <row r="24" spans="1:34" s="1" customFormat="1" ht="29.25" customHeight="1">
      <c r="A24" s="3"/>
      <c r="B24" s="117"/>
      <c r="C24" s="122"/>
      <c r="D24" s="122"/>
      <c r="E24" s="122"/>
      <c r="F24" s="122"/>
      <c r="G24" s="122"/>
      <c r="H24" s="122"/>
      <c r="I24" s="122"/>
      <c r="J24" s="122"/>
      <c r="K24" s="122"/>
      <c r="L24" s="118"/>
      <c r="M24" s="111"/>
      <c r="N24" s="146"/>
      <c r="O24" s="146"/>
      <c r="P24" s="146"/>
      <c r="Q24" s="112"/>
      <c r="R24" s="111"/>
      <c r="S24" s="112"/>
      <c r="T24" s="111"/>
      <c r="U24" s="146"/>
      <c r="V24" s="146"/>
      <c r="W24" s="146"/>
      <c r="X24" s="112"/>
      <c r="Y24" s="111"/>
      <c r="Z24" s="112"/>
      <c r="AA24" s="117"/>
      <c r="AB24" s="122"/>
      <c r="AC24" s="122"/>
      <c r="AD24" s="122"/>
      <c r="AE24" s="118"/>
      <c r="AF24" s="117"/>
      <c r="AG24" s="118"/>
      <c r="AH24" s="3"/>
    </row>
    <row r="25" spans="1:34" s="1" customFormat="1" ht="36" customHeight="1">
      <c r="A25" s="3"/>
      <c r="B25" s="119"/>
      <c r="C25" s="123"/>
      <c r="D25" s="123"/>
      <c r="E25" s="123"/>
      <c r="F25" s="123"/>
      <c r="G25" s="123"/>
      <c r="H25" s="123"/>
      <c r="I25" s="123"/>
      <c r="J25" s="123"/>
      <c r="K25" s="123"/>
      <c r="L25" s="120"/>
      <c r="M25" s="113"/>
      <c r="N25" s="147"/>
      <c r="O25" s="147"/>
      <c r="P25" s="147"/>
      <c r="Q25" s="114"/>
      <c r="R25" s="113"/>
      <c r="S25" s="114"/>
      <c r="T25" s="113"/>
      <c r="U25" s="147"/>
      <c r="V25" s="147"/>
      <c r="W25" s="147"/>
      <c r="X25" s="114"/>
      <c r="Y25" s="113"/>
      <c r="Z25" s="114"/>
      <c r="AA25" s="119"/>
      <c r="AB25" s="123"/>
      <c r="AC25" s="123"/>
      <c r="AD25" s="123"/>
      <c r="AE25" s="120"/>
      <c r="AF25" s="119"/>
      <c r="AG25" s="120"/>
      <c r="AH25" s="3"/>
    </row>
    <row r="26" spans="1:34" ht="13.5" customHeight="1">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row>
    <row r="27" spans="1:34" s="1" customFormat="1" ht="15" customHeight="1">
      <c r="A27" s="3"/>
      <c r="B27" s="168" t="s">
        <v>70</v>
      </c>
      <c r="C27" s="169"/>
      <c r="D27" s="169"/>
      <c r="E27" s="172" t="s">
        <v>30</v>
      </c>
      <c r="F27" s="172"/>
      <c r="G27" s="172"/>
      <c r="H27" s="172"/>
      <c r="I27" s="172"/>
      <c r="J27" s="172"/>
      <c r="K27" s="172"/>
      <c r="L27" s="173"/>
      <c r="M27" s="174" t="s">
        <v>71</v>
      </c>
      <c r="N27" s="172"/>
      <c r="O27" s="172"/>
      <c r="P27" s="172"/>
      <c r="Q27" s="172"/>
      <c r="R27" s="172"/>
      <c r="S27" s="173"/>
      <c r="T27" s="174" t="s">
        <v>71</v>
      </c>
      <c r="U27" s="172"/>
      <c r="V27" s="172"/>
      <c r="W27" s="172"/>
      <c r="X27" s="172"/>
      <c r="Y27" s="172"/>
      <c r="Z27" s="173"/>
      <c r="AA27" s="174" t="s">
        <v>71</v>
      </c>
      <c r="AB27" s="172"/>
      <c r="AC27" s="172"/>
      <c r="AD27" s="172"/>
      <c r="AE27" s="172"/>
      <c r="AF27" s="172"/>
      <c r="AG27" s="173"/>
      <c r="AH27" s="3"/>
    </row>
    <row r="28" spans="1:34" s="1" customFormat="1" ht="15" customHeight="1">
      <c r="A28" s="3"/>
      <c r="B28" s="170"/>
      <c r="C28" s="171"/>
      <c r="D28" s="171"/>
      <c r="E28" s="166"/>
      <c r="F28" s="166"/>
      <c r="G28" s="166"/>
      <c r="H28" s="166"/>
      <c r="I28" s="166"/>
      <c r="J28" s="166"/>
      <c r="K28" s="166"/>
      <c r="L28" s="167"/>
      <c r="M28" s="165" t="s">
        <v>72</v>
      </c>
      <c r="N28" s="166"/>
      <c r="O28" s="166"/>
      <c r="P28" s="166"/>
      <c r="Q28" s="166"/>
      <c r="R28" s="166"/>
      <c r="S28" s="167"/>
      <c r="T28" s="165" t="s">
        <v>73</v>
      </c>
      <c r="U28" s="166"/>
      <c r="V28" s="166"/>
      <c r="W28" s="166"/>
      <c r="X28" s="166"/>
      <c r="Y28" s="166"/>
      <c r="Z28" s="167"/>
      <c r="AA28" s="165" t="s">
        <v>74</v>
      </c>
      <c r="AB28" s="166"/>
      <c r="AC28" s="166"/>
      <c r="AD28" s="166"/>
      <c r="AE28" s="166"/>
      <c r="AF28" s="166"/>
      <c r="AG28" s="167"/>
      <c r="AH28" s="3"/>
    </row>
    <row r="29" spans="1:34" s="1" customFormat="1" ht="22.5" customHeight="1">
      <c r="A29" s="3"/>
      <c r="B29" s="115"/>
      <c r="C29" s="121"/>
      <c r="D29" s="121"/>
      <c r="E29" s="121"/>
      <c r="F29" s="121"/>
      <c r="G29" s="121"/>
      <c r="H29" s="121"/>
      <c r="I29" s="121"/>
      <c r="J29" s="121"/>
      <c r="K29" s="121"/>
      <c r="L29" s="116"/>
      <c r="M29" s="124" t="s">
        <v>80</v>
      </c>
      <c r="N29" s="125"/>
      <c r="O29" s="125"/>
      <c r="P29" s="125"/>
      <c r="Q29" s="125"/>
      <c r="R29" s="125"/>
      <c r="S29" s="126"/>
      <c r="T29" s="124" t="s">
        <v>81</v>
      </c>
      <c r="U29" s="125"/>
      <c r="V29" s="125"/>
      <c r="W29" s="125"/>
      <c r="X29" s="125"/>
      <c r="Y29" s="125"/>
      <c r="Z29" s="126"/>
      <c r="AA29" s="133"/>
      <c r="AB29" s="134"/>
      <c r="AC29" s="134"/>
      <c r="AD29" s="134"/>
      <c r="AE29" s="134"/>
      <c r="AF29" s="134"/>
      <c r="AG29" s="135"/>
      <c r="AH29" s="3"/>
    </row>
    <row r="30" spans="1:34" s="1" customFormat="1" ht="22.5" customHeight="1">
      <c r="A30" s="3"/>
      <c r="B30" s="117"/>
      <c r="C30" s="122"/>
      <c r="D30" s="122"/>
      <c r="E30" s="122"/>
      <c r="F30" s="122"/>
      <c r="G30" s="122"/>
      <c r="H30" s="122"/>
      <c r="I30" s="122"/>
      <c r="J30" s="122"/>
      <c r="K30" s="122"/>
      <c r="L30" s="118"/>
      <c r="M30" s="127"/>
      <c r="N30" s="128"/>
      <c r="O30" s="128"/>
      <c r="P30" s="128"/>
      <c r="Q30" s="128"/>
      <c r="R30" s="128"/>
      <c r="S30" s="129"/>
      <c r="T30" s="127"/>
      <c r="U30" s="128"/>
      <c r="V30" s="128"/>
      <c r="W30" s="128"/>
      <c r="X30" s="128"/>
      <c r="Y30" s="128"/>
      <c r="Z30" s="129"/>
      <c r="AA30" s="136"/>
      <c r="AB30" s="137"/>
      <c r="AC30" s="137"/>
      <c r="AD30" s="137"/>
      <c r="AE30" s="137"/>
      <c r="AF30" s="137"/>
      <c r="AG30" s="138"/>
      <c r="AH30" s="3"/>
    </row>
    <row r="31" spans="1:34" s="1" customFormat="1" ht="22.5" customHeight="1">
      <c r="A31" s="3"/>
      <c r="B31" s="117"/>
      <c r="C31" s="122"/>
      <c r="D31" s="122"/>
      <c r="E31" s="122"/>
      <c r="F31" s="122"/>
      <c r="G31" s="122"/>
      <c r="H31" s="122"/>
      <c r="I31" s="122"/>
      <c r="J31" s="122"/>
      <c r="K31" s="122"/>
      <c r="L31" s="118"/>
      <c r="M31" s="127"/>
      <c r="N31" s="128"/>
      <c r="O31" s="128"/>
      <c r="P31" s="128"/>
      <c r="Q31" s="128"/>
      <c r="R31" s="128"/>
      <c r="S31" s="129"/>
      <c r="T31" s="127"/>
      <c r="U31" s="128"/>
      <c r="V31" s="128"/>
      <c r="W31" s="128"/>
      <c r="X31" s="128"/>
      <c r="Y31" s="128"/>
      <c r="Z31" s="129"/>
      <c r="AA31" s="136"/>
      <c r="AB31" s="137"/>
      <c r="AC31" s="137"/>
      <c r="AD31" s="137"/>
      <c r="AE31" s="137"/>
      <c r="AF31" s="137"/>
      <c r="AG31" s="138"/>
      <c r="AH31" s="3"/>
    </row>
    <row r="32" spans="1:34" s="1" customFormat="1" ht="22.5" customHeight="1">
      <c r="A32" s="3"/>
      <c r="B32" s="117"/>
      <c r="C32" s="122"/>
      <c r="D32" s="122"/>
      <c r="E32" s="122"/>
      <c r="F32" s="122"/>
      <c r="G32" s="122"/>
      <c r="H32" s="122"/>
      <c r="I32" s="122"/>
      <c r="J32" s="122"/>
      <c r="K32" s="122"/>
      <c r="L32" s="118"/>
      <c r="M32" s="127"/>
      <c r="N32" s="128"/>
      <c r="O32" s="128"/>
      <c r="P32" s="128"/>
      <c r="Q32" s="128"/>
      <c r="R32" s="128"/>
      <c r="S32" s="129"/>
      <c r="T32" s="127"/>
      <c r="U32" s="128"/>
      <c r="V32" s="128"/>
      <c r="W32" s="128"/>
      <c r="X32" s="128"/>
      <c r="Y32" s="128"/>
      <c r="Z32" s="129"/>
      <c r="AA32" s="136"/>
      <c r="AB32" s="137"/>
      <c r="AC32" s="137"/>
      <c r="AD32" s="137"/>
      <c r="AE32" s="137"/>
      <c r="AF32" s="137"/>
      <c r="AG32" s="138"/>
      <c r="AH32" s="3"/>
    </row>
    <row r="33" spans="1:34" s="1" customFormat="1" ht="22.5" customHeight="1">
      <c r="A33" s="3"/>
      <c r="B33" s="117"/>
      <c r="C33" s="122"/>
      <c r="D33" s="122"/>
      <c r="E33" s="122"/>
      <c r="F33" s="122"/>
      <c r="G33" s="122"/>
      <c r="H33" s="122"/>
      <c r="I33" s="122"/>
      <c r="J33" s="122"/>
      <c r="K33" s="122"/>
      <c r="L33" s="118"/>
      <c r="M33" s="127"/>
      <c r="N33" s="128"/>
      <c r="O33" s="128"/>
      <c r="P33" s="128"/>
      <c r="Q33" s="128"/>
      <c r="R33" s="128"/>
      <c r="S33" s="129"/>
      <c r="T33" s="127"/>
      <c r="U33" s="128"/>
      <c r="V33" s="128"/>
      <c r="W33" s="128"/>
      <c r="X33" s="128"/>
      <c r="Y33" s="128"/>
      <c r="Z33" s="129"/>
      <c r="AA33" s="136"/>
      <c r="AB33" s="137"/>
      <c r="AC33" s="137"/>
      <c r="AD33" s="137"/>
      <c r="AE33" s="137"/>
      <c r="AF33" s="137"/>
      <c r="AG33" s="138"/>
      <c r="AH33" s="3"/>
    </row>
    <row r="34" spans="1:34" s="1" customFormat="1" ht="22.5" customHeight="1">
      <c r="A34" s="3"/>
      <c r="B34" s="117"/>
      <c r="C34" s="122"/>
      <c r="D34" s="122"/>
      <c r="E34" s="122"/>
      <c r="F34" s="122"/>
      <c r="G34" s="122"/>
      <c r="H34" s="122"/>
      <c r="I34" s="122"/>
      <c r="J34" s="122"/>
      <c r="K34" s="122"/>
      <c r="L34" s="118"/>
      <c r="M34" s="127"/>
      <c r="N34" s="128"/>
      <c r="O34" s="128"/>
      <c r="P34" s="128"/>
      <c r="Q34" s="128"/>
      <c r="R34" s="128"/>
      <c r="S34" s="129"/>
      <c r="T34" s="127"/>
      <c r="U34" s="128"/>
      <c r="V34" s="128"/>
      <c r="W34" s="128"/>
      <c r="X34" s="128"/>
      <c r="Y34" s="128"/>
      <c r="Z34" s="129"/>
      <c r="AA34" s="136"/>
      <c r="AB34" s="137"/>
      <c r="AC34" s="137"/>
      <c r="AD34" s="137"/>
      <c r="AE34" s="137"/>
      <c r="AF34" s="137"/>
      <c r="AG34" s="138"/>
      <c r="AH34" s="3"/>
    </row>
    <row r="35" spans="1:34" s="1" customFormat="1" ht="22.5" customHeight="1">
      <c r="A35" s="3"/>
      <c r="B35" s="117"/>
      <c r="C35" s="122"/>
      <c r="D35" s="122"/>
      <c r="E35" s="122"/>
      <c r="F35" s="122"/>
      <c r="G35" s="122"/>
      <c r="H35" s="122"/>
      <c r="I35" s="122"/>
      <c r="J35" s="122"/>
      <c r="K35" s="122"/>
      <c r="L35" s="118"/>
      <c r="M35" s="127"/>
      <c r="N35" s="128"/>
      <c r="O35" s="128"/>
      <c r="P35" s="128"/>
      <c r="Q35" s="128"/>
      <c r="R35" s="128"/>
      <c r="S35" s="129"/>
      <c r="T35" s="127"/>
      <c r="U35" s="128"/>
      <c r="V35" s="128"/>
      <c r="W35" s="128"/>
      <c r="X35" s="128"/>
      <c r="Y35" s="128"/>
      <c r="Z35" s="129"/>
      <c r="AA35" s="136"/>
      <c r="AB35" s="137"/>
      <c r="AC35" s="137"/>
      <c r="AD35" s="137"/>
      <c r="AE35" s="137"/>
      <c r="AF35" s="137"/>
      <c r="AG35" s="138"/>
      <c r="AH35" s="3"/>
    </row>
    <row r="36" spans="1:34" s="1" customFormat="1" ht="22.5" customHeight="1">
      <c r="A36" s="3"/>
      <c r="B36" s="117"/>
      <c r="C36" s="122"/>
      <c r="D36" s="122"/>
      <c r="E36" s="122"/>
      <c r="F36" s="122"/>
      <c r="G36" s="122"/>
      <c r="H36" s="122"/>
      <c r="I36" s="122"/>
      <c r="J36" s="122"/>
      <c r="K36" s="122"/>
      <c r="L36" s="118"/>
      <c r="M36" s="127"/>
      <c r="N36" s="128"/>
      <c r="O36" s="128"/>
      <c r="P36" s="128"/>
      <c r="Q36" s="128"/>
      <c r="R36" s="128"/>
      <c r="S36" s="129"/>
      <c r="T36" s="127"/>
      <c r="U36" s="128"/>
      <c r="V36" s="128"/>
      <c r="W36" s="128"/>
      <c r="X36" s="128"/>
      <c r="Y36" s="128"/>
      <c r="Z36" s="129"/>
      <c r="AA36" s="136"/>
      <c r="AB36" s="137"/>
      <c r="AC36" s="137"/>
      <c r="AD36" s="137"/>
      <c r="AE36" s="137"/>
      <c r="AF36" s="137"/>
      <c r="AG36" s="138"/>
      <c r="AH36" s="3"/>
    </row>
    <row r="37" spans="1:34" s="1" customFormat="1" ht="22.5" customHeight="1">
      <c r="A37" s="3"/>
      <c r="B37" s="117"/>
      <c r="C37" s="122"/>
      <c r="D37" s="122"/>
      <c r="E37" s="122"/>
      <c r="F37" s="122"/>
      <c r="G37" s="122"/>
      <c r="H37" s="122"/>
      <c r="I37" s="122"/>
      <c r="J37" s="122"/>
      <c r="K37" s="122"/>
      <c r="L37" s="118"/>
      <c r="M37" s="127"/>
      <c r="N37" s="128"/>
      <c r="O37" s="128"/>
      <c r="P37" s="128"/>
      <c r="Q37" s="128"/>
      <c r="R37" s="128"/>
      <c r="S37" s="129"/>
      <c r="T37" s="127"/>
      <c r="U37" s="128"/>
      <c r="V37" s="128"/>
      <c r="W37" s="128"/>
      <c r="X37" s="128"/>
      <c r="Y37" s="128"/>
      <c r="Z37" s="129"/>
      <c r="AA37" s="136"/>
      <c r="AB37" s="137"/>
      <c r="AC37" s="137"/>
      <c r="AD37" s="137"/>
      <c r="AE37" s="137"/>
      <c r="AF37" s="137"/>
      <c r="AG37" s="138"/>
      <c r="AH37" s="3"/>
    </row>
    <row r="38" spans="1:34" s="1" customFormat="1" ht="22.5" customHeight="1">
      <c r="A38" s="3"/>
      <c r="B38" s="117"/>
      <c r="C38" s="122"/>
      <c r="D38" s="122"/>
      <c r="E38" s="122"/>
      <c r="F38" s="122"/>
      <c r="G38" s="122"/>
      <c r="H38" s="122"/>
      <c r="I38" s="122"/>
      <c r="J38" s="122"/>
      <c r="K38" s="122"/>
      <c r="L38" s="118"/>
      <c r="M38" s="127"/>
      <c r="N38" s="128"/>
      <c r="O38" s="128"/>
      <c r="P38" s="128"/>
      <c r="Q38" s="128"/>
      <c r="R38" s="128"/>
      <c r="S38" s="129"/>
      <c r="T38" s="127"/>
      <c r="U38" s="128"/>
      <c r="V38" s="128"/>
      <c r="W38" s="128"/>
      <c r="X38" s="128"/>
      <c r="Y38" s="128"/>
      <c r="Z38" s="129"/>
      <c r="AA38" s="136"/>
      <c r="AB38" s="137"/>
      <c r="AC38" s="137"/>
      <c r="AD38" s="137"/>
      <c r="AE38" s="137"/>
      <c r="AF38" s="137"/>
      <c r="AG38" s="138"/>
      <c r="AH38" s="3"/>
    </row>
    <row r="39" spans="1:34" s="1" customFormat="1" ht="13.5" customHeight="1">
      <c r="A39" s="3"/>
      <c r="B39" s="117"/>
      <c r="C39" s="122"/>
      <c r="D39" s="122"/>
      <c r="E39" s="122"/>
      <c r="F39" s="122"/>
      <c r="G39" s="122"/>
      <c r="H39" s="122"/>
      <c r="I39" s="122"/>
      <c r="J39" s="122"/>
      <c r="K39" s="122"/>
      <c r="L39" s="118"/>
      <c r="M39" s="130"/>
      <c r="N39" s="131"/>
      <c r="O39" s="131"/>
      <c r="P39" s="131"/>
      <c r="Q39" s="131"/>
      <c r="R39" s="131"/>
      <c r="S39" s="132"/>
      <c r="T39" s="130"/>
      <c r="U39" s="131"/>
      <c r="V39" s="131"/>
      <c r="W39" s="131"/>
      <c r="X39" s="131"/>
      <c r="Y39" s="131"/>
      <c r="Z39" s="132"/>
      <c r="AA39" s="139"/>
      <c r="AB39" s="140"/>
      <c r="AC39" s="140"/>
      <c r="AD39" s="140"/>
      <c r="AE39" s="140"/>
      <c r="AF39" s="140"/>
      <c r="AG39" s="141"/>
      <c r="AH39" s="3"/>
    </row>
    <row r="40" spans="1:34" s="1" customFormat="1" ht="13.5" customHeight="1">
      <c r="A40" s="3"/>
      <c r="B40" s="117"/>
      <c r="C40" s="122"/>
      <c r="D40" s="122"/>
      <c r="E40" s="122"/>
      <c r="F40" s="122"/>
      <c r="G40" s="122"/>
      <c r="H40" s="122"/>
      <c r="I40" s="122"/>
      <c r="J40" s="122"/>
      <c r="K40" s="122"/>
      <c r="L40" s="118"/>
      <c r="M40" s="142" t="s">
        <v>77</v>
      </c>
      <c r="N40" s="143"/>
      <c r="O40" s="143"/>
      <c r="P40" s="143"/>
      <c r="Q40" s="143"/>
      <c r="R40" s="143"/>
      <c r="S40" s="144"/>
      <c r="T40" s="142" t="s">
        <v>77</v>
      </c>
      <c r="U40" s="143"/>
      <c r="V40" s="143"/>
      <c r="W40" s="143"/>
      <c r="X40" s="143"/>
      <c r="Y40" s="143"/>
      <c r="Z40" s="144"/>
      <c r="AA40" s="142" t="s">
        <v>77</v>
      </c>
      <c r="AB40" s="143"/>
      <c r="AC40" s="143"/>
      <c r="AD40" s="143"/>
      <c r="AE40" s="143"/>
      <c r="AF40" s="143"/>
      <c r="AG40" s="144"/>
      <c r="AH40" s="3"/>
    </row>
    <row r="41" spans="1:34" s="1" customFormat="1" ht="13.5" customHeight="1">
      <c r="A41" s="3"/>
      <c r="B41" s="117"/>
      <c r="C41" s="122"/>
      <c r="D41" s="122"/>
      <c r="E41" s="122"/>
      <c r="F41" s="122"/>
      <c r="G41" s="122"/>
      <c r="H41" s="122"/>
      <c r="I41" s="122"/>
      <c r="J41" s="122"/>
      <c r="K41" s="122"/>
      <c r="L41" s="118"/>
      <c r="M41" s="109"/>
      <c r="N41" s="145"/>
      <c r="O41" s="145"/>
      <c r="P41" s="145"/>
      <c r="Q41" s="110"/>
      <c r="R41" s="148" t="s">
        <v>79</v>
      </c>
      <c r="S41" s="149"/>
      <c r="T41" s="152"/>
      <c r="U41" s="153"/>
      <c r="V41" s="153"/>
      <c r="W41" s="153"/>
      <c r="X41" s="154"/>
      <c r="Y41" s="161" t="s">
        <v>79</v>
      </c>
      <c r="Z41" s="162"/>
      <c r="AA41" s="115"/>
      <c r="AB41" s="121"/>
      <c r="AC41" s="121"/>
      <c r="AD41" s="121"/>
      <c r="AE41" s="116"/>
      <c r="AF41" s="161" t="s">
        <v>79</v>
      </c>
      <c r="AG41" s="162"/>
      <c r="AH41" s="3"/>
    </row>
    <row r="42" spans="1:34" s="1" customFormat="1" ht="13.5" customHeight="1">
      <c r="A42" s="3"/>
      <c r="B42" s="117"/>
      <c r="C42" s="122"/>
      <c r="D42" s="122"/>
      <c r="E42" s="122"/>
      <c r="F42" s="122"/>
      <c r="G42" s="122"/>
      <c r="H42" s="122"/>
      <c r="I42" s="122"/>
      <c r="J42" s="122"/>
      <c r="K42" s="122"/>
      <c r="L42" s="118"/>
      <c r="M42" s="111"/>
      <c r="N42" s="146"/>
      <c r="O42" s="146"/>
      <c r="P42" s="146"/>
      <c r="Q42" s="112"/>
      <c r="R42" s="150"/>
      <c r="S42" s="151"/>
      <c r="T42" s="155"/>
      <c r="U42" s="156"/>
      <c r="V42" s="156"/>
      <c r="W42" s="156"/>
      <c r="X42" s="157"/>
      <c r="Y42" s="163"/>
      <c r="Z42" s="164"/>
      <c r="AA42" s="117"/>
      <c r="AB42" s="122"/>
      <c r="AC42" s="122"/>
      <c r="AD42" s="122"/>
      <c r="AE42" s="118"/>
      <c r="AF42" s="163"/>
      <c r="AG42" s="164"/>
      <c r="AH42" s="3"/>
    </row>
    <row r="43" spans="1:34" s="1" customFormat="1" ht="13.5" customHeight="1">
      <c r="A43" s="3"/>
      <c r="B43" s="117"/>
      <c r="C43" s="122"/>
      <c r="D43" s="122"/>
      <c r="E43" s="122"/>
      <c r="F43" s="122"/>
      <c r="G43" s="122"/>
      <c r="H43" s="122"/>
      <c r="I43" s="122"/>
      <c r="J43" s="122"/>
      <c r="K43" s="122"/>
      <c r="L43" s="118"/>
      <c r="M43" s="111"/>
      <c r="N43" s="146"/>
      <c r="O43" s="146"/>
      <c r="P43" s="146"/>
      <c r="Q43" s="112"/>
      <c r="R43" s="109"/>
      <c r="S43" s="110"/>
      <c r="T43" s="155"/>
      <c r="U43" s="156"/>
      <c r="V43" s="156"/>
      <c r="W43" s="156"/>
      <c r="X43" s="157"/>
      <c r="Y43" s="109"/>
      <c r="Z43" s="110"/>
      <c r="AA43" s="117"/>
      <c r="AB43" s="122"/>
      <c r="AC43" s="122"/>
      <c r="AD43" s="122"/>
      <c r="AE43" s="118"/>
      <c r="AF43" s="115"/>
      <c r="AG43" s="116"/>
      <c r="AH43" s="3"/>
    </row>
    <row r="44" spans="1:34" s="1" customFormat="1" ht="13.5" customHeight="1">
      <c r="A44" s="3"/>
      <c r="B44" s="117"/>
      <c r="C44" s="122"/>
      <c r="D44" s="122"/>
      <c r="E44" s="122"/>
      <c r="F44" s="122"/>
      <c r="G44" s="122"/>
      <c r="H44" s="122"/>
      <c r="I44" s="122"/>
      <c r="J44" s="122"/>
      <c r="K44" s="122"/>
      <c r="L44" s="118"/>
      <c r="M44" s="111"/>
      <c r="N44" s="146"/>
      <c r="O44" s="146"/>
      <c r="P44" s="146"/>
      <c r="Q44" s="112"/>
      <c r="R44" s="111"/>
      <c r="S44" s="112"/>
      <c r="T44" s="155"/>
      <c r="U44" s="156"/>
      <c r="V44" s="156"/>
      <c r="W44" s="156"/>
      <c r="X44" s="157"/>
      <c r="Y44" s="111"/>
      <c r="Z44" s="112"/>
      <c r="AA44" s="117"/>
      <c r="AB44" s="122"/>
      <c r="AC44" s="122"/>
      <c r="AD44" s="122"/>
      <c r="AE44" s="118"/>
      <c r="AF44" s="117"/>
      <c r="AG44" s="118"/>
      <c r="AH44" s="3"/>
    </row>
    <row r="45" spans="1:34" s="1" customFormat="1" ht="13.5" customHeight="1">
      <c r="A45" s="3"/>
      <c r="B45" s="119"/>
      <c r="C45" s="123"/>
      <c r="D45" s="123"/>
      <c r="E45" s="123"/>
      <c r="F45" s="123"/>
      <c r="G45" s="123"/>
      <c r="H45" s="123"/>
      <c r="I45" s="123"/>
      <c r="J45" s="123"/>
      <c r="K45" s="123"/>
      <c r="L45" s="120"/>
      <c r="M45" s="113"/>
      <c r="N45" s="147"/>
      <c r="O45" s="147"/>
      <c r="P45" s="147"/>
      <c r="Q45" s="114"/>
      <c r="R45" s="113"/>
      <c r="S45" s="114"/>
      <c r="T45" s="158"/>
      <c r="U45" s="159"/>
      <c r="V45" s="159"/>
      <c r="W45" s="159"/>
      <c r="X45" s="160"/>
      <c r="Y45" s="113"/>
      <c r="Z45" s="114"/>
      <c r="AA45" s="119"/>
      <c r="AB45" s="123"/>
      <c r="AC45" s="123"/>
      <c r="AD45" s="123"/>
      <c r="AE45" s="120"/>
      <c r="AF45" s="119"/>
      <c r="AG45" s="120"/>
      <c r="AH45" s="3"/>
    </row>
    <row r="46" spans="1:34" ht="13.5" customHeight="1">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row>
  </sheetData>
  <mergeCells count="52">
    <mergeCell ref="T20:Z20"/>
    <mergeCell ref="E4:I4"/>
    <mergeCell ref="AA7:AG7"/>
    <mergeCell ref="AA8:AG8"/>
    <mergeCell ref="AA9:AG19"/>
    <mergeCell ref="AA20:AG20"/>
    <mergeCell ref="T7:Z7"/>
    <mergeCell ref="T8:Z8"/>
    <mergeCell ref="T9:Z19"/>
    <mergeCell ref="B7:D8"/>
    <mergeCell ref="E7:L8"/>
    <mergeCell ref="M2:S5"/>
    <mergeCell ref="B9:L25"/>
    <mergeCell ref="M7:S7"/>
    <mergeCell ref="M8:S8"/>
    <mergeCell ref="M20:S20"/>
    <mergeCell ref="M9:S19"/>
    <mergeCell ref="M21:Q25"/>
    <mergeCell ref="R23:S25"/>
    <mergeCell ref="R21:S22"/>
    <mergeCell ref="E2:I2"/>
    <mergeCell ref="E3:I3"/>
    <mergeCell ref="AA28:AG28"/>
    <mergeCell ref="AA21:AE25"/>
    <mergeCell ref="AF21:AG22"/>
    <mergeCell ref="AF23:AG25"/>
    <mergeCell ref="B27:D28"/>
    <mergeCell ref="E27:L28"/>
    <mergeCell ref="M27:S27"/>
    <mergeCell ref="T27:Z27"/>
    <mergeCell ref="AA27:AG27"/>
    <mergeCell ref="T21:X25"/>
    <mergeCell ref="Y21:Z22"/>
    <mergeCell ref="Y23:Z25"/>
    <mergeCell ref="M28:S28"/>
    <mergeCell ref="T28:Z28"/>
    <mergeCell ref="R43:S45"/>
    <mergeCell ref="Y43:Z45"/>
    <mergeCell ref="AF43:AG45"/>
    <mergeCell ref="B29:L45"/>
    <mergeCell ref="M29:S39"/>
    <mergeCell ref="T29:Z39"/>
    <mergeCell ref="AA29:AG39"/>
    <mergeCell ref="M40:S40"/>
    <mergeCell ref="T40:Z40"/>
    <mergeCell ref="AA40:AG40"/>
    <mergeCell ref="M41:Q45"/>
    <mergeCell ref="R41:S42"/>
    <mergeCell ref="T41:X45"/>
    <mergeCell ref="Y41:Z42"/>
    <mergeCell ref="AA41:AE45"/>
    <mergeCell ref="AF41:AG42"/>
  </mergeCells>
  <pageMargins left="0.25" right="0.25" top="0.75" bottom="0.75" header="0.3" footer="0.3"/>
  <pageSetup scale="41" orientation="landscape" r:id="rId1"/>
  <headerFooter>
    <oddFooter>&amp;L&amp;8DE-GE-PR-03-FR-05 V03 F04-12-2014</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7"/>
  <sheetViews>
    <sheetView showGridLines="0" topLeftCell="A11" zoomScale="175" zoomScaleNormal="175" workbookViewId="0">
      <selection activeCell="B20" sqref="B20"/>
    </sheetView>
  </sheetViews>
  <sheetFormatPr defaultColWidth="11.42578125" defaultRowHeight="12.75"/>
  <cols>
    <col min="1" max="1" width="3.85546875" customWidth="1"/>
    <col min="2" max="2" width="84.85546875" bestFit="1" customWidth="1"/>
    <col min="3" max="3" width="8.42578125" bestFit="1" customWidth="1"/>
    <col min="4" max="4" width="10.85546875" bestFit="1" customWidth="1"/>
  </cols>
  <sheetData>
    <row r="1" spans="1:4">
      <c r="A1" s="183" t="s">
        <v>82</v>
      </c>
      <c r="B1" s="183"/>
      <c r="C1" s="183"/>
      <c r="D1" s="183"/>
    </row>
    <row r="2" spans="1:4">
      <c r="A2" s="51"/>
      <c r="B2" s="51"/>
      <c r="C2" s="51"/>
      <c r="D2" s="51"/>
    </row>
    <row r="3" spans="1:4">
      <c r="A3" s="51"/>
      <c r="B3" s="51"/>
      <c r="C3" s="51"/>
      <c r="D3" s="51"/>
    </row>
    <row r="4" spans="1:4">
      <c r="A4" s="184" t="s">
        <v>83</v>
      </c>
      <c r="B4" s="184"/>
      <c r="C4" s="184"/>
      <c r="D4" s="184"/>
    </row>
    <row r="5" spans="1:4" ht="13.5" thickBot="1"/>
    <row r="6" spans="1:4" ht="13.5" thickBot="1">
      <c r="A6" t="s">
        <v>46</v>
      </c>
      <c r="B6" t="s">
        <v>84</v>
      </c>
      <c r="C6" s="181" t="s">
        <v>85</v>
      </c>
      <c r="D6" s="182"/>
    </row>
    <row r="7" spans="1:4">
      <c r="A7" s="57">
        <v>1</v>
      </c>
      <c r="B7" s="56" t="s">
        <v>86</v>
      </c>
      <c r="C7" s="54" t="s">
        <v>87</v>
      </c>
      <c r="D7" s="52" t="s">
        <v>88</v>
      </c>
    </row>
    <row r="8" spans="1:4">
      <c r="A8" s="57">
        <v>2</v>
      </c>
      <c r="B8" s="56" t="s">
        <v>89</v>
      </c>
      <c r="C8" s="54" t="s">
        <v>87</v>
      </c>
      <c r="D8" s="52" t="s">
        <v>88</v>
      </c>
    </row>
    <row r="9" spans="1:4">
      <c r="A9" s="57">
        <v>3</v>
      </c>
      <c r="B9" s="56" t="s">
        <v>90</v>
      </c>
      <c r="C9" s="54" t="s">
        <v>87</v>
      </c>
      <c r="D9" s="52" t="s">
        <v>88</v>
      </c>
    </row>
    <row r="10" spans="1:4">
      <c r="A10" s="57">
        <v>4</v>
      </c>
      <c r="B10" s="56" t="s">
        <v>91</v>
      </c>
      <c r="C10" s="54" t="s">
        <v>87</v>
      </c>
      <c r="D10" s="52" t="s">
        <v>88</v>
      </c>
    </row>
    <row r="11" spans="1:4">
      <c r="A11" s="57">
        <v>5</v>
      </c>
      <c r="B11" s="56" t="s">
        <v>92</v>
      </c>
      <c r="C11" s="54" t="s">
        <v>87</v>
      </c>
      <c r="D11" s="52" t="s">
        <v>88</v>
      </c>
    </row>
    <row r="12" spans="1:4">
      <c r="A12" s="57">
        <v>6</v>
      </c>
      <c r="B12" s="56" t="s">
        <v>93</v>
      </c>
      <c r="C12" s="54" t="s">
        <v>87</v>
      </c>
      <c r="D12" s="52" t="s">
        <v>88</v>
      </c>
    </row>
    <row r="13" spans="1:4">
      <c r="A13" s="57">
        <v>7</v>
      </c>
      <c r="B13" s="56" t="s">
        <v>94</v>
      </c>
      <c r="C13" s="54" t="s">
        <v>87</v>
      </c>
      <c r="D13" s="52" t="s">
        <v>88</v>
      </c>
    </row>
    <row r="14" spans="1:4">
      <c r="A14" s="57">
        <v>8</v>
      </c>
      <c r="B14" s="56" t="s">
        <v>95</v>
      </c>
      <c r="C14" s="54" t="s">
        <v>87</v>
      </c>
      <c r="D14" s="52" t="s">
        <v>88</v>
      </c>
    </row>
    <row r="15" spans="1:4">
      <c r="A15" s="57">
        <v>9</v>
      </c>
      <c r="B15" s="56" t="s">
        <v>96</v>
      </c>
      <c r="C15" s="54" t="s">
        <v>87</v>
      </c>
      <c r="D15" s="52" t="s">
        <v>88</v>
      </c>
    </row>
    <row r="16" spans="1:4" ht="28.5" customHeight="1">
      <c r="A16" s="57">
        <v>10</v>
      </c>
      <c r="B16" s="58" t="s">
        <v>97</v>
      </c>
      <c r="C16" s="54" t="s">
        <v>87</v>
      </c>
      <c r="D16" s="52" t="s">
        <v>88</v>
      </c>
    </row>
    <row r="17" spans="1:4" ht="13.5" thickBot="1">
      <c r="A17" s="57">
        <v>11</v>
      </c>
      <c r="B17" s="56" t="s">
        <v>98</v>
      </c>
      <c r="C17" s="55" t="s">
        <v>87</v>
      </c>
      <c r="D17" s="53" t="s">
        <v>88</v>
      </c>
    </row>
  </sheetData>
  <mergeCells count="3">
    <mergeCell ref="C6:D6"/>
    <mergeCell ref="A1:D1"/>
    <mergeCell ref="A4:D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Ariel Leonel Melo</dc:creator>
  <cp:keywords/>
  <dc:description/>
  <cp:lastModifiedBy/>
  <cp:revision/>
  <dcterms:created xsi:type="dcterms:W3CDTF">2011-12-12T19:49:53Z</dcterms:created>
  <dcterms:modified xsi:type="dcterms:W3CDTF">2022-10-10T15:52:11Z</dcterms:modified>
  <cp:category/>
  <cp:contentStatus/>
</cp:coreProperties>
</file>