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I Cuatrimestre 2022\"/>
    </mc:Choice>
  </mc:AlternateContent>
  <xr:revisionPtr revIDLastSave="0" documentId="8_{B01AF393-A508-4175-84C2-6E6EA6EFF891}" xr6:coauthVersionLast="47" xr6:coauthVersionMax="47" xr10:uidLastSave="{00000000-0000-0000-0000-000000000000}"/>
  <bookViews>
    <workbookView xWindow="-60" yWindow="-60" windowWidth="15480" windowHeight="116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INDICADOR'!$B$2:$N$9</definedName>
    <definedName name="_xlnm.Print_Area" localSheetId="2">'GRAFICOS ANALISIS'!$A$1:$AG$47</definedName>
    <definedName name="_xlnm.Print_Area" localSheetId="1">'REPORTE DE DATOS '!$B$1:$R$16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3" l="1"/>
  <c r="E26" i="4" l="1"/>
  <c r="E7" i="4"/>
  <c r="D13" i="3"/>
  <c r="D9" i="3"/>
  <c r="C13" i="3"/>
  <c r="C9" i="3"/>
  <c r="J15" i="3"/>
  <c r="J11" i="3"/>
  <c r="K11" i="3"/>
  <c r="L11" i="3"/>
  <c r="M11" i="3"/>
  <c r="N11" i="3"/>
  <c r="O11" i="3"/>
  <c r="P11" i="3"/>
  <c r="Q11" i="3"/>
  <c r="R9" i="3"/>
  <c r="R10" i="3"/>
  <c r="G15" i="3"/>
  <c r="H15" i="3"/>
  <c r="I15" i="3"/>
  <c r="K15" i="3"/>
  <c r="L15" i="3"/>
  <c r="M15" i="3"/>
  <c r="N15" i="3"/>
  <c r="O15" i="3"/>
  <c r="P15" i="3"/>
  <c r="Q15" i="3"/>
  <c r="G11" i="3"/>
  <c r="R13" i="3"/>
  <c r="H11" i="3"/>
  <c r="I11" i="3"/>
  <c r="R15" i="3" l="1"/>
  <c r="R11" i="3"/>
</calcChain>
</file>

<file path=xl/sharedStrings.xml><?xml version="1.0" encoding="utf-8"?>
<sst xmlns="http://schemas.openxmlformats.org/spreadsheetml/2006/main" count="120" uniqueCount="82">
  <si>
    <r>
      <t xml:space="preserve">Macroproceso: </t>
    </r>
    <r>
      <rPr>
        <i/>
        <sz val="10"/>
        <rFont val="Calibri"/>
        <family val="2"/>
      </rPr>
      <t>Inspección a sujetos objeto de supervisión - Registral</t>
    </r>
  </si>
  <si>
    <t>Hoja de Vida de Indicadores</t>
  </si>
  <si>
    <r>
      <rPr>
        <b/>
        <i/>
        <sz val="10"/>
        <color rgb="FF000000"/>
        <rFont val="Calibri"/>
      </rPr>
      <t xml:space="preserve">Proceso: </t>
    </r>
    <r>
      <rPr>
        <i/>
        <sz val="10"/>
        <color rgb="FF000000"/>
        <rFont val="Calibri"/>
      </rPr>
      <t>Visitas a Sujetos Objeto de Supervisión - ORIP</t>
    </r>
  </si>
  <si>
    <r>
      <rPr>
        <b/>
        <i/>
        <sz val="10"/>
        <color rgb="FF000000"/>
        <rFont val="Calibri"/>
      </rPr>
      <t xml:space="preserve">Grupo de Trabajo : </t>
    </r>
    <r>
      <rPr>
        <i/>
        <sz val="10"/>
        <color rgb="FF000000"/>
        <rFont val="Calibri"/>
      </rPr>
      <t>IVC Registral</t>
    </r>
  </si>
  <si>
    <t>Segundo Cuatrimestre 2022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</si>
  <si>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</si>
  <si>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</si>
  <si>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</si>
  <si>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</si>
  <si>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</si>
  <si>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</si>
  <si>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</si>
  <si>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</si>
  <si>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</si>
  <si>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</si>
  <si>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</si>
  <si>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</si>
  <si>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</si>
  <si>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ISOS - PO - 01 - IN - 01</t>
  </si>
  <si>
    <t>Porcentaje De Visitas Generales A ORIP Ejecutadas</t>
  </si>
  <si>
    <t>Realizar seguimiento a la ejecución del plan de visitas generales a las ORIP del país.</t>
  </si>
  <si>
    <t>%</t>
  </si>
  <si>
    <t>Eficacia</t>
  </si>
  <si>
    <t>Visitas generales a ORIP ejecutadas/
Visitas generales a ORIP programadas</t>
  </si>
  <si>
    <t>Base IVC Registral</t>
  </si>
  <si>
    <t>Plan Anual de Visitas</t>
  </si>
  <si>
    <t>Mensual</t>
  </si>
  <si>
    <t>Cuatrimestral</t>
  </si>
  <si>
    <t>Lineal</t>
  </si>
  <si>
    <t>Ascendente</t>
  </si>
  <si>
    <t>MP - ISOS - PO - 01 - IN - 02</t>
  </si>
  <si>
    <t>Porcentaje De Visitas Generales A ORIP con Informes presentados oportunamente</t>
  </si>
  <si>
    <t xml:space="preserve">Realizar seguimiento a la entrega oportuna de la  informes de Visitas generales </t>
  </si>
  <si>
    <t>Eficiencia</t>
  </si>
  <si>
    <t>Informes de visitas generales a ORIP presentados dentro de los términos/
Informes de visitas generales a  ORIP</t>
  </si>
  <si>
    <t>Proyectó:</t>
  </si>
  <si>
    <t>Luz Mary Ortega Carreño</t>
  </si>
  <si>
    <t>Cargo</t>
  </si>
  <si>
    <t>Tecnico Administrativo</t>
  </si>
  <si>
    <t>Revisó:</t>
  </si>
  <si>
    <t>Cesar Augusto Mora Sanabria</t>
  </si>
  <si>
    <t>Profesional Especializado</t>
  </si>
  <si>
    <t>Aprobó:</t>
  </si>
  <si>
    <t>Consuelo Perdomo Jiménez</t>
  </si>
  <si>
    <t xml:space="preserve"> Superintendente Delegada para el Registro (E.)</t>
  </si>
  <si>
    <t>Reporte de Datos</t>
  </si>
  <si>
    <r>
      <t xml:space="preserve">Proceso: </t>
    </r>
    <r>
      <rPr>
        <i/>
        <sz val="10"/>
        <rFont val="Calibri"/>
        <family val="2"/>
      </rPr>
      <t>Visitas a Sujetos Objeto de Supervisión - ORIP</t>
    </r>
  </si>
  <si>
    <r>
      <t xml:space="preserve">Grupo de Trabajo : </t>
    </r>
    <r>
      <rPr>
        <i/>
        <sz val="10"/>
        <rFont val="Calibri"/>
        <family val="2"/>
      </rPr>
      <t>IVC Registral</t>
    </r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</si>
  <si>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</si>
  <si>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</si>
  <si>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</si>
  <si>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</si>
  <si>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</si>
  <si>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</si>
  <si>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</si>
  <si>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</si>
  <si>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</si>
  <si>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</si>
  <si>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</si>
  <si>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</si>
  <si>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</si>
  <si>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</si>
  <si>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</si>
  <si>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</si>
  <si>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Visitas generales a ORIP ejecutadas</t>
  </si>
  <si>
    <t>Visitas generales a ORIP programadas</t>
  </si>
  <si>
    <t>Indice</t>
  </si>
  <si>
    <t>Informes de visitas generales a ORIP presentados dentro de los términos</t>
  </si>
  <si>
    <t>Informes de visitas generales a  ORIP</t>
  </si>
  <si>
    <r>
      <rPr>
        <b/>
        <i/>
        <sz val="10"/>
        <color rgb="FF000000"/>
        <rFont val="Calibri"/>
      </rPr>
      <t xml:space="preserve">Macroproceso: </t>
    </r>
    <r>
      <rPr>
        <i/>
        <sz val="10"/>
        <color rgb="FF000000"/>
        <rFont val="Calibri"/>
      </rPr>
      <t>Inspección a sujetos objeto de supervisión - Registral</t>
    </r>
  </si>
  <si>
    <t>Graficos y Analisis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</si>
  <si>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</si>
  <si>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</si>
  <si>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</si>
  <si>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</si>
  <si>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</si>
  <si>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t xml:space="preserve">Durante el primer CUATRIMESTRE del 2022 se programaron dieciocho (18) visitas generales; la primeras seis(6) en el mes de febrero, marzo otras seis (6) visitas para concluir en abril con las seis (6) restantes. Se adjuntan los informes de visita.
</t>
  </si>
  <si>
    <t xml:space="preserve">Durante el segundo  CUATRIMESTRE del 2022 se programaron veinticuatro (24) visitas generales; la primeras seis(6) en el mes de mayo, junio (6), julio (6) agosto (6)   Se adjuntan los informes de visita.
</t>
  </si>
  <si>
    <t>ACCIONES PARA LA  MEJORA</t>
  </si>
  <si>
    <t xml:space="preserve">No.Formato Acción Correctiva-Preventiva </t>
  </si>
  <si>
    <t>Los informes de las visitas generales practicadas durante el primer CUATRIMESTRE, se elaboraron y entregaron dentro de los términos establecidos para tal fin.</t>
  </si>
  <si>
    <t>Los informes de las visitas generales practicadas durante segundo  CUATRIMESTRE, se elaboraron y entregaron dentro de los términos establecidos para tal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</si>
</sst>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 Light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0"/>
      <color rgb="FF000000"/>
      <name val="Calibri"/>
    </font>
    <font>
      <i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>
      <alignment vertical="center"/>
    </xf>
    <xf numFmtId="0" fontId="7" fillId="2" borderId="3" xfId="0" applyFont="1" applyFill="1" applyBorder="1" applyAlignment="1"/>
    <xf numFmtId="0" fontId="7" fillId="0" borderId="3" xfId="0" applyFont="1" applyBorder="1" applyAlignment="1">
      <alignment horizontal="left"/>
    </xf>
    <xf numFmtId="0" fontId="9" fillId="2" borderId="4" xfId="0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/>
    <xf numFmtId="0" fontId="9" fillId="2" borderId="6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5" fillId="2" borderId="0" xfId="0" applyFont="1" applyFill="1" applyAlignment="1"/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/>
    </xf>
    <xf numFmtId="14" fontId="9" fillId="2" borderId="6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/>
    <xf numFmtId="0" fontId="10" fillId="0" borderId="0" xfId="0" applyFont="1" applyAlignment="1"/>
    <xf numFmtId="0" fontId="10" fillId="2" borderId="0" xfId="0" applyFont="1" applyFill="1" applyAlignment="1"/>
    <xf numFmtId="0" fontId="7" fillId="2" borderId="3" xfId="0" applyFont="1" applyFill="1" applyBorder="1" applyAlignment="1">
      <alignment horizontal="left"/>
    </xf>
    <xf numFmtId="0" fontId="7" fillId="0" borderId="3" xfId="0" applyFont="1" applyBorder="1" applyAlignment="1"/>
    <xf numFmtId="0" fontId="7" fillId="0" borderId="7" xfId="0" applyFont="1" applyBorder="1" applyAlignment="1"/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3" fillId="0" borderId="9" xfId="0" applyFont="1" applyBorder="1" applyAlignment="1"/>
    <xf numFmtId="0" fontId="14" fillId="2" borderId="3" xfId="0" applyFont="1" applyFill="1" applyBorder="1" applyAlignment="1"/>
    <xf numFmtId="0" fontId="14" fillId="0" borderId="0" xfId="0" applyFont="1" applyAlignment="1"/>
    <xf numFmtId="0" fontId="14" fillId="2" borderId="0" xfId="0" applyFont="1" applyFill="1" applyAlignment="1"/>
    <xf numFmtId="0" fontId="11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5" fillId="0" borderId="10" xfId="0" applyFont="1" applyBorder="1" applyAlignment="1"/>
    <xf numFmtId="0" fontId="16" fillId="0" borderId="9" xfId="0" applyFont="1" applyBorder="1" applyAlignment="1"/>
    <xf numFmtId="0" fontId="17" fillId="2" borderId="11" xfId="0" applyFont="1" applyFill="1" applyBorder="1" applyAlignment="1"/>
    <xf numFmtId="0" fontId="17" fillId="2" borderId="7" xfId="0" applyFont="1" applyFill="1" applyBorder="1" applyAlignment="1"/>
    <xf numFmtId="0" fontId="17" fillId="2" borderId="12" xfId="0" applyFont="1" applyFill="1" applyBorder="1" applyAlignment="1"/>
    <xf numFmtId="0" fontId="7" fillId="0" borderId="11" xfId="0" applyFont="1" applyBorder="1" applyAlignment="1"/>
    <xf numFmtId="0" fontId="6" fillId="3" borderId="4" xfId="0" applyFont="1" applyFill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9" fontId="11" fillId="2" borderId="14" xfId="2" applyFont="1" applyFill="1" applyBorder="1" applyAlignment="1">
      <alignment horizontal="center"/>
    </xf>
    <xf numFmtId="10" fontId="11" fillId="2" borderId="14" xfId="2" applyNumberFormat="1" applyFont="1" applyFill="1" applyBorder="1" applyAlignment="1">
      <alignment horizontal="center"/>
    </xf>
    <xf numFmtId="10" fontId="18" fillId="2" borderId="13" xfId="2" applyNumberFormat="1" applyFont="1" applyFill="1" applyBorder="1" applyAlignment="1">
      <alignment horizontal="center"/>
    </xf>
    <xf numFmtId="9" fontId="16" fillId="2" borderId="15" xfId="2" applyFont="1" applyFill="1" applyBorder="1" applyAlignment="1">
      <alignment horizontal="center" vertical="center"/>
    </xf>
    <xf numFmtId="9" fontId="18" fillId="2" borderId="15" xfId="2" applyFont="1" applyFill="1" applyBorder="1" applyAlignment="1">
      <alignment horizontal="center"/>
    </xf>
    <xf numFmtId="9" fontId="5" fillId="2" borderId="0" xfId="0" applyNumberFormat="1" applyFont="1" applyFill="1">
      <alignment vertical="center"/>
    </xf>
    <xf numFmtId="10" fontId="5" fillId="2" borderId="0" xfId="0" applyNumberFormat="1" applyFont="1" applyFill="1">
      <alignment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2" fontId="6" fillId="3" borderId="28" xfId="0" applyNumberFormat="1" applyFont="1" applyFill="1" applyBorder="1" applyAlignment="1">
      <alignment horizontal="center" vertical="top" wrapText="1"/>
    </xf>
    <xf numFmtId="2" fontId="6" fillId="3" borderId="32" xfId="0" applyNumberFormat="1" applyFont="1" applyFill="1" applyBorder="1" applyAlignment="1">
      <alignment horizontal="center" vertical="top" wrapText="1"/>
    </xf>
    <xf numFmtId="2" fontId="6" fillId="3" borderId="30" xfId="0" applyNumberFormat="1" applyFont="1" applyFill="1" applyBorder="1" applyAlignment="1">
      <alignment horizontal="center" vertical="top" wrapText="1"/>
    </xf>
    <xf numFmtId="2" fontId="6" fillId="3" borderId="33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1" xr:uid="{00000000-0005-0000-0000-000001000000}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0.00%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2-4B52-A9DA-3865911C19DF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2-4B52-A9DA-3865911C19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2-4B52-A9DA-3865911C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1591504"/>
        <c:axId val="-1321594768"/>
      </c:lineChart>
      <c:catAx>
        <c:axId val="-132159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321594768"/>
        <c:crosses val="autoZero"/>
        <c:auto val="1"/>
        <c:lblAlgn val="ctr"/>
        <c:lblOffset val="100"/>
        <c:noMultiLvlLbl val="0"/>
      </c:catAx>
      <c:valAx>
        <c:axId val="-13215947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1321591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'!$F$15:$Q$15</c:f>
              <c:numCache>
                <c:formatCode>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0-44BC-846C-4D0D4ABC27E4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30-44BC-846C-4D0D4ABC27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0-44BC-846C-4D0D4ABC2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1593680"/>
        <c:axId val="-1321594224"/>
      </c:lineChart>
      <c:catAx>
        <c:axId val="-132159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321594224"/>
        <c:crosses val="autoZero"/>
        <c:auto val="1"/>
        <c:lblAlgn val="ctr"/>
        <c:lblOffset val="100"/>
        <c:noMultiLvlLbl val="0"/>
      </c:catAx>
      <c:valAx>
        <c:axId val="-1321594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13215936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273740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3075E86F-BA7B-C2B3-AFDE-C3E235E48BCC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569596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7731A95-4A7C-51F8-485C-A7067100D819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D77D8F30-94B7-06CB-DECE-B265371179D7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7</xdr:row>
      <xdr:rowOff>190500</xdr:rowOff>
    </xdr:from>
    <xdr:to>
      <xdr:col>12</xdr:col>
      <xdr:colOff>0</xdr:colOff>
      <xdr:row>25</xdr:row>
      <xdr:rowOff>9525</xdr:rowOff>
    </xdr:to>
    <xdr:graphicFrame macro="">
      <xdr:nvGraphicFramePr>
        <xdr:cNvPr id="3424" name="2 Gráfico">
          <a:extLst>
            <a:ext uri="{FF2B5EF4-FFF2-40B4-BE49-F238E27FC236}">
              <a16:creationId xmlns:a16="http://schemas.microsoft.com/office/drawing/2014/main" id="{F3045333-4F68-C3AC-F81F-68F81596D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26</xdr:row>
      <xdr:rowOff>171450</xdr:rowOff>
    </xdr:from>
    <xdr:to>
      <xdr:col>11</xdr:col>
      <xdr:colOff>600075</xdr:colOff>
      <xdr:row>44</xdr:row>
      <xdr:rowOff>0</xdr:rowOff>
    </xdr:to>
    <xdr:graphicFrame macro="">
      <xdr:nvGraphicFramePr>
        <xdr:cNvPr id="3425" name="3 Gráfico">
          <a:extLst>
            <a:ext uri="{FF2B5EF4-FFF2-40B4-BE49-F238E27FC236}">
              <a16:creationId xmlns:a16="http://schemas.microsoft.com/office/drawing/2014/main" id="{797082F5-C128-D296-4EC5-51A099721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zoomScaleNormal="100" zoomScaleSheetLayoutView="130" workbookViewId="0">
      <selection activeCell="D4" sqref="D4"/>
    </sheetView>
  </sheetViews>
  <sheetFormatPr defaultColWidth="11.42578125" defaultRowHeight="16.5" customHeight="1"/>
  <cols>
    <col min="1" max="1" width="1" style="1" customWidth="1"/>
    <col min="2" max="2" width="15.7109375" style="1" customWidth="1"/>
    <col min="3" max="3" width="18.42578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3.140625" style="1" customWidth="1"/>
    <col min="15" max="15" width="2.5703125" style="1" customWidth="1"/>
    <col min="16" max="16384" width="11.42578125" style="1"/>
  </cols>
  <sheetData>
    <row r="1" spans="1:15" s="7" customFormat="1" ht="13.5" thickBot="1">
      <c r="A1" s="4"/>
      <c r="B1" s="4"/>
      <c r="C1" s="5"/>
      <c r="D1" s="4"/>
      <c r="E1" s="4"/>
      <c r="F1" s="4"/>
      <c r="G1" s="4"/>
      <c r="H1" s="6"/>
      <c r="I1" s="4"/>
      <c r="J1" s="4"/>
      <c r="K1" s="4"/>
      <c r="L1" s="4"/>
      <c r="M1" s="4"/>
      <c r="N1" s="4"/>
      <c r="O1" s="4"/>
    </row>
    <row r="2" spans="1:15" s="7" customFormat="1" ht="12.75">
      <c r="A2" s="4"/>
      <c r="B2" s="8"/>
      <c r="C2" s="10"/>
      <c r="D2" s="25" t="s">
        <v>0</v>
      </c>
      <c r="E2" s="37"/>
      <c r="F2" s="11"/>
      <c r="G2" s="76" t="s">
        <v>1</v>
      </c>
      <c r="H2" s="12"/>
      <c r="I2" s="11"/>
      <c r="J2" s="11"/>
      <c r="K2" s="11"/>
      <c r="L2" s="11"/>
      <c r="M2" s="29"/>
      <c r="N2" s="13"/>
      <c r="O2" s="4"/>
    </row>
    <row r="3" spans="1:15" s="7" customFormat="1" ht="12.75">
      <c r="A3" s="4"/>
      <c r="B3" s="14"/>
      <c r="C3" s="16"/>
      <c r="D3" s="73" t="s">
        <v>2</v>
      </c>
      <c r="E3" s="38"/>
      <c r="G3" s="77"/>
      <c r="H3" s="17"/>
      <c r="L3" s="18"/>
      <c r="M3" s="23"/>
      <c r="N3" s="19"/>
      <c r="O3" s="4"/>
    </row>
    <row r="4" spans="1:15" s="7" customFormat="1" ht="12.75">
      <c r="A4" s="4"/>
      <c r="B4" s="20"/>
      <c r="C4" s="22"/>
      <c r="D4" s="73" t="s">
        <v>3</v>
      </c>
      <c r="E4" s="39"/>
      <c r="F4" s="18"/>
      <c r="G4" s="77"/>
      <c r="H4" s="23"/>
      <c r="I4" s="18"/>
      <c r="J4" s="18"/>
      <c r="K4" s="18"/>
      <c r="L4" s="18"/>
      <c r="M4" s="43"/>
      <c r="N4" s="24"/>
      <c r="O4" s="4"/>
    </row>
    <row r="5" spans="1:15" s="7" customFormat="1" ht="21.75" customHeight="1" thickBot="1">
      <c r="A5" s="4"/>
      <c r="B5" s="47"/>
      <c r="C5" s="48"/>
      <c r="D5" s="16" t="s">
        <v>4</v>
      </c>
      <c r="E5" s="48"/>
      <c r="F5" s="48"/>
      <c r="G5" s="78"/>
      <c r="H5" s="48"/>
      <c r="I5" s="48"/>
      <c r="J5" s="48"/>
      <c r="K5" s="48"/>
      <c r="L5" s="48"/>
      <c r="M5" s="48"/>
      <c r="N5" s="49"/>
      <c r="O5" s="4"/>
    </row>
    <row r="6" spans="1:15" s="7" customFormat="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5" customHeight="1">
      <c r="A7" s="4"/>
      <c r="B7" s="41" t="s">
        <v>5</v>
      </c>
      <c r="C7" s="42" t="s">
        <v>6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1" t="s">
        <v>16</v>
      </c>
      <c r="N7" s="41" t="s">
        <v>17</v>
      </c>
      <c r="O7" s="4"/>
    </row>
    <row r="8" spans="1:15" s="40" customFormat="1" ht="72" customHeight="1">
      <c r="A8" s="4"/>
      <c r="B8" s="59" t="s">
        <v>18</v>
      </c>
      <c r="C8" s="58" t="s">
        <v>19</v>
      </c>
      <c r="D8" s="32" t="s">
        <v>20</v>
      </c>
      <c r="E8" s="32" t="s">
        <v>21</v>
      </c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52">
        <v>0.8</v>
      </c>
      <c r="N8" s="32" t="s">
        <v>29</v>
      </c>
      <c r="O8" s="4"/>
    </row>
    <row r="9" spans="1:15" s="40" customFormat="1" ht="72" customHeight="1">
      <c r="A9" s="4"/>
      <c r="B9" s="59" t="s">
        <v>30</v>
      </c>
      <c r="C9" s="58" t="s">
        <v>31</v>
      </c>
      <c r="D9" s="32" t="s">
        <v>32</v>
      </c>
      <c r="E9" s="32" t="s">
        <v>21</v>
      </c>
      <c r="F9" s="32" t="s">
        <v>33</v>
      </c>
      <c r="G9" s="32" t="s">
        <v>34</v>
      </c>
      <c r="H9" s="32" t="s">
        <v>24</v>
      </c>
      <c r="I9" s="32" t="s">
        <v>24</v>
      </c>
      <c r="J9" s="32" t="s">
        <v>26</v>
      </c>
      <c r="K9" s="32" t="s">
        <v>27</v>
      </c>
      <c r="L9" s="32" t="s">
        <v>28</v>
      </c>
      <c r="M9" s="52">
        <v>0.9</v>
      </c>
      <c r="N9" s="32" t="s">
        <v>29</v>
      </c>
      <c r="O9" s="4"/>
    </row>
    <row r="10" spans="1:15" ht="16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6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6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7" customFormat="1" ht="12.75">
      <c r="B13" s="44" t="s">
        <v>35</v>
      </c>
      <c r="C13" s="74" t="s">
        <v>36</v>
      </c>
      <c r="D13" s="75"/>
      <c r="E13" s="45" t="s">
        <v>37</v>
      </c>
      <c r="F13" s="46" t="s">
        <v>38</v>
      </c>
      <c r="G13" s="36"/>
    </row>
    <row r="14" spans="1:15" s="7" customFormat="1" ht="12.75">
      <c r="B14" s="44" t="s">
        <v>39</v>
      </c>
      <c r="C14" s="74" t="s">
        <v>40</v>
      </c>
      <c r="D14" s="75"/>
      <c r="E14" s="45" t="s">
        <v>37</v>
      </c>
      <c r="F14" s="46" t="s">
        <v>41</v>
      </c>
      <c r="G14" s="36"/>
    </row>
    <row r="15" spans="1:15" s="7" customFormat="1" ht="12.75">
      <c r="B15" s="44" t="s">
        <v>42</v>
      </c>
      <c r="C15" s="74" t="s">
        <v>43</v>
      </c>
      <c r="D15" s="75"/>
      <c r="E15" s="45" t="s">
        <v>37</v>
      </c>
      <c r="F15" s="46" t="s">
        <v>44</v>
      </c>
      <c r="G15" s="36"/>
    </row>
    <row r="16" spans="1:15" s="7" customFormat="1" ht="12.75">
      <c r="B16" s="33"/>
      <c r="C16" s="34"/>
      <c r="D16" s="34"/>
      <c r="E16" s="34"/>
      <c r="F16" s="34"/>
      <c r="G16" s="34"/>
    </row>
    <row r="17" spans="1:8" s="7" customFormat="1" ht="12.75">
      <c r="B17" s="33"/>
      <c r="C17" s="34"/>
      <c r="D17" s="34"/>
      <c r="E17" s="34"/>
      <c r="F17" s="34"/>
      <c r="G17" s="34"/>
    </row>
    <row r="18" spans="1:8" s="7" customFormat="1" ht="12.75"/>
    <row r="19" spans="1:8" ht="16.5" customHeight="1">
      <c r="A19" s="35"/>
      <c r="B19" s="7"/>
      <c r="C19" s="7"/>
      <c r="D19" s="7"/>
      <c r="E19" s="7"/>
      <c r="F19" s="7"/>
      <c r="G19" s="7"/>
      <c r="H19" s="7"/>
    </row>
  </sheetData>
  <mergeCells count="4">
    <mergeCell ref="C13:D13"/>
    <mergeCell ref="C14:D14"/>
    <mergeCell ref="C15:D15"/>
    <mergeCell ref="G2:G5"/>
  </mergeCells>
  <printOptions horizontalCentered="1" verticalCentered="1"/>
  <pageMargins left="0" right="0" top="0.98425196850393704" bottom="0.98425196850393704" header="0.51181102362204722" footer="0.51181102362204722"/>
  <pageSetup scale="55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showGridLines="0" topLeftCell="D1" zoomScaleNormal="100" workbookViewId="0">
      <selection activeCell="K19" sqref="K19"/>
    </sheetView>
  </sheetViews>
  <sheetFormatPr defaultColWidth="11.42578125" defaultRowHeight="15" customHeight="1"/>
  <cols>
    <col min="1" max="1" width="3.7109375" style="2" customWidth="1"/>
    <col min="2" max="2" width="17" style="2" bestFit="1" customWidth="1"/>
    <col min="3" max="3" width="31.85546875" style="2" customWidth="1"/>
    <col min="4" max="4" width="43" style="2" customWidth="1"/>
    <col min="5" max="5" width="61.42578125" style="2" bestFit="1" customWidth="1"/>
    <col min="6" max="18" width="13.42578125" style="2" customWidth="1"/>
    <col min="19" max="19" width="3.7109375" style="2" customWidth="1"/>
    <col min="20" max="16384" width="11.42578125" style="2"/>
  </cols>
  <sheetData>
    <row r="1" spans="1:19" s="7" customFormat="1" ht="13.5" thickBo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12.75">
      <c r="A2" s="4"/>
      <c r="B2" s="8"/>
      <c r="C2" s="9"/>
      <c r="D2" s="25" t="s">
        <v>0</v>
      </c>
      <c r="E2" s="26"/>
      <c r="F2" s="26"/>
      <c r="G2" s="76" t="s">
        <v>45</v>
      </c>
      <c r="H2" s="76"/>
      <c r="I2" s="29"/>
      <c r="J2" s="26"/>
      <c r="K2" s="11"/>
      <c r="L2" s="11"/>
      <c r="M2" s="29"/>
      <c r="N2" s="26"/>
      <c r="O2" s="11"/>
      <c r="P2" s="11"/>
      <c r="Q2" s="29"/>
      <c r="R2" s="13"/>
      <c r="S2" s="4"/>
    </row>
    <row r="3" spans="1:19" s="7" customFormat="1" ht="12.75">
      <c r="A3" s="4"/>
      <c r="B3" s="14"/>
      <c r="C3" s="15"/>
      <c r="D3" s="16" t="s">
        <v>46</v>
      </c>
      <c r="E3" s="27"/>
      <c r="F3" s="27"/>
      <c r="G3" s="77"/>
      <c r="H3" s="77"/>
      <c r="J3" s="27"/>
      <c r="N3" s="27"/>
      <c r="R3" s="19"/>
      <c r="S3" s="4"/>
    </row>
    <row r="4" spans="1:19" s="7" customFormat="1" ht="12.75">
      <c r="A4" s="4"/>
      <c r="B4" s="20"/>
      <c r="C4" s="21"/>
      <c r="D4" s="16" t="s">
        <v>47</v>
      </c>
      <c r="E4" s="28"/>
      <c r="F4" s="28"/>
      <c r="G4" s="77"/>
      <c r="H4" s="77"/>
      <c r="I4" s="18"/>
      <c r="J4" s="28"/>
      <c r="K4" s="18"/>
      <c r="L4" s="18"/>
      <c r="M4" s="18"/>
      <c r="N4" s="28"/>
      <c r="O4" s="18"/>
      <c r="P4" s="18"/>
      <c r="Q4" s="18"/>
      <c r="R4" s="24"/>
      <c r="S4" s="4"/>
    </row>
    <row r="5" spans="1:19" s="7" customFormat="1" ht="21.75" customHeight="1" thickBot="1">
      <c r="A5" s="4"/>
      <c r="B5" s="50"/>
      <c r="C5" s="48"/>
      <c r="D5" s="16" t="s">
        <v>4</v>
      </c>
      <c r="E5" s="48"/>
      <c r="F5" s="48"/>
      <c r="G5" s="78"/>
      <c r="H5" s="78"/>
      <c r="I5" s="48"/>
      <c r="J5" s="48"/>
      <c r="K5" s="48"/>
      <c r="L5" s="48"/>
      <c r="M5" s="48"/>
      <c r="N5" s="48"/>
      <c r="O5" s="48"/>
      <c r="P5" s="48"/>
      <c r="Q5" s="48"/>
      <c r="R5" s="49"/>
      <c r="S5" s="4"/>
    </row>
    <row r="6" spans="1:19" s="7" customFormat="1" ht="21.7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16.5" thickBot="1">
      <c r="A7" s="4"/>
      <c r="B7" s="94" t="s">
        <v>5</v>
      </c>
      <c r="C7" s="92" t="s">
        <v>48</v>
      </c>
      <c r="D7" s="92" t="s">
        <v>49</v>
      </c>
      <c r="E7" s="90" t="s">
        <v>50</v>
      </c>
      <c r="F7" s="88" t="s">
        <v>45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S7" s="4"/>
    </row>
    <row r="8" spans="1:19" ht="13.5" thickBot="1">
      <c r="A8" s="4"/>
      <c r="B8" s="95"/>
      <c r="C8" s="93"/>
      <c r="D8" s="93"/>
      <c r="E8" s="91"/>
      <c r="F8" s="51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61</v>
      </c>
      <c r="Q8" s="3" t="s">
        <v>62</v>
      </c>
      <c r="R8" s="3" t="s">
        <v>63</v>
      </c>
      <c r="S8" s="4"/>
    </row>
    <row r="9" spans="1:19" ht="12.75">
      <c r="A9" s="4"/>
      <c r="B9" s="79"/>
      <c r="C9" s="81" t="str">
        <f>+'CARACTERIZACION INDICADOR'!C8</f>
        <v>Porcentaje De Visitas Generales A ORIP Ejecutadas</v>
      </c>
      <c r="D9" s="83" t="str">
        <f>+'CARACTERIZACION INDICADOR'!G8</f>
        <v>Visitas generales a ORIP ejecutadas/
Visitas generales a ORIP programadas</v>
      </c>
      <c r="E9" s="53" t="s">
        <v>64</v>
      </c>
      <c r="F9" s="69">
        <v>0</v>
      </c>
      <c r="G9" s="69">
        <v>6</v>
      </c>
      <c r="H9" s="69">
        <v>6</v>
      </c>
      <c r="I9" s="69">
        <v>6</v>
      </c>
      <c r="J9" s="69">
        <v>6</v>
      </c>
      <c r="K9" s="69">
        <v>6</v>
      </c>
      <c r="L9" s="69">
        <v>6</v>
      </c>
      <c r="M9" s="69">
        <v>6</v>
      </c>
      <c r="N9" s="60">
        <v>0</v>
      </c>
      <c r="O9" s="60">
        <v>0</v>
      </c>
      <c r="P9" s="60">
        <v>0</v>
      </c>
      <c r="Q9" s="60">
        <v>0</v>
      </c>
      <c r="R9" s="71">
        <f>SUM(F9:F9:Q9)</f>
        <v>42</v>
      </c>
      <c r="S9" s="4"/>
    </row>
    <row r="10" spans="1:19" ht="12.75">
      <c r="A10" s="4"/>
      <c r="B10" s="79"/>
      <c r="C10" s="81"/>
      <c r="D10" s="83"/>
      <c r="E10" s="54" t="s">
        <v>65</v>
      </c>
      <c r="F10" s="70">
        <v>0</v>
      </c>
      <c r="G10" s="70">
        <v>6</v>
      </c>
      <c r="H10" s="70">
        <v>6</v>
      </c>
      <c r="I10" s="70">
        <v>6</v>
      </c>
      <c r="J10" s="70">
        <v>6</v>
      </c>
      <c r="K10" s="70">
        <v>6</v>
      </c>
      <c r="L10" s="70">
        <v>6</v>
      </c>
      <c r="M10" s="70">
        <v>6</v>
      </c>
      <c r="N10" s="61">
        <v>0</v>
      </c>
      <c r="O10" s="61">
        <v>0</v>
      </c>
      <c r="P10" s="61">
        <v>0</v>
      </c>
      <c r="Q10" s="61">
        <v>0</v>
      </c>
      <c r="R10" s="70">
        <f>SUM(F10:Q10)</f>
        <v>42</v>
      </c>
      <c r="S10" s="4"/>
    </row>
    <row r="11" spans="1:19" ht="12.75">
      <c r="A11" s="4"/>
      <c r="B11" s="79"/>
      <c r="C11" s="81"/>
      <c r="D11" s="83"/>
      <c r="E11" s="55" t="s">
        <v>66</v>
      </c>
      <c r="F11" s="63">
        <v>0</v>
      </c>
      <c r="G11" s="63">
        <f t="shared" ref="G11:R11" si="0">G9/G10</f>
        <v>1</v>
      </c>
      <c r="H11" s="63">
        <f t="shared" si="0"/>
        <v>1</v>
      </c>
      <c r="I11" s="63">
        <f t="shared" si="0"/>
        <v>1</v>
      </c>
      <c r="J11" s="63">
        <f t="shared" si="0"/>
        <v>1</v>
      </c>
      <c r="K11" s="63">
        <f t="shared" si="0"/>
        <v>1</v>
      </c>
      <c r="L11" s="63">
        <f t="shared" si="0"/>
        <v>1</v>
      </c>
      <c r="M11" s="63">
        <f t="shared" si="0"/>
        <v>1</v>
      </c>
      <c r="N11" s="63" t="e">
        <f t="shared" si="0"/>
        <v>#DIV/0!</v>
      </c>
      <c r="O11" s="63" t="e">
        <f t="shared" si="0"/>
        <v>#DIV/0!</v>
      </c>
      <c r="P11" s="63" t="e">
        <f t="shared" si="0"/>
        <v>#DIV/0!</v>
      </c>
      <c r="Q11" s="63" t="e">
        <f t="shared" si="0"/>
        <v>#DIV/0!</v>
      </c>
      <c r="R11" s="64">
        <f t="shared" si="0"/>
        <v>1</v>
      </c>
      <c r="S11" s="4"/>
    </row>
    <row r="12" spans="1:19" ht="13.5" thickBot="1">
      <c r="A12" s="4"/>
      <c r="B12" s="80"/>
      <c r="C12" s="82"/>
      <c r="D12" s="84"/>
      <c r="E12" s="56" t="s">
        <v>16</v>
      </c>
      <c r="F12" s="65">
        <v>0.8</v>
      </c>
      <c r="G12" s="65">
        <v>0.8</v>
      </c>
      <c r="H12" s="65">
        <v>0.8</v>
      </c>
      <c r="I12" s="65">
        <v>0.8</v>
      </c>
      <c r="J12" s="65">
        <v>0.8</v>
      </c>
      <c r="K12" s="65">
        <v>0.8</v>
      </c>
      <c r="L12" s="65">
        <v>0.8</v>
      </c>
      <c r="M12" s="65">
        <v>0.8</v>
      </c>
      <c r="N12" s="65">
        <v>0.8</v>
      </c>
      <c r="O12" s="65">
        <v>0.8</v>
      </c>
      <c r="P12" s="65">
        <v>0.8</v>
      </c>
      <c r="Q12" s="65">
        <v>0.8</v>
      </c>
      <c r="R12" s="65">
        <v>0.8</v>
      </c>
      <c r="S12" s="4"/>
    </row>
    <row r="13" spans="1:19" ht="12.75" customHeight="1" thickBot="1">
      <c r="A13" s="4"/>
      <c r="B13" s="85"/>
      <c r="C13" s="86" t="str">
        <f>+'CARACTERIZACION INDICADOR'!C9</f>
        <v>Porcentaje De Visitas Generales A ORIP con Informes presentados oportunamente</v>
      </c>
      <c r="D13" s="87" t="str">
        <f>+'CARACTERIZACION INDICADOR'!G9</f>
        <v>Informes de visitas generales a ORIP presentados dentro de los términos/
Informes de visitas generales a  ORIP</v>
      </c>
      <c r="E13" s="57" t="s">
        <v>67</v>
      </c>
      <c r="F13" s="69">
        <v>0</v>
      </c>
      <c r="G13" s="69">
        <v>6</v>
      </c>
      <c r="H13" s="69">
        <v>6</v>
      </c>
      <c r="I13" s="69">
        <v>6</v>
      </c>
      <c r="J13" s="69">
        <v>6</v>
      </c>
      <c r="K13" s="69">
        <v>6</v>
      </c>
      <c r="L13" s="69">
        <v>6</v>
      </c>
      <c r="M13" s="69">
        <v>6</v>
      </c>
      <c r="N13" s="60">
        <v>0</v>
      </c>
      <c r="O13" s="60">
        <v>0</v>
      </c>
      <c r="P13" s="60">
        <v>0</v>
      </c>
      <c r="Q13" s="60">
        <v>0</v>
      </c>
      <c r="R13" s="60">
        <f>SUM(F13:Q13)</f>
        <v>42</v>
      </c>
      <c r="S13" s="4"/>
    </row>
    <row r="14" spans="1:19" ht="12.75">
      <c r="A14" s="4"/>
      <c r="B14" s="79"/>
      <c r="C14" s="81"/>
      <c r="D14" s="83"/>
      <c r="E14" s="54" t="s">
        <v>68</v>
      </c>
      <c r="F14" s="70">
        <v>0</v>
      </c>
      <c r="G14" s="70">
        <v>6</v>
      </c>
      <c r="H14" s="70">
        <v>6</v>
      </c>
      <c r="I14" s="70">
        <v>6</v>
      </c>
      <c r="J14" s="70">
        <v>6</v>
      </c>
      <c r="K14" s="70">
        <v>6</v>
      </c>
      <c r="L14" s="70">
        <v>6</v>
      </c>
      <c r="M14" s="70">
        <v>6</v>
      </c>
      <c r="N14" s="61">
        <v>6</v>
      </c>
      <c r="O14" s="61">
        <v>0</v>
      </c>
      <c r="P14" s="61">
        <v>0</v>
      </c>
      <c r="Q14" s="61">
        <v>0</v>
      </c>
      <c r="R14" s="60">
        <f>SUM(F14:Q14)</f>
        <v>48</v>
      </c>
      <c r="S14" s="4"/>
    </row>
    <row r="15" spans="1:19" ht="12.75">
      <c r="A15" s="4"/>
      <c r="B15" s="79"/>
      <c r="C15" s="81"/>
      <c r="D15" s="83"/>
      <c r="E15" s="55" t="s">
        <v>66</v>
      </c>
      <c r="F15" s="62">
        <v>0</v>
      </c>
      <c r="G15" s="62">
        <f t="shared" ref="G15:R15" si="1">G13/G14</f>
        <v>1</v>
      </c>
      <c r="H15" s="62">
        <f t="shared" si="1"/>
        <v>1</v>
      </c>
      <c r="I15" s="62">
        <f t="shared" si="1"/>
        <v>1</v>
      </c>
      <c r="J15" s="62">
        <f t="shared" si="1"/>
        <v>1</v>
      </c>
      <c r="K15" s="62">
        <f t="shared" si="1"/>
        <v>1</v>
      </c>
      <c r="L15" s="62">
        <f t="shared" si="1"/>
        <v>1</v>
      </c>
      <c r="M15" s="62">
        <f t="shared" si="1"/>
        <v>1</v>
      </c>
      <c r="N15" s="62">
        <f t="shared" si="1"/>
        <v>0</v>
      </c>
      <c r="O15" s="62" t="e">
        <f t="shared" si="1"/>
        <v>#DIV/0!</v>
      </c>
      <c r="P15" s="62" t="e">
        <f t="shared" si="1"/>
        <v>#DIV/0!</v>
      </c>
      <c r="Q15" s="62" t="e">
        <f t="shared" si="1"/>
        <v>#DIV/0!</v>
      </c>
      <c r="R15" s="62">
        <f t="shared" si="1"/>
        <v>0.875</v>
      </c>
      <c r="S15" s="4"/>
    </row>
    <row r="16" spans="1:19" ht="13.5" thickBot="1">
      <c r="A16" s="4"/>
      <c r="B16" s="80"/>
      <c r="C16" s="82"/>
      <c r="D16" s="84"/>
      <c r="E16" s="56" t="s">
        <v>16</v>
      </c>
      <c r="F16" s="66">
        <v>0.9</v>
      </c>
      <c r="G16" s="66">
        <v>0.9</v>
      </c>
      <c r="H16" s="66">
        <v>0.9</v>
      </c>
      <c r="I16" s="66">
        <v>0.9</v>
      </c>
      <c r="J16" s="66">
        <v>0.9</v>
      </c>
      <c r="K16" s="66">
        <v>0.9</v>
      </c>
      <c r="L16" s="66">
        <v>0.9</v>
      </c>
      <c r="M16" s="66">
        <v>0.9</v>
      </c>
      <c r="N16" s="66">
        <v>0.9</v>
      </c>
      <c r="O16" s="66">
        <v>0.9</v>
      </c>
      <c r="P16" s="66">
        <v>0.9</v>
      </c>
      <c r="Q16" s="66">
        <v>0.9</v>
      </c>
      <c r="R16" s="66">
        <v>0.9</v>
      </c>
      <c r="S16" s="4"/>
    </row>
    <row r="17" spans="1:19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20" spans="1:19" ht="15" customHeight="1">
      <c r="N20" s="67"/>
      <c r="O20" s="68"/>
    </row>
  </sheetData>
  <mergeCells count="12">
    <mergeCell ref="G2:H5"/>
    <mergeCell ref="B9:B12"/>
    <mergeCell ref="C9:C12"/>
    <mergeCell ref="D9:D12"/>
    <mergeCell ref="B13:B16"/>
    <mergeCell ref="C13:C16"/>
    <mergeCell ref="D13:D16"/>
    <mergeCell ref="F7:R7"/>
    <mergeCell ref="E7:E8"/>
    <mergeCell ref="D7:D8"/>
    <mergeCell ref="C7:C8"/>
    <mergeCell ref="B7:B8"/>
  </mergeCells>
  <printOptions horizontalCentered="1" verticalCentered="1"/>
  <pageMargins left="0" right="0" top="0.98425196850393704" bottom="0.98425196850393704" header="0.51181102362204722" footer="0.51181102362204722"/>
  <pageSetup scale="5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5"/>
  <sheetViews>
    <sheetView showGridLines="0" topLeftCell="E22" zoomScaleNormal="100" workbookViewId="0">
      <selection activeCell="E3" sqref="E3"/>
    </sheetView>
  </sheetViews>
  <sheetFormatPr defaultColWidth="11.42578125" defaultRowHeight="15" customHeight="1"/>
  <cols>
    <col min="1" max="1" width="3.7109375" customWidth="1"/>
    <col min="2" max="3" width="9.140625" customWidth="1"/>
    <col min="4" max="4" width="11.5703125" customWidth="1"/>
    <col min="5" max="12" width="9.140625" customWidth="1"/>
    <col min="13" max="14" width="7.85546875" customWidth="1"/>
    <col min="15" max="15" width="17.5703125" customWidth="1"/>
    <col min="16" max="33" width="7.85546875" customWidth="1"/>
    <col min="34" max="34" width="3.85546875" customWidth="1"/>
  </cols>
  <sheetData>
    <row r="1" spans="1:34" s="7" customFormat="1" ht="15" customHeight="1" thickBot="1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7" customFormat="1" ht="12.75">
      <c r="A2" s="4"/>
      <c r="B2" s="8"/>
      <c r="C2" s="9"/>
      <c r="D2" s="10"/>
      <c r="E2" s="72" t="s">
        <v>69</v>
      </c>
      <c r="F2" s="26"/>
      <c r="G2" s="26"/>
      <c r="H2" s="11"/>
      <c r="I2" s="29"/>
      <c r="J2" s="12"/>
      <c r="K2" s="11"/>
      <c r="L2" s="11"/>
      <c r="M2" s="96" t="s">
        <v>70</v>
      </c>
      <c r="N2" s="96"/>
      <c r="O2" s="96"/>
      <c r="P2" s="96"/>
      <c r="Q2" s="96"/>
      <c r="R2" s="96"/>
      <c r="S2" s="96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4"/>
    </row>
    <row r="3" spans="1:34" s="7" customFormat="1" ht="12.75">
      <c r="A3" s="4"/>
      <c r="B3" s="14"/>
      <c r="C3" s="15"/>
      <c r="D3" s="16"/>
      <c r="E3" s="73" t="s">
        <v>2</v>
      </c>
      <c r="F3" s="27"/>
      <c r="G3" s="27"/>
      <c r="J3" s="17"/>
      <c r="M3" s="97"/>
      <c r="N3" s="97"/>
      <c r="O3" s="97"/>
      <c r="P3" s="97"/>
      <c r="Q3" s="97"/>
      <c r="R3" s="97"/>
      <c r="S3" s="97"/>
      <c r="AH3" s="4"/>
    </row>
    <row r="4" spans="1:34" s="7" customFormat="1" ht="12.75">
      <c r="A4" s="4"/>
      <c r="B4" s="20"/>
      <c r="C4" s="21"/>
      <c r="D4" s="22"/>
      <c r="E4" s="16" t="s">
        <v>47</v>
      </c>
      <c r="F4" s="28"/>
      <c r="G4" s="28"/>
      <c r="H4" s="18"/>
      <c r="I4" s="18"/>
      <c r="J4" s="23"/>
      <c r="K4" s="18"/>
      <c r="L4" s="18"/>
      <c r="M4" s="97"/>
      <c r="N4" s="97"/>
      <c r="O4" s="97"/>
      <c r="P4" s="97"/>
      <c r="Q4" s="97"/>
      <c r="R4" s="97"/>
      <c r="S4" s="97"/>
      <c r="AH4" s="4"/>
    </row>
    <row r="5" spans="1:34" s="7" customFormat="1" ht="21.75" customHeight="1" thickBot="1">
      <c r="A5" s="4"/>
      <c r="B5" s="47"/>
      <c r="C5" s="48"/>
      <c r="D5" s="48"/>
      <c r="E5" s="16" t="s">
        <v>4</v>
      </c>
      <c r="F5" s="48"/>
      <c r="G5" s="48"/>
      <c r="H5" s="48"/>
      <c r="I5" s="48"/>
      <c r="J5" s="48"/>
      <c r="K5" s="48"/>
      <c r="L5" s="48"/>
      <c r="M5" s="98"/>
      <c r="N5" s="98"/>
      <c r="O5" s="98"/>
      <c r="P5" s="98"/>
      <c r="Q5" s="98"/>
      <c r="R5" s="98"/>
      <c r="S5" s="98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4"/>
    </row>
    <row r="6" spans="1:34" s="7" customFormat="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" customFormat="1" ht="15" customHeight="1">
      <c r="A7" s="4"/>
      <c r="B7" s="117" t="s">
        <v>71</v>
      </c>
      <c r="C7" s="118"/>
      <c r="D7" s="118"/>
      <c r="E7" s="100" t="str">
        <f>+'CARACTERIZACION INDICADOR'!C8</f>
        <v>Porcentaje De Visitas Generales A ORIP Ejecutadas</v>
      </c>
      <c r="F7" s="100"/>
      <c r="G7" s="100"/>
      <c r="H7" s="100"/>
      <c r="I7" s="100"/>
      <c r="J7" s="100"/>
      <c r="K7" s="100"/>
      <c r="L7" s="101"/>
      <c r="M7" s="99" t="s">
        <v>72</v>
      </c>
      <c r="N7" s="100"/>
      <c r="O7" s="100"/>
      <c r="P7" s="100"/>
      <c r="Q7" s="100"/>
      <c r="R7" s="100"/>
      <c r="S7" s="101"/>
      <c r="T7" s="99" t="s">
        <v>72</v>
      </c>
      <c r="U7" s="100"/>
      <c r="V7" s="100"/>
      <c r="W7" s="100"/>
      <c r="X7" s="100"/>
      <c r="Y7" s="100"/>
      <c r="Z7" s="101"/>
      <c r="AA7" s="99" t="s">
        <v>72</v>
      </c>
      <c r="AB7" s="100"/>
      <c r="AC7" s="100"/>
      <c r="AD7" s="100"/>
      <c r="AE7" s="100"/>
      <c r="AF7" s="100"/>
      <c r="AG7" s="101"/>
      <c r="AH7" s="4"/>
    </row>
    <row r="8" spans="1:34" s="1" customFormat="1" ht="15" customHeight="1">
      <c r="A8" s="4"/>
      <c r="B8" s="119"/>
      <c r="C8" s="120"/>
      <c r="D8" s="120"/>
      <c r="E8" s="103"/>
      <c r="F8" s="103"/>
      <c r="G8" s="103"/>
      <c r="H8" s="103"/>
      <c r="I8" s="103"/>
      <c r="J8" s="103"/>
      <c r="K8" s="103"/>
      <c r="L8" s="104"/>
      <c r="M8" s="102" t="s">
        <v>73</v>
      </c>
      <c r="N8" s="103"/>
      <c r="O8" s="103"/>
      <c r="P8" s="103"/>
      <c r="Q8" s="103"/>
      <c r="R8" s="103"/>
      <c r="S8" s="104"/>
      <c r="T8" s="102" t="s">
        <v>74</v>
      </c>
      <c r="U8" s="103"/>
      <c r="V8" s="103"/>
      <c r="W8" s="103"/>
      <c r="X8" s="103"/>
      <c r="Y8" s="103"/>
      <c r="Z8" s="104"/>
      <c r="AA8" s="102" t="s">
        <v>75</v>
      </c>
      <c r="AB8" s="103"/>
      <c r="AC8" s="103"/>
      <c r="AD8" s="103"/>
      <c r="AE8" s="103"/>
      <c r="AF8" s="103"/>
      <c r="AG8" s="104"/>
      <c r="AH8" s="4"/>
    </row>
    <row r="9" spans="1:34" s="1" customFormat="1" ht="13.5" customHeight="1">
      <c r="A9" s="4"/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  <c r="M9" s="121" t="s">
        <v>76</v>
      </c>
      <c r="N9" s="122"/>
      <c r="O9" s="122"/>
      <c r="P9" s="122"/>
      <c r="Q9" s="122"/>
      <c r="R9" s="122"/>
      <c r="S9" s="123"/>
      <c r="T9" s="121" t="s">
        <v>77</v>
      </c>
      <c r="U9" s="122"/>
      <c r="V9" s="122"/>
      <c r="W9" s="122"/>
      <c r="X9" s="122"/>
      <c r="Y9" s="122"/>
      <c r="Z9" s="123"/>
      <c r="AA9" s="121"/>
      <c r="AB9" s="122"/>
      <c r="AC9" s="122"/>
      <c r="AD9" s="122"/>
      <c r="AE9" s="122"/>
      <c r="AF9" s="122"/>
      <c r="AG9" s="123"/>
      <c r="AH9" s="4"/>
    </row>
    <row r="10" spans="1:34" s="1" customFormat="1" ht="13.5" customHeight="1">
      <c r="A10" s="4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24"/>
      <c r="N10" s="125"/>
      <c r="O10" s="125"/>
      <c r="P10" s="125"/>
      <c r="Q10" s="125"/>
      <c r="R10" s="125"/>
      <c r="S10" s="126"/>
      <c r="T10" s="124"/>
      <c r="U10" s="125"/>
      <c r="V10" s="125"/>
      <c r="W10" s="125"/>
      <c r="X10" s="125"/>
      <c r="Y10" s="125"/>
      <c r="Z10" s="126"/>
      <c r="AA10" s="124"/>
      <c r="AB10" s="125"/>
      <c r="AC10" s="125"/>
      <c r="AD10" s="125"/>
      <c r="AE10" s="125"/>
      <c r="AF10" s="125"/>
      <c r="AG10" s="126"/>
      <c r="AH10" s="4"/>
    </row>
    <row r="11" spans="1:34" s="1" customFormat="1" ht="13.5" customHeight="1">
      <c r="A11" s="4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  <c r="M11" s="124"/>
      <c r="N11" s="125"/>
      <c r="O11" s="125"/>
      <c r="P11" s="125"/>
      <c r="Q11" s="125"/>
      <c r="R11" s="125"/>
      <c r="S11" s="126"/>
      <c r="T11" s="124"/>
      <c r="U11" s="125"/>
      <c r="V11" s="125"/>
      <c r="W11" s="125"/>
      <c r="X11" s="125"/>
      <c r="Y11" s="125"/>
      <c r="Z11" s="126"/>
      <c r="AA11" s="124"/>
      <c r="AB11" s="125"/>
      <c r="AC11" s="125"/>
      <c r="AD11" s="125"/>
      <c r="AE11" s="125"/>
      <c r="AF11" s="125"/>
      <c r="AG11" s="126"/>
      <c r="AH11" s="4"/>
    </row>
    <row r="12" spans="1:34" s="1" customFormat="1" ht="13.5" customHeight="1">
      <c r="A12" s="4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10"/>
      <c r="M12" s="124"/>
      <c r="N12" s="125"/>
      <c r="O12" s="125"/>
      <c r="P12" s="125"/>
      <c r="Q12" s="125"/>
      <c r="R12" s="125"/>
      <c r="S12" s="126"/>
      <c r="T12" s="124"/>
      <c r="U12" s="125"/>
      <c r="V12" s="125"/>
      <c r="W12" s="125"/>
      <c r="X12" s="125"/>
      <c r="Y12" s="125"/>
      <c r="Z12" s="126"/>
      <c r="AA12" s="124"/>
      <c r="AB12" s="125"/>
      <c r="AC12" s="125"/>
      <c r="AD12" s="125"/>
      <c r="AE12" s="125"/>
      <c r="AF12" s="125"/>
      <c r="AG12" s="126"/>
      <c r="AH12" s="4"/>
    </row>
    <row r="13" spans="1:34" s="1" customFormat="1" ht="13.5" customHeight="1">
      <c r="A13" s="4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10"/>
      <c r="M13" s="124"/>
      <c r="N13" s="125"/>
      <c r="O13" s="125"/>
      <c r="P13" s="125"/>
      <c r="Q13" s="125"/>
      <c r="R13" s="125"/>
      <c r="S13" s="126"/>
      <c r="T13" s="124"/>
      <c r="U13" s="125"/>
      <c r="V13" s="125"/>
      <c r="W13" s="125"/>
      <c r="X13" s="125"/>
      <c r="Y13" s="125"/>
      <c r="Z13" s="126"/>
      <c r="AA13" s="124"/>
      <c r="AB13" s="125"/>
      <c r="AC13" s="125"/>
      <c r="AD13" s="125"/>
      <c r="AE13" s="125"/>
      <c r="AF13" s="125"/>
      <c r="AG13" s="126"/>
      <c r="AH13" s="4"/>
    </row>
    <row r="14" spans="1:34" s="1" customFormat="1" ht="13.5" customHeight="1">
      <c r="A14" s="4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10"/>
      <c r="M14" s="124"/>
      <c r="N14" s="125"/>
      <c r="O14" s="125"/>
      <c r="P14" s="125"/>
      <c r="Q14" s="125"/>
      <c r="R14" s="125"/>
      <c r="S14" s="126"/>
      <c r="T14" s="124"/>
      <c r="U14" s="125"/>
      <c r="V14" s="125"/>
      <c r="W14" s="125"/>
      <c r="X14" s="125"/>
      <c r="Y14" s="125"/>
      <c r="Z14" s="126"/>
      <c r="AA14" s="124"/>
      <c r="AB14" s="125"/>
      <c r="AC14" s="125"/>
      <c r="AD14" s="125"/>
      <c r="AE14" s="125"/>
      <c r="AF14" s="125"/>
      <c r="AG14" s="126"/>
      <c r="AH14" s="4"/>
    </row>
    <row r="15" spans="1:34" s="1" customFormat="1" ht="13.5" customHeight="1">
      <c r="A15" s="4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124"/>
      <c r="N15" s="125"/>
      <c r="O15" s="125"/>
      <c r="P15" s="125"/>
      <c r="Q15" s="125"/>
      <c r="R15" s="125"/>
      <c r="S15" s="126"/>
      <c r="T15" s="124"/>
      <c r="U15" s="125"/>
      <c r="V15" s="125"/>
      <c r="W15" s="125"/>
      <c r="X15" s="125"/>
      <c r="Y15" s="125"/>
      <c r="Z15" s="126"/>
      <c r="AA15" s="124"/>
      <c r="AB15" s="125"/>
      <c r="AC15" s="125"/>
      <c r="AD15" s="125"/>
      <c r="AE15" s="125"/>
      <c r="AF15" s="125"/>
      <c r="AG15" s="126"/>
      <c r="AH15" s="4"/>
    </row>
    <row r="16" spans="1:34" s="1" customFormat="1" ht="13.5" customHeight="1">
      <c r="A16" s="4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10"/>
      <c r="M16" s="124"/>
      <c r="N16" s="125"/>
      <c r="O16" s="125"/>
      <c r="P16" s="125"/>
      <c r="Q16" s="125"/>
      <c r="R16" s="125"/>
      <c r="S16" s="126"/>
      <c r="T16" s="124"/>
      <c r="U16" s="125"/>
      <c r="V16" s="125"/>
      <c r="W16" s="125"/>
      <c r="X16" s="125"/>
      <c r="Y16" s="125"/>
      <c r="Z16" s="126"/>
      <c r="AA16" s="124"/>
      <c r="AB16" s="125"/>
      <c r="AC16" s="125"/>
      <c r="AD16" s="125"/>
      <c r="AE16" s="125"/>
      <c r="AF16" s="125"/>
      <c r="AG16" s="126"/>
      <c r="AH16" s="4"/>
    </row>
    <row r="17" spans="1:34" s="1" customFormat="1" ht="13.5" customHeight="1">
      <c r="A17" s="4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10"/>
      <c r="M17" s="124"/>
      <c r="N17" s="125"/>
      <c r="O17" s="125"/>
      <c r="P17" s="125"/>
      <c r="Q17" s="125"/>
      <c r="R17" s="125"/>
      <c r="S17" s="126"/>
      <c r="T17" s="124"/>
      <c r="U17" s="125"/>
      <c r="V17" s="125"/>
      <c r="W17" s="125"/>
      <c r="X17" s="125"/>
      <c r="Y17" s="125"/>
      <c r="Z17" s="126"/>
      <c r="AA17" s="124"/>
      <c r="AB17" s="125"/>
      <c r="AC17" s="125"/>
      <c r="AD17" s="125"/>
      <c r="AE17" s="125"/>
      <c r="AF17" s="125"/>
      <c r="AG17" s="126"/>
      <c r="AH17" s="4"/>
    </row>
    <row r="18" spans="1:34" s="1" customFormat="1" ht="13.5" customHeight="1">
      <c r="A18" s="4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10"/>
      <c r="M18" s="124"/>
      <c r="N18" s="125"/>
      <c r="O18" s="125"/>
      <c r="P18" s="125"/>
      <c r="Q18" s="125"/>
      <c r="R18" s="125"/>
      <c r="S18" s="126"/>
      <c r="T18" s="124"/>
      <c r="U18" s="125"/>
      <c r="V18" s="125"/>
      <c r="W18" s="125"/>
      <c r="X18" s="125"/>
      <c r="Y18" s="125"/>
      <c r="Z18" s="126"/>
      <c r="AA18" s="124"/>
      <c r="AB18" s="125"/>
      <c r="AC18" s="125"/>
      <c r="AD18" s="125"/>
      <c r="AE18" s="125"/>
      <c r="AF18" s="125"/>
      <c r="AG18" s="126"/>
      <c r="AH18" s="4"/>
    </row>
    <row r="19" spans="1:34" s="1" customFormat="1" ht="13.5" customHeight="1">
      <c r="A19" s="4"/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10"/>
      <c r="M19" s="127"/>
      <c r="N19" s="128"/>
      <c r="O19" s="128"/>
      <c r="P19" s="128"/>
      <c r="Q19" s="128"/>
      <c r="R19" s="128"/>
      <c r="S19" s="129"/>
      <c r="T19" s="127"/>
      <c r="U19" s="128"/>
      <c r="V19" s="128"/>
      <c r="W19" s="128"/>
      <c r="X19" s="128"/>
      <c r="Y19" s="128"/>
      <c r="Z19" s="129"/>
      <c r="AA19" s="127"/>
      <c r="AB19" s="128"/>
      <c r="AC19" s="128"/>
      <c r="AD19" s="128"/>
      <c r="AE19" s="128"/>
      <c r="AF19" s="128"/>
      <c r="AG19" s="129"/>
      <c r="AH19" s="4"/>
    </row>
    <row r="20" spans="1:34" s="1" customFormat="1" ht="13.5" customHeight="1">
      <c r="A20" s="4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10"/>
      <c r="M20" s="114" t="s">
        <v>78</v>
      </c>
      <c r="N20" s="115"/>
      <c r="O20" s="115"/>
      <c r="P20" s="115"/>
      <c r="Q20" s="115"/>
      <c r="R20" s="115"/>
      <c r="S20" s="116"/>
      <c r="T20" s="114" t="s">
        <v>78</v>
      </c>
      <c r="U20" s="115"/>
      <c r="V20" s="115"/>
      <c r="W20" s="115"/>
      <c r="X20" s="115"/>
      <c r="Y20" s="115"/>
      <c r="Z20" s="116"/>
      <c r="AA20" s="114" t="s">
        <v>78</v>
      </c>
      <c r="AB20" s="115"/>
      <c r="AC20" s="115"/>
      <c r="AD20" s="115"/>
      <c r="AE20" s="115"/>
      <c r="AF20" s="115"/>
      <c r="AG20" s="116"/>
      <c r="AH20" s="4"/>
    </row>
    <row r="21" spans="1:34" s="1" customFormat="1" ht="13.5" customHeight="1">
      <c r="A21" s="4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105"/>
      <c r="N21" s="106"/>
      <c r="O21" s="106"/>
      <c r="P21" s="106"/>
      <c r="Q21" s="107"/>
      <c r="R21" s="130" t="s">
        <v>79</v>
      </c>
      <c r="S21" s="131"/>
      <c r="T21" s="105"/>
      <c r="U21" s="106"/>
      <c r="V21" s="106"/>
      <c r="W21" s="106"/>
      <c r="X21" s="107"/>
      <c r="Y21" s="130" t="s">
        <v>79</v>
      </c>
      <c r="Z21" s="131"/>
      <c r="AA21" s="105"/>
      <c r="AB21" s="106"/>
      <c r="AC21" s="106"/>
      <c r="AD21" s="106"/>
      <c r="AE21" s="107"/>
      <c r="AF21" s="130" t="s">
        <v>79</v>
      </c>
      <c r="AG21" s="131"/>
      <c r="AH21" s="4"/>
    </row>
    <row r="22" spans="1:34" s="1" customFormat="1" ht="13.5" customHeight="1">
      <c r="A22" s="4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08"/>
      <c r="N22" s="109"/>
      <c r="O22" s="109"/>
      <c r="P22" s="109"/>
      <c r="Q22" s="110"/>
      <c r="R22" s="132"/>
      <c r="S22" s="133"/>
      <c r="T22" s="108"/>
      <c r="U22" s="109"/>
      <c r="V22" s="109"/>
      <c r="W22" s="109"/>
      <c r="X22" s="110"/>
      <c r="Y22" s="132"/>
      <c r="Z22" s="133"/>
      <c r="AA22" s="108"/>
      <c r="AB22" s="109"/>
      <c r="AC22" s="109"/>
      <c r="AD22" s="109"/>
      <c r="AE22" s="110"/>
      <c r="AF22" s="132"/>
      <c r="AG22" s="133"/>
      <c r="AH22" s="4"/>
    </row>
    <row r="23" spans="1:34" s="1" customFormat="1" ht="13.5" customHeight="1">
      <c r="A23" s="4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10"/>
      <c r="M23" s="108"/>
      <c r="N23" s="109"/>
      <c r="O23" s="109"/>
      <c r="P23" s="109"/>
      <c r="Q23" s="110"/>
      <c r="R23" s="105"/>
      <c r="S23" s="107"/>
      <c r="T23" s="108"/>
      <c r="U23" s="109"/>
      <c r="V23" s="109"/>
      <c r="W23" s="109"/>
      <c r="X23" s="110"/>
      <c r="Y23" s="105"/>
      <c r="Z23" s="107"/>
      <c r="AA23" s="108"/>
      <c r="AB23" s="109"/>
      <c r="AC23" s="109"/>
      <c r="AD23" s="109"/>
      <c r="AE23" s="110"/>
      <c r="AF23" s="105"/>
      <c r="AG23" s="107"/>
      <c r="AH23" s="4"/>
    </row>
    <row r="24" spans="1:34" s="1" customFormat="1" ht="13.5" customHeight="1">
      <c r="A24" s="4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8"/>
      <c r="N24" s="109"/>
      <c r="O24" s="109"/>
      <c r="P24" s="109"/>
      <c r="Q24" s="110"/>
      <c r="R24" s="108"/>
      <c r="S24" s="110"/>
      <c r="T24" s="108"/>
      <c r="U24" s="109"/>
      <c r="V24" s="109"/>
      <c r="W24" s="109"/>
      <c r="X24" s="110"/>
      <c r="Y24" s="108"/>
      <c r="Z24" s="110"/>
      <c r="AA24" s="108"/>
      <c r="AB24" s="109"/>
      <c r="AC24" s="109"/>
      <c r="AD24" s="109"/>
      <c r="AE24" s="110"/>
      <c r="AF24" s="108"/>
      <c r="AG24" s="110"/>
      <c r="AH24" s="4"/>
    </row>
    <row r="25" spans="1:34" s="1" customFormat="1" ht="13.5" customHeight="1">
      <c r="A25" s="4"/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3"/>
      <c r="M25" s="111"/>
      <c r="N25" s="112"/>
      <c r="O25" s="112"/>
      <c r="P25" s="112"/>
      <c r="Q25" s="113"/>
      <c r="R25" s="111"/>
      <c r="S25" s="113"/>
      <c r="T25" s="111"/>
      <c r="U25" s="112"/>
      <c r="V25" s="112"/>
      <c r="W25" s="112"/>
      <c r="X25" s="113"/>
      <c r="Y25" s="111"/>
      <c r="Z25" s="113"/>
      <c r="AA25" s="111"/>
      <c r="AB25" s="112"/>
      <c r="AC25" s="112"/>
      <c r="AD25" s="112"/>
      <c r="AE25" s="113"/>
      <c r="AF25" s="111"/>
      <c r="AG25" s="113"/>
      <c r="AH25" s="4"/>
    </row>
    <row r="26" spans="1:34" s="1" customFormat="1" ht="13.5" customHeight="1">
      <c r="A26" s="4"/>
      <c r="B26" s="117" t="s">
        <v>71</v>
      </c>
      <c r="C26" s="118"/>
      <c r="D26" s="118"/>
      <c r="E26" s="100" t="str">
        <f>+'CARACTERIZACION INDICADOR'!C9</f>
        <v>Porcentaje De Visitas Generales A ORIP con Informes presentados oportunamente</v>
      </c>
      <c r="F26" s="100"/>
      <c r="G26" s="100"/>
      <c r="H26" s="100"/>
      <c r="I26" s="100"/>
      <c r="J26" s="100"/>
      <c r="K26" s="100"/>
      <c r="L26" s="101"/>
      <c r="M26" s="100" t="s">
        <v>72</v>
      </c>
      <c r="N26" s="100"/>
      <c r="O26" s="100"/>
      <c r="P26" s="100"/>
      <c r="Q26" s="100"/>
      <c r="R26" s="100"/>
      <c r="S26" s="101"/>
      <c r="T26" s="99" t="s">
        <v>72</v>
      </c>
      <c r="U26" s="100"/>
      <c r="V26" s="100"/>
      <c r="W26" s="100"/>
      <c r="X26" s="100"/>
      <c r="Y26" s="100"/>
      <c r="Z26" s="101"/>
      <c r="AA26" s="99" t="s">
        <v>72</v>
      </c>
      <c r="AB26" s="100"/>
      <c r="AC26" s="100"/>
      <c r="AD26" s="100"/>
      <c r="AE26" s="100"/>
      <c r="AF26" s="100"/>
      <c r="AG26" s="101"/>
      <c r="AH26" s="4"/>
    </row>
    <row r="27" spans="1:34" s="1" customFormat="1" ht="13.5" customHeight="1">
      <c r="A27" s="4"/>
      <c r="B27" s="119"/>
      <c r="C27" s="120"/>
      <c r="D27" s="120"/>
      <c r="E27" s="103"/>
      <c r="F27" s="103"/>
      <c r="G27" s="103"/>
      <c r="H27" s="103"/>
      <c r="I27" s="103"/>
      <c r="J27" s="103"/>
      <c r="K27" s="103"/>
      <c r="L27" s="104"/>
      <c r="M27" s="103" t="s">
        <v>73</v>
      </c>
      <c r="N27" s="103"/>
      <c r="O27" s="103"/>
      <c r="P27" s="103"/>
      <c r="Q27" s="103"/>
      <c r="R27" s="103"/>
      <c r="S27" s="104"/>
      <c r="T27" s="102" t="s">
        <v>74</v>
      </c>
      <c r="U27" s="103"/>
      <c r="V27" s="103"/>
      <c r="W27" s="103"/>
      <c r="X27" s="103"/>
      <c r="Y27" s="103"/>
      <c r="Z27" s="104"/>
      <c r="AA27" s="102" t="s">
        <v>75</v>
      </c>
      <c r="AB27" s="103"/>
      <c r="AC27" s="103"/>
      <c r="AD27" s="103"/>
      <c r="AE27" s="103"/>
      <c r="AF27" s="103"/>
      <c r="AG27" s="104"/>
      <c r="AH27" s="4"/>
    </row>
    <row r="28" spans="1:34" s="1" customFormat="1" ht="13.5" customHeight="1">
      <c r="A28" s="4"/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21" t="s">
        <v>80</v>
      </c>
      <c r="N28" s="122"/>
      <c r="O28" s="122"/>
      <c r="P28" s="122"/>
      <c r="Q28" s="122"/>
      <c r="R28" s="122"/>
      <c r="S28" s="123"/>
      <c r="T28" s="121" t="s">
        <v>81</v>
      </c>
      <c r="U28" s="122"/>
      <c r="V28" s="122"/>
      <c r="W28" s="122"/>
      <c r="X28" s="122"/>
      <c r="Y28" s="122"/>
      <c r="Z28" s="123"/>
      <c r="AA28" s="121"/>
      <c r="AB28" s="122"/>
      <c r="AC28" s="122"/>
      <c r="AD28" s="122"/>
      <c r="AE28" s="122"/>
      <c r="AF28" s="122"/>
      <c r="AG28" s="123"/>
      <c r="AH28" s="4"/>
    </row>
    <row r="29" spans="1:34" s="1" customFormat="1" ht="13.5" customHeight="1">
      <c r="A29" s="4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10"/>
      <c r="M29" s="124"/>
      <c r="N29" s="125"/>
      <c r="O29" s="125"/>
      <c r="P29" s="125"/>
      <c r="Q29" s="125"/>
      <c r="R29" s="125"/>
      <c r="S29" s="126"/>
      <c r="T29" s="124"/>
      <c r="U29" s="125"/>
      <c r="V29" s="125"/>
      <c r="W29" s="125"/>
      <c r="X29" s="125"/>
      <c r="Y29" s="125"/>
      <c r="Z29" s="126"/>
      <c r="AA29" s="124"/>
      <c r="AB29" s="125"/>
      <c r="AC29" s="125"/>
      <c r="AD29" s="125"/>
      <c r="AE29" s="125"/>
      <c r="AF29" s="125"/>
      <c r="AG29" s="126"/>
      <c r="AH29" s="4"/>
    </row>
    <row r="30" spans="1:34" s="1" customFormat="1" ht="13.5" customHeight="1">
      <c r="A30" s="4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10"/>
      <c r="M30" s="124"/>
      <c r="N30" s="125"/>
      <c r="O30" s="125"/>
      <c r="P30" s="125"/>
      <c r="Q30" s="125"/>
      <c r="R30" s="125"/>
      <c r="S30" s="126"/>
      <c r="T30" s="124"/>
      <c r="U30" s="125"/>
      <c r="V30" s="125"/>
      <c r="W30" s="125"/>
      <c r="X30" s="125"/>
      <c r="Y30" s="125"/>
      <c r="Z30" s="126"/>
      <c r="AA30" s="124"/>
      <c r="AB30" s="125"/>
      <c r="AC30" s="125"/>
      <c r="AD30" s="125"/>
      <c r="AE30" s="125"/>
      <c r="AF30" s="125"/>
      <c r="AG30" s="126"/>
      <c r="AH30" s="4"/>
    </row>
    <row r="31" spans="1:34" s="1" customFormat="1" ht="13.5" customHeight="1">
      <c r="A31" s="4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10"/>
      <c r="M31" s="124"/>
      <c r="N31" s="125"/>
      <c r="O31" s="125"/>
      <c r="P31" s="125"/>
      <c r="Q31" s="125"/>
      <c r="R31" s="125"/>
      <c r="S31" s="126"/>
      <c r="T31" s="124"/>
      <c r="U31" s="125"/>
      <c r="V31" s="125"/>
      <c r="W31" s="125"/>
      <c r="X31" s="125"/>
      <c r="Y31" s="125"/>
      <c r="Z31" s="126"/>
      <c r="AA31" s="124"/>
      <c r="AB31" s="125"/>
      <c r="AC31" s="125"/>
      <c r="AD31" s="125"/>
      <c r="AE31" s="125"/>
      <c r="AF31" s="125"/>
      <c r="AG31" s="126"/>
      <c r="AH31" s="4"/>
    </row>
    <row r="32" spans="1:34" s="1" customFormat="1" ht="13.5" customHeight="1">
      <c r="A32" s="4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10"/>
      <c r="M32" s="124"/>
      <c r="N32" s="125"/>
      <c r="O32" s="125"/>
      <c r="P32" s="125"/>
      <c r="Q32" s="125"/>
      <c r="R32" s="125"/>
      <c r="S32" s="126"/>
      <c r="T32" s="124"/>
      <c r="U32" s="125"/>
      <c r="V32" s="125"/>
      <c r="W32" s="125"/>
      <c r="X32" s="125"/>
      <c r="Y32" s="125"/>
      <c r="Z32" s="126"/>
      <c r="AA32" s="124"/>
      <c r="AB32" s="125"/>
      <c r="AC32" s="125"/>
      <c r="AD32" s="125"/>
      <c r="AE32" s="125"/>
      <c r="AF32" s="125"/>
      <c r="AG32" s="126"/>
      <c r="AH32" s="4"/>
    </row>
    <row r="33" spans="1:34" s="1" customFormat="1" ht="13.5" customHeight="1">
      <c r="A33" s="4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124"/>
      <c r="N33" s="125"/>
      <c r="O33" s="125"/>
      <c r="P33" s="125"/>
      <c r="Q33" s="125"/>
      <c r="R33" s="125"/>
      <c r="S33" s="126"/>
      <c r="T33" s="124"/>
      <c r="U33" s="125"/>
      <c r="V33" s="125"/>
      <c r="W33" s="125"/>
      <c r="X33" s="125"/>
      <c r="Y33" s="125"/>
      <c r="Z33" s="126"/>
      <c r="AA33" s="124"/>
      <c r="AB33" s="125"/>
      <c r="AC33" s="125"/>
      <c r="AD33" s="125"/>
      <c r="AE33" s="125"/>
      <c r="AF33" s="125"/>
      <c r="AG33" s="126"/>
      <c r="AH33" s="4"/>
    </row>
    <row r="34" spans="1:34" s="1" customFormat="1" ht="13.5" customHeight="1">
      <c r="A34" s="4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10"/>
      <c r="M34" s="124"/>
      <c r="N34" s="125"/>
      <c r="O34" s="125"/>
      <c r="P34" s="125"/>
      <c r="Q34" s="125"/>
      <c r="R34" s="125"/>
      <c r="S34" s="126"/>
      <c r="T34" s="124"/>
      <c r="U34" s="125"/>
      <c r="V34" s="125"/>
      <c r="W34" s="125"/>
      <c r="X34" s="125"/>
      <c r="Y34" s="125"/>
      <c r="Z34" s="126"/>
      <c r="AA34" s="124"/>
      <c r="AB34" s="125"/>
      <c r="AC34" s="125"/>
      <c r="AD34" s="125"/>
      <c r="AE34" s="125"/>
      <c r="AF34" s="125"/>
      <c r="AG34" s="126"/>
      <c r="AH34" s="4"/>
    </row>
    <row r="35" spans="1:34" s="1" customFormat="1" ht="13.5" customHeight="1">
      <c r="A35" s="4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10"/>
      <c r="M35" s="124"/>
      <c r="N35" s="125"/>
      <c r="O35" s="125"/>
      <c r="P35" s="125"/>
      <c r="Q35" s="125"/>
      <c r="R35" s="125"/>
      <c r="S35" s="126"/>
      <c r="T35" s="124"/>
      <c r="U35" s="125"/>
      <c r="V35" s="125"/>
      <c r="W35" s="125"/>
      <c r="X35" s="125"/>
      <c r="Y35" s="125"/>
      <c r="Z35" s="126"/>
      <c r="AA35" s="124"/>
      <c r="AB35" s="125"/>
      <c r="AC35" s="125"/>
      <c r="AD35" s="125"/>
      <c r="AE35" s="125"/>
      <c r="AF35" s="125"/>
      <c r="AG35" s="126"/>
      <c r="AH35" s="4"/>
    </row>
    <row r="36" spans="1:34" s="1" customFormat="1" ht="13.5" customHeight="1">
      <c r="A36" s="4"/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10"/>
      <c r="M36" s="124"/>
      <c r="N36" s="125"/>
      <c r="O36" s="125"/>
      <c r="P36" s="125"/>
      <c r="Q36" s="125"/>
      <c r="R36" s="125"/>
      <c r="S36" s="126"/>
      <c r="T36" s="124"/>
      <c r="U36" s="125"/>
      <c r="V36" s="125"/>
      <c r="W36" s="125"/>
      <c r="X36" s="125"/>
      <c r="Y36" s="125"/>
      <c r="Z36" s="126"/>
      <c r="AA36" s="124"/>
      <c r="AB36" s="125"/>
      <c r="AC36" s="125"/>
      <c r="AD36" s="125"/>
      <c r="AE36" s="125"/>
      <c r="AF36" s="125"/>
      <c r="AG36" s="126"/>
      <c r="AH36" s="4"/>
    </row>
    <row r="37" spans="1:34" s="1" customFormat="1" ht="13.5" customHeight="1">
      <c r="A37" s="4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10"/>
      <c r="M37" s="124"/>
      <c r="N37" s="125"/>
      <c r="O37" s="125"/>
      <c r="P37" s="125"/>
      <c r="Q37" s="125"/>
      <c r="R37" s="125"/>
      <c r="S37" s="126"/>
      <c r="T37" s="124"/>
      <c r="U37" s="125"/>
      <c r="V37" s="125"/>
      <c r="W37" s="125"/>
      <c r="X37" s="125"/>
      <c r="Y37" s="125"/>
      <c r="Z37" s="126"/>
      <c r="AA37" s="124"/>
      <c r="AB37" s="125"/>
      <c r="AC37" s="125"/>
      <c r="AD37" s="125"/>
      <c r="AE37" s="125"/>
      <c r="AF37" s="125"/>
      <c r="AG37" s="126"/>
      <c r="AH37" s="4"/>
    </row>
    <row r="38" spans="1:34" s="1" customFormat="1" ht="13.5" customHeight="1">
      <c r="A38" s="4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10"/>
      <c r="M38" s="127"/>
      <c r="N38" s="128"/>
      <c r="O38" s="128"/>
      <c r="P38" s="128"/>
      <c r="Q38" s="128"/>
      <c r="R38" s="128"/>
      <c r="S38" s="129"/>
      <c r="T38" s="127"/>
      <c r="U38" s="128"/>
      <c r="V38" s="128"/>
      <c r="W38" s="128"/>
      <c r="X38" s="128"/>
      <c r="Y38" s="128"/>
      <c r="Z38" s="129"/>
      <c r="AA38" s="127"/>
      <c r="AB38" s="128"/>
      <c r="AC38" s="128"/>
      <c r="AD38" s="128"/>
      <c r="AE38" s="128"/>
      <c r="AF38" s="128"/>
      <c r="AG38" s="129"/>
      <c r="AH38" s="4"/>
    </row>
    <row r="39" spans="1:34" s="1" customFormat="1" ht="13.5" customHeight="1">
      <c r="A39" s="4"/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10"/>
      <c r="M39" s="114" t="s">
        <v>78</v>
      </c>
      <c r="N39" s="115"/>
      <c r="O39" s="115"/>
      <c r="P39" s="115"/>
      <c r="Q39" s="115"/>
      <c r="R39" s="115"/>
      <c r="S39" s="116"/>
      <c r="T39" s="114" t="s">
        <v>78</v>
      </c>
      <c r="U39" s="115"/>
      <c r="V39" s="115"/>
      <c r="W39" s="115"/>
      <c r="X39" s="115"/>
      <c r="Y39" s="115"/>
      <c r="Z39" s="116"/>
      <c r="AA39" s="114" t="s">
        <v>78</v>
      </c>
      <c r="AB39" s="115"/>
      <c r="AC39" s="115"/>
      <c r="AD39" s="115"/>
      <c r="AE39" s="115"/>
      <c r="AF39" s="115"/>
      <c r="AG39" s="116"/>
      <c r="AH39" s="4"/>
    </row>
    <row r="40" spans="1:34" s="1" customFormat="1" ht="13.5" customHeight="1">
      <c r="A40" s="4"/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10"/>
      <c r="M40" s="105"/>
      <c r="N40" s="106"/>
      <c r="O40" s="106"/>
      <c r="P40" s="106"/>
      <c r="Q40" s="107"/>
      <c r="R40" s="130" t="s">
        <v>79</v>
      </c>
      <c r="S40" s="131"/>
      <c r="T40" s="105"/>
      <c r="U40" s="106"/>
      <c r="V40" s="106"/>
      <c r="W40" s="106"/>
      <c r="X40" s="107"/>
      <c r="Y40" s="130" t="s">
        <v>79</v>
      </c>
      <c r="Z40" s="131"/>
      <c r="AA40" s="105"/>
      <c r="AB40" s="106"/>
      <c r="AC40" s="106"/>
      <c r="AD40" s="106"/>
      <c r="AE40" s="107"/>
      <c r="AF40" s="130" t="s">
        <v>79</v>
      </c>
      <c r="AG40" s="131"/>
      <c r="AH40" s="4"/>
    </row>
    <row r="41" spans="1:34" s="1" customFormat="1" ht="13.5" customHeight="1">
      <c r="A41" s="4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10"/>
      <c r="M41" s="108"/>
      <c r="N41" s="109"/>
      <c r="O41" s="109"/>
      <c r="P41" s="109"/>
      <c r="Q41" s="110"/>
      <c r="R41" s="132"/>
      <c r="S41" s="133"/>
      <c r="T41" s="108"/>
      <c r="U41" s="109"/>
      <c r="V41" s="109"/>
      <c r="W41" s="109"/>
      <c r="X41" s="110"/>
      <c r="Y41" s="132"/>
      <c r="Z41" s="133"/>
      <c r="AA41" s="108"/>
      <c r="AB41" s="109"/>
      <c r="AC41" s="109"/>
      <c r="AD41" s="109"/>
      <c r="AE41" s="110"/>
      <c r="AF41" s="132"/>
      <c r="AG41" s="133"/>
      <c r="AH41" s="4"/>
    </row>
    <row r="42" spans="1:34" s="1" customFormat="1" ht="13.5" customHeight="1">
      <c r="A42" s="4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10"/>
      <c r="M42" s="108"/>
      <c r="N42" s="109"/>
      <c r="O42" s="109"/>
      <c r="P42" s="109"/>
      <c r="Q42" s="110"/>
      <c r="R42" s="105"/>
      <c r="S42" s="107"/>
      <c r="T42" s="108"/>
      <c r="U42" s="109"/>
      <c r="V42" s="109"/>
      <c r="W42" s="109"/>
      <c r="X42" s="110"/>
      <c r="Y42" s="105"/>
      <c r="Z42" s="107"/>
      <c r="AA42" s="108"/>
      <c r="AB42" s="109"/>
      <c r="AC42" s="109"/>
      <c r="AD42" s="109"/>
      <c r="AE42" s="110"/>
      <c r="AF42" s="105"/>
      <c r="AG42" s="107"/>
      <c r="AH42" s="4"/>
    </row>
    <row r="43" spans="1:34" s="1" customFormat="1" ht="13.5" customHeight="1">
      <c r="A43" s="4"/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10"/>
      <c r="M43" s="108"/>
      <c r="N43" s="109"/>
      <c r="O43" s="109"/>
      <c r="P43" s="109"/>
      <c r="Q43" s="110"/>
      <c r="R43" s="108"/>
      <c r="S43" s="110"/>
      <c r="T43" s="108"/>
      <c r="U43" s="109"/>
      <c r="V43" s="109"/>
      <c r="W43" s="109"/>
      <c r="X43" s="110"/>
      <c r="Y43" s="108"/>
      <c r="Z43" s="110"/>
      <c r="AA43" s="108"/>
      <c r="AB43" s="109"/>
      <c r="AC43" s="109"/>
      <c r="AD43" s="109"/>
      <c r="AE43" s="110"/>
      <c r="AF43" s="108"/>
      <c r="AG43" s="110"/>
      <c r="AH43" s="4"/>
    </row>
    <row r="44" spans="1:34" s="1" customFormat="1" ht="13.5" customHeight="1">
      <c r="A44" s="4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3"/>
      <c r="M44" s="111"/>
      <c r="N44" s="112"/>
      <c r="O44" s="112"/>
      <c r="P44" s="112"/>
      <c r="Q44" s="113"/>
      <c r="R44" s="111"/>
      <c r="S44" s="113"/>
      <c r="T44" s="111"/>
      <c r="U44" s="112"/>
      <c r="V44" s="112"/>
      <c r="W44" s="112"/>
      <c r="X44" s="113"/>
      <c r="Y44" s="111"/>
      <c r="Z44" s="113"/>
      <c r="AA44" s="111"/>
      <c r="AB44" s="112"/>
      <c r="AC44" s="112"/>
      <c r="AD44" s="112"/>
      <c r="AE44" s="113"/>
      <c r="AF44" s="111"/>
      <c r="AG44" s="113"/>
      <c r="AH44" s="4"/>
    </row>
    <row r="45" spans="1:34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</sheetData>
  <mergeCells count="49">
    <mergeCell ref="R40:S41"/>
    <mergeCell ref="M39:S39"/>
    <mergeCell ref="M28:S38"/>
    <mergeCell ref="M40:Q44"/>
    <mergeCell ref="B28:L44"/>
    <mergeCell ref="R42:S44"/>
    <mergeCell ref="T7:Z7"/>
    <mergeCell ref="T8:Z8"/>
    <mergeCell ref="T9:Z19"/>
    <mergeCell ref="T20:Z20"/>
    <mergeCell ref="T21:X25"/>
    <mergeCell ref="Y21:Z22"/>
    <mergeCell ref="Y23:Z25"/>
    <mergeCell ref="AA39:AG39"/>
    <mergeCell ref="AA40:AE44"/>
    <mergeCell ref="Y40:Z41"/>
    <mergeCell ref="AF23:AG25"/>
    <mergeCell ref="AF40:AG41"/>
    <mergeCell ref="AF42:AG44"/>
    <mergeCell ref="Y42:Z44"/>
    <mergeCell ref="AA26:AG26"/>
    <mergeCell ref="AA27:AG27"/>
    <mergeCell ref="AA28:AG38"/>
    <mergeCell ref="T26:Z26"/>
    <mergeCell ref="T27:Z27"/>
    <mergeCell ref="T28:Z38"/>
    <mergeCell ref="T39:Z39"/>
    <mergeCell ref="T40:X44"/>
    <mergeCell ref="AA7:AG7"/>
    <mergeCell ref="AA8:AG8"/>
    <mergeCell ref="AA9:AG19"/>
    <mergeCell ref="AA20:AG20"/>
    <mergeCell ref="AA21:AE25"/>
    <mergeCell ref="AF21:AG22"/>
    <mergeCell ref="M2:S5"/>
    <mergeCell ref="M7:S7"/>
    <mergeCell ref="M8:S8"/>
    <mergeCell ref="B9:L25"/>
    <mergeCell ref="M26:S26"/>
    <mergeCell ref="M20:S20"/>
    <mergeCell ref="B7:D8"/>
    <mergeCell ref="M9:S19"/>
    <mergeCell ref="M21:Q25"/>
    <mergeCell ref="R23:S25"/>
    <mergeCell ref="R21:S22"/>
    <mergeCell ref="B26:D27"/>
    <mergeCell ref="E26:L27"/>
    <mergeCell ref="E7:L8"/>
    <mergeCell ref="M27:S27"/>
  </mergeCells>
  <printOptions horizontalCentered="1" verticalCentered="1"/>
  <pageMargins left="0" right="0" top="0.39370078740157483" bottom="0.19685039370078741" header="0.51181102362204722" footer="0.51181102362204722"/>
  <pageSetup scale="48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2022-10-11T20:53:07Z</dcterms:modified>
  <cp:category/>
  <cp:contentStatus/>
</cp:coreProperties>
</file>