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\OneDrive\Escritorio\"/>
    </mc:Choice>
  </mc:AlternateContent>
  <xr:revisionPtr revIDLastSave="0" documentId="8_{25DADC09-F26F-4A8B-8EA0-6AB28A53D523}" xr6:coauthVersionLast="47" xr6:coauthVersionMax="47" xr10:uidLastSave="{00000000-0000-0000-0000-000000000000}"/>
  <bookViews>
    <workbookView xWindow="-110" yWindow="-110" windowWidth="19420" windowHeight="10420" tabRatio="740" firstSheet="1" activeTab="2" xr2:uid="{00000000-000D-0000-FFFF-FFFF00000000}"/>
  </bookViews>
  <sheets>
    <sheet name="CARACTERIZACION INDICADOR" sheetId="2" r:id="rId1"/>
    <sheet name="REPORTE DE DATOS " sheetId="3" r:id="rId2"/>
    <sheet name="GRAFICOS ANALISIS" sheetId="4" r:id="rId3"/>
  </sheets>
  <definedNames>
    <definedName name="_xlnm._FilterDatabase">'REPORTE DE DATOS '!#REF!</definedName>
    <definedName name="_xlnm.Print_Area" localSheetId="0">'CARACTERIZACION INDICADOR'!$A$1:$N$12</definedName>
    <definedName name="_xlnm.Print_Area" localSheetId="2">'GRAFICOS ANALISIS'!#REF!</definedName>
    <definedName name="_xlnm.Print_Area" localSheetId="1">'REPORTE DE DATOS '!$B$1:$R$1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3" l="1"/>
  <c r="B9" i="3"/>
  <c r="R18" i="3"/>
  <c r="R17" i="3"/>
  <c r="R14" i="3"/>
  <c r="R13" i="3"/>
  <c r="M15" i="3" l="1"/>
  <c r="E7" i="4"/>
  <c r="E26" i="4"/>
  <c r="E45" i="4"/>
  <c r="E64" i="4"/>
  <c r="D17" i="3"/>
  <c r="C17" i="3"/>
  <c r="R19" i="3" l="1"/>
  <c r="Q19" i="3"/>
  <c r="P19" i="3"/>
  <c r="O19" i="3"/>
  <c r="N19" i="3"/>
  <c r="M19" i="3"/>
  <c r="L19" i="3"/>
  <c r="K19" i="3"/>
  <c r="J19" i="3"/>
  <c r="I19" i="3"/>
  <c r="H19" i="3"/>
  <c r="G19" i="3"/>
  <c r="F19" i="3"/>
  <c r="D13" i="3" l="1"/>
  <c r="G15" i="3" l="1"/>
  <c r="H15" i="3"/>
  <c r="I15" i="3"/>
  <c r="J15" i="3"/>
  <c r="K15" i="3"/>
  <c r="L15" i="3"/>
  <c r="N15" i="3"/>
  <c r="O15" i="3"/>
  <c r="P15" i="3"/>
  <c r="Q15" i="3"/>
  <c r="R15" i="3"/>
  <c r="F15" i="3"/>
  <c r="C13" i="3"/>
  <c r="D9" i="3"/>
  <c r="C9" i="3"/>
  <c r="Q11" i="3" l="1"/>
  <c r="P11" i="3"/>
  <c r="O11" i="3"/>
  <c r="N11" i="3"/>
  <c r="M11" i="3"/>
  <c r="L11" i="3"/>
  <c r="K11" i="3"/>
  <c r="J11" i="3"/>
  <c r="I11" i="3"/>
  <c r="H11" i="3"/>
  <c r="G11" i="3"/>
  <c r="F11" i="3"/>
  <c r="R10" i="3"/>
  <c r="R9" i="3"/>
  <c r="R11" i="3" l="1"/>
</calcChain>
</file>

<file path=xl/sharedStrings.xml><?xml version="1.0" encoding="utf-8"?>
<sst xmlns="http://schemas.openxmlformats.org/spreadsheetml/2006/main" count="148" uniqueCount="82">
  <si>
    <r>
      <t>Macroproceso:</t>
    </r>
    <r>
      <rPr>
        <i/>
        <sz val="10"/>
        <rFont val="Calibri"/>
        <family val="2"/>
        <scheme val="minor"/>
      </rPr>
      <t xml:space="preserve"> Inspección a sujetos objeto de supervisión</t>
    </r>
  </si>
  <si>
    <t>Hoja de Vida de Indicadores 2022</t>
  </si>
  <si>
    <r>
      <t xml:space="preserve">Proceso: </t>
    </r>
    <r>
      <rPr>
        <i/>
        <sz val="10"/>
        <rFont val="Calibri"/>
        <family val="2"/>
        <scheme val="minor"/>
      </rPr>
      <t>Seguimiento a Instrucciones Administrativas y Providencias Judiciales</t>
    </r>
  </si>
  <si>
    <r>
      <t xml:space="preserve">Grupo de Trabajo :  </t>
    </r>
    <r>
      <rPr>
        <i/>
        <sz val="10"/>
        <rFont val="Calibri"/>
        <family val="2"/>
        <scheme val="minor"/>
      </rPr>
      <t>Grupo de Seguimiento a la Gestion Registral de los Predios Rurales</t>
    </r>
  </si>
  <si>
    <t>Código</t>
  </si>
  <si>
    <t>Nombre Indicador</t>
  </si>
  <si>
    <t>Objetivo Del Indicador</t>
  </si>
  <si>
    <t>Unidad Medida</t>
  </si>
  <si>
    <t>Clasificación</t>
  </si>
  <si>
    <t>Fórmula</t>
  </si>
  <si>
    <t xml:space="preserve">Origen Numerador </t>
  </si>
  <si>
    <t xml:space="preserve">Origen Denominador  </t>
  </si>
  <si>
    <t>Frecuencia (Recolección De Datos)</t>
  </si>
  <si>
    <t>Frecuencia 
(Reporte De Resultados - Analisis)</t>
  </si>
  <si>
    <t>Técnica Estadistica</t>
  </si>
  <si>
    <t>Meta</t>
  </si>
  <si>
    <t>Tendencia</t>
  </si>
  <si>
    <t>MP - ISOS - PO - 04 - IN - 01</t>
  </si>
  <si>
    <t>Porcentaje de alertas - VUR atendidas dentro de los términos de ley</t>
  </si>
  <si>
    <t>Determinar el porcentaje de solicitudes de suspensión y acumulación tramitadas dentro de los términos de ley establecidos en la orden judicial allegada por los organos judiciales.</t>
  </si>
  <si>
    <t>%</t>
  </si>
  <si>
    <t>Eficiencia</t>
  </si>
  <si>
    <t xml:space="preserve">Número de solicitudes de Suspensión y Acumulación atendidas dentro delos términos de ley / Número de solicitudes de Suspensión y Acumulación recibidas </t>
  </si>
  <si>
    <t xml:space="preserve">Matriz de Seguimiento a las órdenes de Suspensión y Acumulación Procesal </t>
  </si>
  <si>
    <t>mensual</t>
  </si>
  <si>
    <t>Cuatrimestre</t>
  </si>
  <si>
    <t>Lineal</t>
  </si>
  <si>
    <t>Ascendente</t>
  </si>
  <si>
    <t>MP - ISOS - PO - 04 - IN - 02</t>
  </si>
  <si>
    <t>Porcentaje de Ordenes Administrativas y Judiciales Verificadas dentro del Proceso de Restitución de Tierras.</t>
  </si>
  <si>
    <t>Determinar el porcentaje de la gestión realizada ante las ORIP, para el cumplimiento de órdenes recibidas de los órganos judiciales y administrativos de restitución de tierras</t>
  </si>
  <si>
    <t xml:space="preserve">Número de órdenes enviadas a las ORIP para su respectivo cumplimiento/Número de órdenes analizadas jurídicamente e ingresadas en la Matriz de seguimiento </t>
  </si>
  <si>
    <t>Matriz de Seguimiento a Ordenes Administrativas y Judiciales</t>
  </si>
  <si>
    <t>Matriz de Seguimiento a Base de Datos de Ordenes Administrativas y Judiciales</t>
  </si>
  <si>
    <t>Porcentaje de Estudios Traditicios atendidos en términos de ley</t>
  </si>
  <si>
    <t>Determinar el porcentaje de estudios traditicios registrales realizados dentro de los términos de ley órdenados por los órganos administrativos y judiciales dentro del proceso de restitución de tierras</t>
  </si>
  <si>
    <t>número de estudios atendidos en términos de ley/número de estudios ordenados</t>
  </si>
  <si>
    <t>Matriz de Seguimiento a los Estudios Traditicios Registrales en Restitución de Tierras</t>
  </si>
  <si>
    <t>Cuatrimestral</t>
  </si>
  <si>
    <t>Reporte de Datos</t>
  </si>
  <si>
    <r>
      <t xml:space="preserve">Grupo de Trabajo : </t>
    </r>
    <r>
      <rPr>
        <i/>
        <sz val="10"/>
        <rFont val="Calibri"/>
        <family val="2"/>
        <scheme val="minor"/>
      </rPr>
      <t>Grupo de Seguimiento a la Gestion Registral de los Predios Rurales, Grupo de apoyo a la gestion de politicas de tierras</t>
    </r>
  </si>
  <si>
    <t>Nombre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</si>
  <si>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</si>
  <si>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</si>
  <si>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</si>
  <si>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</si>
  <si>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</si>
  <si>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</si>
  <si>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</si>
  <si>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</si>
  <si>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</si>
  <si>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</si>
  <si>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</si>
  <si>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</si>
  <si>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</si>
  <si>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</si>
  <si>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 xml:space="preserve">Número de solicitudes de Suspensión y Acumulación atendidas dentro delos términos de ley </t>
  </si>
  <si>
    <t xml:space="preserve">Número de solicitudes de Suspensión y Acumulación recibidas </t>
  </si>
  <si>
    <t>Indice</t>
  </si>
  <si>
    <t>Número de órdenes enviadas a las ORIP en seguimiento</t>
  </si>
  <si>
    <t>Número de órdenes recibidas</t>
  </si>
  <si>
    <t>Número de estudios atendidos en términos de ley</t>
  </si>
  <si>
    <t>Número de estudios ordenados</t>
  </si>
  <si>
    <t>Gráficos y Análisis</t>
  </si>
  <si>
    <t>NOMBRE INDICADOR:</t>
  </si>
  <si>
    <t>ANALISIS CUALITATIVO DE DATOS Y TENDENCIAS</t>
  </si>
  <si>
    <t>PRIMER CUATRIMESTRE</t>
  </si>
  <si>
    <t>SEGUNDO CUATRIMESTRE</t>
  </si>
  <si>
    <t>TERCER CUATRIMESTRE</t>
  </si>
  <si>
    <t>Respecto a la Base de Datos del seguimiento a suspensiones y acumulaciones, se empezó a trabajar desde el mes de agosto y se ha venido ajustando.</t>
  </si>
  <si>
    <t>Respecto a la Base de Datos del seguimiento a suspensiones y acumulaciones se ajustaron los términos de ley para generar el indicador.</t>
  </si>
  <si>
    <t>ACCIONES PARA LA  MEJORA</t>
  </si>
  <si>
    <t xml:space="preserve">No.Formato Acción Correctiva-Preventiva </t>
  </si>
  <si>
    <t xml:space="preserve">Se implemetaron nuevos campos que nos permiten realizar el cumplimiento de las órdenes. Se implementó realizar el seguimiento en forma quincenal por correo electrónico a la responsable del manejo y mediante acta mensual. </t>
  </si>
  <si>
    <t>Se implementó el campo de iris de ingreso para mayor trazabilidad y se está trabajando en ello.</t>
  </si>
  <si>
    <t>Es importante señalar, que este indicador es la sumatoria de los FMI afectados por las órdenes administrativas y judiciales antes y después del fallo. Se ingresan todas las solicitudes comunicadas a la Entidad en las Bases de Datos de seguimiento y se realiza el análisis de cada orden relacionada frente a lo registrado en los sistemas de información de la SNR, para determinar: inscripción, términos y tipo de orden según los códigos registrales asociados a cada proceso. Del total de FMI estudiados, se señalan las órdenes que restan por cumplir, a las cuales se hará un seguimiento detallado, por correo electrónico enviado a las ORIP,  reiterando en caso de ser necesario.</t>
  </si>
  <si>
    <t>Es importante señalar, que este indicador es la sumatoria de los FMI afectados por las órdenes administrativas y judiciales antes y después del fallo. Se ingresan todas las solicitudes comunicadas a la Entidad en las Bases de Datos de seguimiento y se realiza el análisis de cada orden relacionada frente a lo registrado en los sistemas de información de la SNR, para determinar: inscripción, términos y tipo de orden según los códigos registrales asociados a cada proceso. Del total de FMI estudiados, se señalan las órdenes que restan por cumplir, a las cuales se hará un seguimiento detallado, por correo electrónico enviado a las ORIP, reiterando en caso de ser necesario.</t>
  </si>
  <si>
    <t>Se hará seguimiento mensual mediante acta firmada por las partes que intervienen en el proceso.</t>
  </si>
  <si>
    <t>Se continua con el seguimiento a los contratistas asignados por medio de las actas.</t>
  </si>
  <si>
    <t>En virtud de lo solicitado por los órganos administrativos y judiciales, se ingresa en el aplicativo SIDT las órdenes de estudios en la cual se determina lo tramitado en términos de la resta de la fecha de vencimiento frente a la fecha del oficio de respuesta.</t>
  </si>
  <si>
    <t xml:space="preserve">Se realizará seguimiento mensual a los roles de  técnico administrativo, revisor y abogados, mediante correos, oficio o acta según el caso.				
				</t>
  </si>
  <si>
    <t xml:space="preserve">Se continua realizando el seguimiento mensual a los roles de  técnico administrativo, revisor y abogados, mediante correos, oficio o acta según el caso, es de señalar que en el cuatrimestre la contratación fue escasa por momentos.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</si>
</sst>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FFFFFF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43" fontId="1" fillId="0" borderId="0" applyFont="0" applyFill="0" applyBorder="0" applyAlignment="0" applyProtection="0"/>
  </cellStyleXfs>
  <cellXfs count="19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8" fillId="4" borderId="0" xfId="0" applyFont="1" applyFill="1" applyAlignment="1"/>
    <xf numFmtId="0" fontId="8" fillId="4" borderId="0" xfId="0" applyFont="1" applyFill="1" applyAlignment="1">
      <alignment wrapText="1"/>
    </xf>
    <xf numFmtId="0" fontId="8" fillId="4" borderId="0" xfId="0" applyFont="1" applyFill="1" applyAlignment="1">
      <alignment horizontal="left"/>
    </xf>
    <xf numFmtId="0" fontId="8" fillId="0" borderId="0" xfId="0" applyFont="1" applyAlignment="1"/>
    <xf numFmtId="0" fontId="4" fillId="3" borderId="9" xfId="0" applyFont="1" applyFill="1" applyBorder="1" applyAlignment="1"/>
    <xf numFmtId="0" fontId="4" fillId="3" borderId="10" xfId="0" applyFont="1" applyFill="1" applyBorder="1" applyAlignment="1">
      <alignment horizontal="center"/>
    </xf>
    <xf numFmtId="0" fontId="9" fillId="3" borderId="10" xfId="0" applyFont="1" applyFill="1" applyBorder="1">
      <alignment vertical="center"/>
    </xf>
    <xf numFmtId="0" fontId="8" fillId="3" borderId="10" xfId="0" applyFont="1" applyFill="1" applyBorder="1" applyAlignment="1"/>
    <xf numFmtId="0" fontId="8" fillId="0" borderId="10" xfId="0" applyFont="1" applyBorder="1" applyAlignment="1">
      <alignment horizontal="left"/>
    </xf>
    <xf numFmtId="0" fontId="10" fillId="3" borderId="11" xfId="0" applyFont="1" applyFill="1" applyBorder="1" applyAlignment="1"/>
    <xf numFmtId="0" fontId="4" fillId="3" borderId="12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9" fillId="3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8" fillId="3" borderId="0" xfId="0" applyFont="1" applyFill="1" applyAlignment="1"/>
    <xf numFmtId="0" fontId="10" fillId="3" borderId="13" xfId="0" applyFont="1" applyFill="1" applyBorder="1" applyAlignment="1">
      <alignment horizontal="left"/>
    </xf>
    <xf numFmtId="0" fontId="4" fillId="3" borderId="12" xfId="0" applyFont="1" applyFill="1" applyBorder="1" applyAlignment="1"/>
    <xf numFmtId="0" fontId="4" fillId="3" borderId="0" xfId="0" applyFont="1" applyFill="1" applyAlignment="1"/>
    <xf numFmtId="0" fontId="9" fillId="3" borderId="0" xfId="0" applyFont="1" applyFill="1">
      <alignment vertical="center"/>
    </xf>
    <xf numFmtId="14" fontId="10" fillId="3" borderId="13" xfId="0" applyNumberFormat="1" applyFont="1" applyFill="1" applyBorder="1" applyAlignment="1">
      <alignment horizontal="left"/>
    </xf>
    <xf numFmtId="0" fontId="14" fillId="3" borderId="10" xfId="0" applyFont="1" applyFill="1" applyBorder="1" applyAlignment="1"/>
    <xf numFmtId="0" fontId="14" fillId="0" borderId="0" xfId="0" applyFont="1" applyAlignment="1"/>
    <xf numFmtId="0" fontId="14" fillId="3" borderId="0" xfId="0" applyFont="1" applyFill="1" applyAlignment="1"/>
    <xf numFmtId="0" fontId="8" fillId="3" borderId="10" xfId="0" applyFont="1" applyFill="1" applyBorder="1" applyAlignment="1">
      <alignment horizontal="left"/>
    </xf>
    <xf numFmtId="0" fontId="8" fillId="0" borderId="10" xfId="0" applyFont="1" applyBorder="1" applyAlignment="1"/>
    <xf numFmtId="0" fontId="8" fillId="0" borderId="15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15" fillId="0" borderId="0" xfId="0" applyFont="1" applyAlignment="1"/>
    <xf numFmtId="0" fontId="13" fillId="3" borderId="10" xfId="0" applyFont="1" applyFill="1" applyBorder="1" applyAlignment="1"/>
    <xf numFmtId="0" fontId="13" fillId="0" borderId="0" xfId="0" applyFont="1" applyAlignment="1"/>
    <xf numFmtId="0" fontId="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/>
    <xf numFmtId="0" fontId="11" fillId="3" borderId="15" xfId="0" applyFont="1" applyFill="1" applyBorder="1" applyAlignment="1"/>
    <xf numFmtId="0" fontId="11" fillId="3" borderId="16" xfId="0" applyFont="1" applyFill="1" applyBorder="1" applyAlignment="1"/>
    <xf numFmtId="0" fontId="8" fillId="4" borderId="0" xfId="0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9" fontId="8" fillId="3" borderId="10" xfId="1" applyFont="1" applyFill="1" applyBorder="1" applyAlignment="1">
      <alignment horizontal="left"/>
    </xf>
    <xf numFmtId="9" fontId="8" fillId="3" borderId="0" xfId="1" applyFont="1" applyFill="1" applyBorder="1" applyAlignment="1">
      <alignment horizontal="left"/>
    </xf>
    <xf numFmtId="9" fontId="11" fillId="3" borderId="15" xfId="1" applyFont="1" applyFill="1" applyBorder="1" applyAlignment="1"/>
    <xf numFmtId="9" fontId="3" fillId="2" borderId="3" xfId="1" applyFont="1" applyFill="1" applyBorder="1" applyAlignment="1">
      <alignment horizontal="center" vertical="center" wrapText="1"/>
    </xf>
    <xf numFmtId="9" fontId="8" fillId="0" borderId="0" xfId="1" applyFont="1" applyFill="1" applyAlignment="1"/>
    <xf numFmtId="9" fontId="4" fillId="0" borderId="0" xfId="1" applyFont="1" applyBorder="1">
      <alignment vertical="center"/>
    </xf>
    <xf numFmtId="9" fontId="4" fillId="0" borderId="0" xfId="1" applyFont="1">
      <alignment vertical="center"/>
    </xf>
    <xf numFmtId="9" fontId="4" fillId="3" borderId="0" xfId="1" applyFont="1" applyFill="1">
      <alignment vertical="center"/>
    </xf>
    <xf numFmtId="9" fontId="4" fillId="3" borderId="0" xfId="1" applyFont="1" applyFill="1" applyBorder="1">
      <alignment vertical="center"/>
    </xf>
    <xf numFmtId="0" fontId="17" fillId="3" borderId="15" xfId="0" applyFont="1" applyFill="1" applyBorder="1" applyAlignment="1"/>
    <xf numFmtId="0" fontId="8" fillId="0" borderId="14" xfId="0" applyFont="1" applyBorder="1" applyAlignment="1"/>
    <xf numFmtId="0" fontId="15" fillId="4" borderId="0" xfId="0" applyFont="1" applyFill="1" applyAlignment="1"/>
    <xf numFmtId="0" fontId="5" fillId="3" borderId="9" xfId="0" applyFont="1" applyFill="1" applyBorder="1" applyAlignment="1"/>
    <xf numFmtId="0" fontId="5" fillId="3" borderId="12" xfId="0" applyFont="1" applyFill="1" applyBorder="1" applyAlignment="1">
      <alignment horizontal="left"/>
    </xf>
    <xf numFmtId="0" fontId="5" fillId="3" borderId="12" xfId="0" applyFont="1" applyFill="1" applyBorder="1" applyAlignment="1"/>
    <xf numFmtId="0" fontId="5" fillId="0" borderId="0" xfId="0" applyFont="1">
      <alignment vertical="center"/>
    </xf>
    <xf numFmtId="0" fontId="10" fillId="3" borderId="11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14" fontId="10" fillId="3" borderId="13" xfId="0" applyNumberFormat="1" applyFont="1" applyFill="1" applyBorder="1" applyAlignment="1">
      <alignment horizontal="right"/>
    </xf>
    <xf numFmtId="0" fontId="11" fillId="3" borderId="16" xfId="0" applyFont="1" applyFill="1" applyBorder="1" applyAlignment="1">
      <alignment horizontal="right"/>
    </xf>
    <xf numFmtId="0" fontId="4" fillId="3" borderId="21" xfId="0" applyFont="1" applyFill="1" applyBorder="1" applyAlignment="1">
      <alignment horizontal="left" vertical="center" wrapText="1"/>
    </xf>
    <xf numFmtId="2" fontId="4" fillId="3" borderId="23" xfId="0" applyNumberFormat="1" applyFont="1" applyFill="1" applyBorder="1" applyAlignment="1">
      <alignment horizontal="left" vertical="center" wrapText="1"/>
    </xf>
    <xf numFmtId="9" fontId="5" fillId="3" borderId="23" xfId="1" applyFont="1" applyFill="1" applyBorder="1" applyAlignment="1">
      <alignment horizontal="left" vertical="center" wrapText="1"/>
    </xf>
    <xf numFmtId="0" fontId="5" fillId="3" borderId="22" xfId="0" applyFont="1" applyFill="1" applyBorder="1">
      <alignment vertical="center"/>
    </xf>
    <xf numFmtId="1" fontId="4" fillId="3" borderId="3" xfId="1" applyNumberFormat="1" applyFont="1" applyFill="1" applyBorder="1" applyAlignment="1">
      <alignment horizontal="right" vertical="center"/>
    </xf>
    <xf numFmtId="1" fontId="4" fillId="3" borderId="3" xfId="0" applyNumberFormat="1" applyFont="1" applyFill="1" applyBorder="1">
      <alignment vertical="center"/>
    </xf>
    <xf numFmtId="10" fontId="6" fillId="3" borderId="3" xfId="1" applyNumberFormat="1" applyFont="1" applyFill="1" applyBorder="1" applyAlignment="1">
      <alignment horizontal="right"/>
    </xf>
    <xf numFmtId="1" fontId="8" fillId="3" borderId="32" xfId="1" applyNumberFormat="1" applyFont="1" applyFill="1" applyBorder="1" applyAlignment="1">
      <alignment horizontal="right" vertical="center" wrapText="1"/>
    </xf>
    <xf numFmtId="1" fontId="4" fillId="3" borderId="33" xfId="1" applyNumberFormat="1" applyFont="1" applyFill="1" applyBorder="1" applyAlignment="1">
      <alignment horizontal="right" vertical="center"/>
    </xf>
    <xf numFmtId="1" fontId="4" fillId="3" borderId="33" xfId="0" applyNumberFormat="1" applyFont="1" applyFill="1" applyBorder="1">
      <alignment vertical="center"/>
    </xf>
    <xf numFmtId="1" fontId="7" fillId="3" borderId="34" xfId="1" applyNumberFormat="1" applyFont="1" applyFill="1" applyBorder="1" applyAlignment="1">
      <alignment horizontal="right"/>
    </xf>
    <xf numFmtId="1" fontId="8" fillId="3" borderId="35" xfId="1" applyNumberFormat="1" applyFont="1" applyFill="1" applyBorder="1" applyAlignment="1">
      <alignment horizontal="right" vertical="center" wrapText="1"/>
    </xf>
    <xf numFmtId="10" fontId="6" fillId="3" borderId="35" xfId="1" applyNumberFormat="1" applyFont="1" applyFill="1" applyBorder="1" applyAlignment="1">
      <alignment horizontal="right"/>
    </xf>
    <xf numFmtId="10" fontId="6" fillId="3" borderId="27" xfId="1" applyNumberFormat="1" applyFont="1" applyFill="1" applyBorder="1" applyAlignment="1">
      <alignment horizontal="right"/>
    </xf>
    <xf numFmtId="1" fontId="7" fillId="3" borderId="27" xfId="1" applyNumberFormat="1" applyFont="1" applyFill="1" applyBorder="1" applyAlignment="1">
      <alignment horizontal="right"/>
    </xf>
    <xf numFmtId="1" fontId="8" fillId="3" borderId="37" xfId="1" applyNumberFormat="1" applyFont="1" applyFill="1" applyBorder="1" applyAlignment="1">
      <alignment horizontal="right" vertical="center" wrapText="1"/>
    </xf>
    <xf numFmtId="1" fontId="4" fillId="3" borderId="29" xfId="1" applyNumberFormat="1" applyFont="1" applyFill="1" applyBorder="1" applyAlignment="1">
      <alignment horizontal="right" vertical="center"/>
    </xf>
    <xf numFmtId="1" fontId="4" fillId="3" borderId="29" xfId="0" applyNumberFormat="1" applyFont="1" applyFill="1" applyBorder="1">
      <alignment vertical="center"/>
    </xf>
    <xf numFmtId="1" fontId="7" fillId="3" borderId="30" xfId="1" applyNumberFormat="1" applyFont="1" applyFill="1" applyBorder="1" applyAlignment="1">
      <alignment horizontal="right"/>
    </xf>
    <xf numFmtId="9" fontId="5" fillId="3" borderId="36" xfId="1" applyFont="1" applyFill="1" applyBorder="1" applyAlignment="1">
      <alignment horizontal="right" vertical="center"/>
    </xf>
    <xf numFmtId="43" fontId="6" fillId="3" borderId="35" xfId="3" applyFont="1" applyFill="1" applyBorder="1" applyAlignment="1">
      <alignment horizontal="right"/>
    </xf>
    <xf numFmtId="0" fontId="3" fillId="2" borderId="17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3" borderId="15" xfId="0" applyFont="1" applyFill="1" applyBorder="1" applyAlignment="1">
      <alignment vertical="center" wrapText="1"/>
    </xf>
    <xf numFmtId="0" fontId="11" fillId="3" borderId="0" xfId="0" applyFont="1" applyFill="1">
      <alignment vertical="center"/>
    </xf>
    <xf numFmtId="0" fontId="11" fillId="3" borderId="15" xfId="0" applyFont="1" applyFill="1" applyBorder="1">
      <alignment vertical="center"/>
    </xf>
    <xf numFmtId="0" fontId="16" fillId="3" borderId="0" xfId="0" applyFont="1" applyFill="1">
      <alignment vertical="center"/>
    </xf>
    <xf numFmtId="0" fontId="16" fillId="3" borderId="15" xfId="0" applyFont="1" applyFill="1" applyBorder="1">
      <alignment vertical="center"/>
    </xf>
    <xf numFmtId="10" fontId="4" fillId="0" borderId="0" xfId="1" applyNumberFormat="1" applyFo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/>
    </xf>
    <xf numFmtId="0" fontId="18" fillId="4" borderId="40" xfId="0" applyFont="1" applyFill="1" applyBorder="1" applyAlignment="1">
      <alignment horizontal="center"/>
    </xf>
    <xf numFmtId="0" fontId="18" fillId="4" borderId="41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vertical="center" wrapText="1"/>
    </xf>
    <xf numFmtId="9" fontId="6" fillId="3" borderId="35" xfId="3" applyNumberFormat="1" applyFont="1" applyFill="1" applyBorder="1" applyAlignment="1">
      <alignment horizontal="right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3" xfId="2" xr:uid="{00000000-0005-0000-0000-000002000000}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8770685579196E-2"/>
          <c:y val="0.16597479662868225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'!$E$15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'REPORTE DE DATOS '!$F$15:$Q$15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%">
                  <c:v>0.35099337748344372</c:v>
                </c:pt>
                <c:pt idx="7" formatCode="0%">
                  <c:v>0.3224932249322493</c:v>
                </c:pt>
                <c:pt idx="8" formatCode="0%">
                  <c:v>0.51207729468599039</c:v>
                </c:pt>
                <c:pt idx="9" formatCode="0%">
                  <c:v>0.49794238683127573</c:v>
                </c:pt>
                <c:pt idx="10" formatCode="0%">
                  <c:v>0.42995169082125606</c:v>
                </c:pt>
                <c:pt idx="11" formatCode="0%">
                  <c:v>0.38283062645011601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D5-4E0B-BBFF-AA3F90D2E22E}"/>
            </c:ext>
          </c:extLst>
        </c:ser>
        <c:ser>
          <c:idx val="3"/>
          <c:order val="1"/>
          <c:tx>
            <c:strRef>
              <c:f>'REPORTE DE DATOS '!$E$16</c:f>
              <c:strCache>
                <c:ptCount val="1"/>
                <c:pt idx="0">
                  <c:v>Meta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'REPORTE DE DATOS '!$F$16:$Q$16</c:f>
              <c:numCache>
                <c:formatCode>0%</c:formatCode>
                <c:ptCount val="12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D5-4E0B-BBFF-AA3F90D2E2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641409168"/>
        <c:axId val="-1641422224"/>
      </c:lineChart>
      <c:catAx>
        <c:axId val="-164140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641422224"/>
        <c:crosses val="autoZero"/>
        <c:auto val="1"/>
        <c:lblAlgn val="ctr"/>
        <c:lblOffset val="100"/>
        <c:noMultiLvlLbl val="0"/>
      </c:catAx>
      <c:valAx>
        <c:axId val="-164142222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-16414091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8770685579196E-2"/>
          <c:y val="0.16597479662868225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'!$E$11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'REPORTE DE DATOS '!$F$11:$Q$11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0.18848167539267016</c:v>
                </c:pt>
                <c:pt idx="8">
                  <c:v>1</c:v>
                </c:pt>
                <c:pt idx="9">
                  <c:v>0.97619047619047616</c:v>
                </c:pt>
                <c:pt idx="10">
                  <c:v>0.99470899470899465</c:v>
                </c:pt>
                <c:pt idx="11">
                  <c:v>0.99137931034482762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8D5-4E0B-BBFF-AA3F90D2E22E}"/>
            </c:ext>
          </c:extLst>
        </c:ser>
        <c:ser>
          <c:idx val="3"/>
          <c:order val="1"/>
          <c:tx>
            <c:strRef>
              <c:f>'REPORTE DE DATOS '!$E$12</c:f>
              <c:strCache>
                <c:ptCount val="1"/>
                <c:pt idx="0">
                  <c:v>Meta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'REPORTE DE DATOS '!$F$12:$Q$12</c:f>
              <c:numCache>
                <c:formatCode>0%</c:formatCode>
                <c:ptCount val="12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88D5-4E0B-BBFF-AA3F90D2E2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642047696"/>
        <c:axId val="-1642049872"/>
      </c:lineChart>
      <c:catAx>
        <c:axId val="-164204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642049872"/>
        <c:crosses val="autoZero"/>
        <c:auto val="1"/>
        <c:lblAlgn val="ctr"/>
        <c:lblOffset val="100"/>
        <c:noMultiLvlLbl val="0"/>
      </c:catAx>
      <c:valAx>
        <c:axId val="-164204987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-16420476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8770685579196E-2"/>
          <c:y val="0.16597479662868225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'!$E$19</c:f>
              <c:strCache>
                <c:ptCount val="1"/>
                <c:pt idx="0">
                  <c:v>Indice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'REPORTE DE DATOS '!$F$19:$Q$19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%">
                  <c:v>0.51239669421487599</c:v>
                </c:pt>
                <c:pt idx="7" formatCode="0%">
                  <c:v>0.18300653594771241</c:v>
                </c:pt>
                <c:pt idx="8" formatCode="0%">
                  <c:v>0.30769230769230771</c:v>
                </c:pt>
                <c:pt idx="9" formatCode="0%">
                  <c:v>0.24793388429752067</c:v>
                </c:pt>
                <c:pt idx="10" formatCode="0%">
                  <c:v>0.22727272727272727</c:v>
                </c:pt>
                <c:pt idx="11" formatCode="0%">
                  <c:v>0.97222222222222221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D5-4E0B-BBFF-AA3F90D2E22E}"/>
            </c:ext>
          </c:extLst>
        </c:ser>
        <c:ser>
          <c:idx val="3"/>
          <c:order val="1"/>
          <c:tx>
            <c:strRef>
              <c:f>'REPORTE DE DATOS '!$E$20</c:f>
              <c:strCache>
                <c:ptCount val="1"/>
                <c:pt idx="0">
                  <c:v>Meta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'REPORTE DE DATOS '!$F$20:$Q$20</c:f>
              <c:numCache>
                <c:formatCode>0%</c:formatCode>
                <c:ptCount val="12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D5-4E0B-BBFF-AA3F90D2E2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409917968"/>
        <c:axId val="-1411072432"/>
      </c:lineChart>
      <c:catAx>
        <c:axId val="-1409917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11072432"/>
        <c:crosses val="autoZero"/>
        <c:auto val="1"/>
        <c:lblAlgn val="ctr"/>
        <c:lblOffset val="100"/>
        <c:noMultiLvlLbl val="0"/>
      </c:catAx>
      <c:valAx>
        <c:axId val="-141107243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-14099179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1</xdr:row>
      <xdr:rowOff>76200</xdr:rowOff>
    </xdr:from>
    <xdr:to>
      <xdr:col>2</xdr:col>
      <xdr:colOff>744321</xdr:colOff>
      <xdr:row>4</xdr:row>
      <xdr:rowOff>132903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876300" y="266700"/>
          <a:ext cx="1239621" cy="54247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212912</xdr:colOff>
      <xdr:row>1</xdr:row>
      <xdr:rowOff>78442</xdr:rowOff>
    </xdr:from>
    <xdr:to>
      <xdr:col>2</xdr:col>
      <xdr:colOff>970680</xdr:colOff>
      <xdr:row>4</xdr:row>
      <xdr:rowOff>150273</xdr:rowOff>
    </xdr:to>
    <xdr:pic>
      <xdr:nvPicPr>
        <xdr:cNvPr id="9" name="5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578" t="18731" r="65886" b="66163"/>
        <a:stretch>
          <a:fillRect/>
        </a:stretch>
      </xdr:blipFill>
      <xdr:spPr bwMode="auto">
        <a:xfrm>
          <a:off x="459441" y="246530"/>
          <a:ext cx="1239621" cy="54247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27</xdr:row>
      <xdr:rowOff>19050</xdr:rowOff>
    </xdr:from>
    <xdr:to>
      <xdr:col>11</xdr:col>
      <xdr:colOff>542925</xdr:colOff>
      <xdr:row>43</xdr:row>
      <xdr:rowOff>76199</xdr:rowOff>
    </xdr:to>
    <xdr:graphicFrame macro="">
      <xdr:nvGraphicFramePr>
        <xdr:cNvPr id="10" name="4 Gráfic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235324</xdr:colOff>
      <xdr:row>1</xdr:row>
      <xdr:rowOff>44823</xdr:rowOff>
    </xdr:from>
    <xdr:to>
      <xdr:col>3</xdr:col>
      <xdr:colOff>264709</xdr:colOff>
      <xdr:row>4</xdr:row>
      <xdr:rowOff>116654</xdr:rowOff>
    </xdr:to>
    <xdr:pic>
      <xdr:nvPicPr>
        <xdr:cNvPr id="9" name="5 Imagen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13578" t="18731" r="65886" b="66163"/>
        <a:stretch>
          <a:fillRect/>
        </a:stretch>
      </xdr:blipFill>
      <xdr:spPr bwMode="auto">
        <a:xfrm>
          <a:off x="481853" y="235323"/>
          <a:ext cx="1239621" cy="54247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11</xdr:col>
      <xdr:colOff>361950</xdr:colOff>
      <xdr:row>24</xdr:row>
      <xdr:rowOff>57149</xdr:rowOff>
    </xdr:to>
    <xdr:graphicFrame macro="">
      <xdr:nvGraphicFramePr>
        <xdr:cNvPr id="7" name="4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46</xdr:row>
      <xdr:rowOff>19050</xdr:rowOff>
    </xdr:from>
    <xdr:to>
      <xdr:col>11</xdr:col>
      <xdr:colOff>542925</xdr:colOff>
      <xdr:row>62</xdr:row>
      <xdr:rowOff>76199</xdr:rowOff>
    </xdr:to>
    <xdr:graphicFrame macro="">
      <xdr:nvGraphicFramePr>
        <xdr:cNvPr id="6" name="4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16"/>
  <sheetViews>
    <sheetView showGridLines="0" topLeftCell="B6" zoomScale="80" zoomScaleNormal="80" zoomScaleSheetLayoutView="80" workbookViewId="0">
      <selection activeCell="B13" sqref="B13:B16"/>
    </sheetView>
  </sheetViews>
  <sheetFormatPr defaultColWidth="11.42578125" defaultRowHeight="16.5" customHeight="1"/>
  <cols>
    <col min="1" max="1" width="6.42578125" style="1" customWidth="1"/>
    <col min="2" max="2" width="14.140625" style="55" customWidth="1"/>
    <col min="3" max="3" width="21.7109375" style="1" customWidth="1"/>
    <col min="4" max="4" width="40.85546875" style="1" customWidth="1"/>
    <col min="5" max="5" width="10.5703125" style="1" customWidth="1"/>
    <col min="6" max="6" width="15.5703125" style="1" customWidth="1"/>
    <col min="7" max="7" width="43.85546875" style="1" customWidth="1"/>
    <col min="8" max="8" width="18.140625" style="1" customWidth="1"/>
    <col min="9" max="9" width="19.42578125" style="1" customWidth="1"/>
    <col min="10" max="11" width="17.42578125" style="1" customWidth="1"/>
    <col min="12" max="12" width="10.28515625" style="1" customWidth="1"/>
    <col min="13" max="13" width="15.140625" style="46" customWidth="1"/>
    <col min="14" max="14" width="15.5703125" style="1" customWidth="1"/>
    <col min="15" max="15" width="2.5703125" style="1" customWidth="1"/>
    <col min="16" max="16384" width="11.42578125" style="1"/>
  </cols>
  <sheetData>
    <row r="1" spans="1:15" ht="15" customHeight="1" thickBot="1">
      <c r="A1" s="3"/>
      <c r="B1" s="5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6" customFormat="1" ht="12.95" customHeight="1">
      <c r="A2" s="3"/>
      <c r="B2" s="52"/>
      <c r="C2" s="9"/>
      <c r="D2" s="9" t="s">
        <v>0</v>
      </c>
      <c r="E2" s="31"/>
      <c r="F2" s="10"/>
      <c r="G2" s="10"/>
      <c r="H2" s="99" t="s">
        <v>1</v>
      </c>
      <c r="I2" s="99"/>
      <c r="J2" s="99"/>
      <c r="K2" s="99"/>
      <c r="L2" s="10"/>
      <c r="M2" s="40"/>
      <c r="N2" s="12"/>
      <c r="O2" s="3"/>
    </row>
    <row r="3" spans="1:15" s="6" customFormat="1" ht="12.95" customHeight="1">
      <c r="A3" s="3"/>
      <c r="B3" s="53"/>
      <c r="C3" s="15"/>
      <c r="D3" s="21" t="s">
        <v>2</v>
      </c>
      <c r="E3" s="32"/>
      <c r="G3" s="88"/>
      <c r="H3" s="100"/>
      <c r="I3" s="100"/>
      <c r="J3" s="100"/>
      <c r="K3" s="100"/>
      <c r="L3" s="17"/>
      <c r="M3" s="41"/>
      <c r="N3" s="18"/>
      <c r="O3" s="3"/>
    </row>
    <row r="4" spans="1:15" s="6" customFormat="1" ht="12.95" customHeight="1">
      <c r="A4" s="3"/>
      <c r="B4" s="54"/>
      <c r="C4" s="21"/>
      <c r="D4" s="98" t="s">
        <v>3</v>
      </c>
      <c r="E4" s="98"/>
      <c r="F4" s="98"/>
      <c r="G4" s="98"/>
      <c r="H4" s="100"/>
      <c r="I4" s="100"/>
      <c r="J4" s="100"/>
      <c r="K4" s="100"/>
      <c r="L4" s="17"/>
      <c r="M4" s="41"/>
      <c r="N4" s="22"/>
      <c r="O4" s="3"/>
    </row>
    <row r="5" spans="1:15" s="6" customFormat="1" ht="21.75" customHeight="1" thickBot="1">
      <c r="A5" s="3"/>
      <c r="B5" s="35"/>
      <c r="C5" s="36"/>
      <c r="D5" s="87"/>
      <c r="E5" s="87"/>
      <c r="F5" s="87"/>
      <c r="G5" s="89"/>
      <c r="H5" s="101"/>
      <c r="I5" s="101"/>
      <c r="J5" s="101"/>
      <c r="K5" s="101"/>
      <c r="L5" s="36"/>
      <c r="M5" s="42"/>
      <c r="N5" s="37"/>
      <c r="O5" s="3"/>
    </row>
    <row r="6" spans="1:15" ht="15" customHeight="1">
      <c r="A6" s="3"/>
      <c r="B6" s="5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5" customHeight="1">
      <c r="A7" s="3"/>
      <c r="B7" s="33" t="s">
        <v>4</v>
      </c>
      <c r="C7" s="34" t="s">
        <v>5</v>
      </c>
      <c r="D7" s="34" t="s">
        <v>6</v>
      </c>
      <c r="E7" s="34" t="s">
        <v>7</v>
      </c>
      <c r="F7" s="34" t="s">
        <v>8</v>
      </c>
      <c r="G7" s="34" t="s">
        <v>9</v>
      </c>
      <c r="H7" s="34" t="s">
        <v>10</v>
      </c>
      <c r="I7" s="34" t="s">
        <v>11</v>
      </c>
      <c r="J7" s="34" t="s">
        <v>12</v>
      </c>
      <c r="K7" s="34" t="s">
        <v>13</v>
      </c>
      <c r="L7" s="34" t="s">
        <v>14</v>
      </c>
      <c r="M7" s="43" t="s">
        <v>15</v>
      </c>
      <c r="N7" s="33" t="s">
        <v>16</v>
      </c>
      <c r="O7" s="3"/>
    </row>
    <row r="8" spans="1:15" ht="98.25" customHeight="1">
      <c r="A8" s="3"/>
      <c r="B8" s="93" t="s">
        <v>17</v>
      </c>
      <c r="C8" s="29" t="s">
        <v>18</v>
      </c>
      <c r="D8" s="29" t="s">
        <v>19</v>
      </c>
      <c r="E8" s="29" t="s">
        <v>20</v>
      </c>
      <c r="F8" s="29" t="s">
        <v>21</v>
      </c>
      <c r="G8" s="85" t="s">
        <v>22</v>
      </c>
      <c r="H8" s="29" t="s">
        <v>23</v>
      </c>
      <c r="I8" s="29" t="s">
        <v>23</v>
      </c>
      <c r="J8" s="29" t="s">
        <v>24</v>
      </c>
      <c r="K8" s="29" t="s">
        <v>25</v>
      </c>
      <c r="L8" s="29" t="s">
        <v>26</v>
      </c>
      <c r="M8" s="94">
        <v>0.6</v>
      </c>
      <c r="N8" s="29" t="s">
        <v>27</v>
      </c>
      <c r="O8" s="3"/>
    </row>
    <row r="9" spans="1:15" ht="98.25" customHeight="1">
      <c r="A9" s="3"/>
      <c r="B9" s="93" t="s">
        <v>28</v>
      </c>
      <c r="C9" s="95" t="s">
        <v>29</v>
      </c>
      <c r="D9" s="29" t="s">
        <v>30</v>
      </c>
      <c r="E9" s="29" t="s">
        <v>20</v>
      </c>
      <c r="F9" s="86" t="s">
        <v>21</v>
      </c>
      <c r="G9" s="29" t="s">
        <v>31</v>
      </c>
      <c r="H9" s="29" t="s">
        <v>32</v>
      </c>
      <c r="I9" s="29" t="s">
        <v>33</v>
      </c>
      <c r="J9" s="29" t="s">
        <v>24</v>
      </c>
      <c r="K9" s="29" t="s">
        <v>25</v>
      </c>
      <c r="L9" s="95" t="s">
        <v>26</v>
      </c>
      <c r="M9" s="94">
        <v>0.6</v>
      </c>
      <c r="N9" s="29" t="s">
        <v>27</v>
      </c>
      <c r="O9" s="6"/>
    </row>
    <row r="10" spans="1:15" ht="98.25" customHeight="1">
      <c r="A10" s="3"/>
      <c r="B10" s="96"/>
      <c r="C10" s="29" t="s">
        <v>34</v>
      </c>
      <c r="D10" s="29" t="s">
        <v>35</v>
      </c>
      <c r="E10" s="29" t="s">
        <v>20</v>
      </c>
      <c r="F10" s="29" t="s">
        <v>21</v>
      </c>
      <c r="G10" s="29" t="s">
        <v>36</v>
      </c>
      <c r="H10" s="29" t="s">
        <v>37</v>
      </c>
      <c r="I10" s="29" t="s">
        <v>37</v>
      </c>
      <c r="J10" s="29" t="s">
        <v>24</v>
      </c>
      <c r="K10" s="29" t="s">
        <v>38</v>
      </c>
      <c r="L10" s="29" t="s">
        <v>26</v>
      </c>
      <c r="M10" s="97">
        <v>0.6</v>
      </c>
      <c r="N10" s="29" t="s">
        <v>27</v>
      </c>
      <c r="O10" s="6"/>
    </row>
    <row r="11" spans="1:15" ht="12.75" customHeight="1">
      <c r="A11" s="3"/>
      <c r="B11" s="5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6.5" customHeight="1">
      <c r="A12" s="6"/>
      <c r="B12" s="30"/>
      <c r="C12" s="6"/>
      <c r="D12" s="6"/>
      <c r="E12" s="6"/>
      <c r="F12" s="6"/>
      <c r="G12" s="6"/>
      <c r="H12" s="6"/>
      <c r="I12" s="6"/>
      <c r="J12" s="6"/>
      <c r="K12" s="6"/>
      <c r="L12" s="6"/>
      <c r="M12" s="44"/>
      <c r="N12" s="6"/>
      <c r="O12" s="6"/>
    </row>
    <row r="13" spans="1:15" ht="16.5" customHeight="1">
      <c r="M13" s="45"/>
    </row>
    <row r="16" spans="1:15" ht="16.5" customHeight="1">
      <c r="H16" s="92"/>
    </row>
  </sheetData>
  <mergeCells count="2">
    <mergeCell ref="D4:G4"/>
    <mergeCell ref="H2:K5"/>
  </mergeCells>
  <printOptions horizontalCentered="1" verticalCentered="1"/>
  <pageMargins left="1.1811023622047245" right="0" top="0.98425196850393704" bottom="0.98425196850393704" header="0.51181102362204722" footer="0.51181102362204722"/>
  <pageSetup scale="66" orientation="landscape" horizontalDpi="4294967294" r:id="rId1"/>
  <headerFooter>
    <oddFooter>&amp;L&amp;8DE-SOGI-PR-06-FR-01 V04 F23-11-2015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G21"/>
  <sheetViews>
    <sheetView showGridLines="0" topLeftCell="G1" zoomScale="85" zoomScaleNormal="85" workbookViewId="0">
      <selection activeCell="Q15" sqref="N15:Q15"/>
    </sheetView>
  </sheetViews>
  <sheetFormatPr defaultColWidth="11.42578125" defaultRowHeight="15" customHeight="1"/>
  <cols>
    <col min="1" max="1" width="3.7109375" style="2" customWidth="1"/>
    <col min="2" max="2" width="7.140625" style="2" customWidth="1"/>
    <col min="3" max="3" width="21.7109375" style="2" customWidth="1"/>
    <col min="4" max="4" width="50" style="2" customWidth="1"/>
    <col min="5" max="5" width="56.28515625" style="2" customWidth="1"/>
    <col min="6" max="8" width="14.7109375" style="39" customWidth="1"/>
    <col min="9" max="17" width="14.7109375" style="2" customWidth="1"/>
    <col min="18" max="18" width="11.7109375" style="39" customWidth="1"/>
    <col min="19" max="19" width="3.7109375" style="2" customWidth="1"/>
    <col min="20" max="16384" width="11.42578125" style="2"/>
  </cols>
  <sheetData>
    <row r="1" spans="1:33" s="6" customFormat="1" ht="13.5" thickBot="1">
      <c r="A1" s="3"/>
      <c r="B1" s="3"/>
      <c r="C1" s="3"/>
      <c r="D1" s="4"/>
      <c r="E1" s="3"/>
      <c r="F1" s="38"/>
      <c r="G1" s="38"/>
      <c r="H1" s="38"/>
      <c r="I1" s="3"/>
      <c r="J1" s="3"/>
      <c r="K1" s="3"/>
      <c r="L1" s="3"/>
      <c r="M1" s="3"/>
      <c r="N1" s="3"/>
      <c r="O1" s="3"/>
      <c r="P1" s="3"/>
      <c r="Q1" s="3"/>
      <c r="R1" s="38"/>
      <c r="S1" s="3"/>
    </row>
    <row r="2" spans="1:33" s="6" customFormat="1" ht="12.95" customHeight="1">
      <c r="A2" s="3"/>
      <c r="B2" s="7"/>
      <c r="C2" s="8"/>
      <c r="D2" s="9" t="s">
        <v>0</v>
      </c>
      <c r="E2" s="23"/>
      <c r="F2" s="99" t="s">
        <v>39</v>
      </c>
      <c r="G2" s="99"/>
      <c r="H2" s="99"/>
      <c r="I2" s="26"/>
      <c r="J2" s="23"/>
      <c r="K2" s="10"/>
      <c r="L2" s="10"/>
      <c r="M2" s="26"/>
      <c r="N2" s="23"/>
      <c r="O2" s="10"/>
      <c r="P2" s="10"/>
      <c r="Q2" s="26"/>
      <c r="R2" s="56"/>
      <c r="S2" s="3"/>
    </row>
    <row r="3" spans="1:33" s="6" customFormat="1" ht="12.95" customHeight="1">
      <c r="A3" s="3"/>
      <c r="B3" s="13"/>
      <c r="C3" s="14"/>
      <c r="D3" s="21" t="s">
        <v>2</v>
      </c>
      <c r="E3" s="24"/>
      <c r="F3" s="100"/>
      <c r="G3" s="100"/>
      <c r="H3" s="100"/>
      <c r="J3" s="24"/>
      <c r="N3" s="24"/>
      <c r="R3" s="57"/>
      <c r="S3" s="3"/>
    </row>
    <row r="4" spans="1:33" s="6" customFormat="1" ht="12.95" customHeight="1">
      <c r="A4" s="3"/>
      <c r="B4" s="19"/>
      <c r="C4" s="20"/>
      <c r="D4" s="21" t="s">
        <v>40</v>
      </c>
      <c r="E4" s="25"/>
      <c r="F4" s="100"/>
      <c r="G4" s="100"/>
      <c r="H4" s="100"/>
      <c r="I4" s="17"/>
      <c r="J4" s="25"/>
      <c r="K4" s="17"/>
      <c r="L4" s="17"/>
      <c r="M4" s="17"/>
      <c r="N4" s="25"/>
      <c r="O4" s="17"/>
      <c r="P4" s="17"/>
      <c r="Q4" s="17"/>
      <c r="R4" s="58"/>
      <c r="S4" s="3"/>
    </row>
    <row r="5" spans="1:33" s="6" customFormat="1" ht="21.75" customHeight="1" thickBot="1">
      <c r="A5" s="3"/>
      <c r="B5" s="50"/>
      <c r="C5" s="36"/>
      <c r="D5" s="49"/>
      <c r="E5" s="36"/>
      <c r="F5" s="101"/>
      <c r="G5" s="101"/>
      <c r="H5" s="101"/>
      <c r="I5" s="36"/>
      <c r="J5" s="36"/>
      <c r="K5" s="36"/>
      <c r="L5" s="36"/>
      <c r="M5" s="36"/>
      <c r="N5" s="36"/>
      <c r="O5" s="36"/>
      <c r="P5" s="36"/>
      <c r="Q5" s="36"/>
      <c r="R5" s="59"/>
      <c r="S5" s="3"/>
    </row>
    <row r="6" spans="1:33" s="6" customFormat="1" ht="21.75" customHeight="1" thickBot="1">
      <c r="A6" s="3"/>
      <c r="B6" s="3"/>
      <c r="C6" s="3"/>
      <c r="D6" s="3"/>
      <c r="E6" s="3"/>
      <c r="F6" s="38"/>
      <c r="G6" s="38"/>
      <c r="H6" s="38"/>
      <c r="I6" s="3"/>
      <c r="J6" s="3"/>
      <c r="K6" s="3"/>
      <c r="L6" s="3"/>
      <c r="M6" s="3"/>
      <c r="N6" s="3"/>
      <c r="O6" s="3"/>
      <c r="P6" s="3"/>
      <c r="Q6" s="3"/>
      <c r="R6" s="38"/>
      <c r="S6" s="3"/>
    </row>
    <row r="7" spans="1:33" s="6" customFormat="1" ht="15.95" thickBot="1">
      <c r="A7" s="3"/>
      <c r="B7" s="110" t="s">
        <v>4</v>
      </c>
      <c r="C7" s="112" t="s">
        <v>41</v>
      </c>
      <c r="D7" s="114" t="s">
        <v>9</v>
      </c>
      <c r="E7" s="116" t="s">
        <v>42</v>
      </c>
      <c r="F7" s="107" t="s">
        <v>39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S7" s="3"/>
    </row>
    <row r="8" spans="1:33" ht="13.5" thickBot="1">
      <c r="A8" s="3"/>
      <c r="B8" s="111"/>
      <c r="C8" s="113"/>
      <c r="D8" s="115"/>
      <c r="E8" s="117"/>
      <c r="F8" s="81" t="s">
        <v>43</v>
      </c>
      <c r="G8" s="82" t="s">
        <v>44</v>
      </c>
      <c r="H8" s="83" t="s">
        <v>45</v>
      </c>
      <c r="I8" s="84" t="s">
        <v>46</v>
      </c>
      <c r="J8" s="84" t="s">
        <v>47</v>
      </c>
      <c r="K8" s="84" t="s">
        <v>48</v>
      </c>
      <c r="L8" s="84" t="s">
        <v>49</v>
      </c>
      <c r="M8" s="84" t="s">
        <v>50</v>
      </c>
      <c r="N8" s="84" t="s">
        <v>51</v>
      </c>
      <c r="O8" s="84" t="s">
        <v>52</v>
      </c>
      <c r="P8" s="84" t="s">
        <v>53</v>
      </c>
      <c r="Q8" s="84" t="s">
        <v>54</v>
      </c>
      <c r="R8" s="81" t="s">
        <v>55</v>
      </c>
      <c r="S8" s="3"/>
    </row>
    <row r="9" spans="1:33" ht="36.75" customHeight="1">
      <c r="A9" s="3"/>
      <c r="B9" s="181" t="str">
        <f>+'CARACTERIZACION INDICADOR'!B8</f>
        <v>MP - ISOS - PO - 04 - IN - 01</v>
      </c>
      <c r="C9" s="104" t="str">
        <f>+'CARACTERIZACION INDICADOR'!C8</f>
        <v>Porcentaje de alertas - VUR atendidas dentro de los términos de ley</v>
      </c>
      <c r="D9" s="105" t="str">
        <f>+'CARACTERIZACION INDICADOR'!G8</f>
        <v xml:space="preserve">Número de solicitudes de Suspensión y Acumulación atendidas dentro delos términos de ley / Número de solicitudes de Suspensión y Acumulación recibidas </v>
      </c>
      <c r="E9" s="60" t="s">
        <v>56</v>
      </c>
      <c r="F9" s="67"/>
      <c r="G9" s="68"/>
      <c r="H9" s="68"/>
      <c r="I9" s="69"/>
      <c r="J9" s="69"/>
      <c r="K9" s="69"/>
      <c r="L9" s="69"/>
      <c r="M9" s="69">
        <v>36</v>
      </c>
      <c r="N9" s="69">
        <v>148</v>
      </c>
      <c r="O9" s="69">
        <v>82</v>
      </c>
      <c r="P9" s="69">
        <v>188</v>
      </c>
      <c r="Q9" s="69">
        <v>115</v>
      </c>
      <c r="R9" s="70">
        <f>SUM(F9:Q9)</f>
        <v>569</v>
      </c>
      <c r="S9" s="3"/>
    </row>
    <row r="10" spans="1:33" ht="36.75" customHeight="1">
      <c r="A10" s="3"/>
      <c r="B10" s="181"/>
      <c r="C10" s="105"/>
      <c r="D10" s="105"/>
      <c r="E10" s="61" t="s">
        <v>57</v>
      </c>
      <c r="F10" s="71"/>
      <c r="G10" s="64"/>
      <c r="H10" s="64"/>
      <c r="I10" s="65"/>
      <c r="J10" s="65"/>
      <c r="K10" s="65"/>
      <c r="L10" s="65"/>
      <c r="M10" s="65">
        <v>191</v>
      </c>
      <c r="N10" s="65">
        <v>148</v>
      </c>
      <c r="O10" s="65">
        <v>84</v>
      </c>
      <c r="P10" s="65">
        <v>189</v>
      </c>
      <c r="Q10" s="65">
        <v>116</v>
      </c>
      <c r="R10" s="74">
        <f>SUM(F10:Q10)</f>
        <v>728</v>
      </c>
      <c r="S10" s="3"/>
    </row>
    <row r="11" spans="1:33" s="47" customFormat="1" ht="17.25" customHeight="1">
      <c r="A11" s="3"/>
      <c r="B11" s="181"/>
      <c r="C11" s="105"/>
      <c r="D11" s="105"/>
      <c r="E11" s="62" t="s">
        <v>58</v>
      </c>
      <c r="F11" s="72" t="e">
        <f>+F9/F10</f>
        <v>#DIV/0!</v>
      </c>
      <c r="G11" s="66" t="e">
        <f t="shared" ref="G11" si="0">+G9/G10</f>
        <v>#DIV/0!</v>
      </c>
      <c r="H11" s="66" t="e">
        <f t="shared" ref="H11" si="1">+H9/H10</f>
        <v>#DIV/0!</v>
      </c>
      <c r="I11" s="66" t="e">
        <f t="shared" ref="I11" si="2">+I9/I10</f>
        <v>#DIV/0!</v>
      </c>
      <c r="J11" s="66" t="e">
        <f t="shared" ref="J11" si="3">+J9/J10</f>
        <v>#DIV/0!</v>
      </c>
      <c r="K11" s="66" t="e">
        <f t="shared" ref="K11" si="4">+K9/K10</f>
        <v>#DIV/0!</v>
      </c>
      <c r="L11" s="66" t="e">
        <f t="shared" ref="L11" si="5">+L9/L10</f>
        <v>#DIV/0!</v>
      </c>
      <c r="M11" s="66">
        <f t="shared" ref="M11" si="6">+M9/M10</f>
        <v>0.18848167539267016</v>
      </c>
      <c r="N11" s="66">
        <f t="shared" ref="N11" si="7">+N9/N10</f>
        <v>1</v>
      </c>
      <c r="O11" s="66">
        <f t="shared" ref="O11" si="8">+O9/O10</f>
        <v>0.97619047619047616</v>
      </c>
      <c r="P11" s="66">
        <f t="shared" ref="P11" si="9">+P9/P10</f>
        <v>0.99470899470899465</v>
      </c>
      <c r="Q11" s="66">
        <f t="shared" ref="Q11" si="10">+Q9/Q10</f>
        <v>0.99137931034482762</v>
      </c>
      <c r="R11" s="73">
        <f t="shared" ref="R11" si="11">+R9/R10</f>
        <v>0.78159340659340659</v>
      </c>
      <c r="S11" s="3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</row>
    <row r="12" spans="1:33" ht="15" customHeight="1">
      <c r="A12" s="3"/>
      <c r="B12" s="182"/>
      <c r="C12" s="106"/>
      <c r="D12" s="106"/>
      <c r="E12" s="63" t="s">
        <v>15</v>
      </c>
      <c r="F12" s="79">
        <v>0.6</v>
      </c>
      <c r="G12" s="79">
        <v>0.6</v>
      </c>
      <c r="H12" s="79">
        <v>0.6</v>
      </c>
      <c r="I12" s="79">
        <v>0.6</v>
      </c>
      <c r="J12" s="79">
        <v>0.6</v>
      </c>
      <c r="K12" s="79">
        <v>0.6</v>
      </c>
      <c r="L12" s="79">
        <v>0.6</v>
      </c>
      <c r="M12" s="79">
        <v>0.6</v>
      </c>
      <c r="N12" s="79">
        <v>0.6</v>
      </c>
      <c r="O12" s="79">
        <v>0.6</v>
      </c>
      <c r="P12" s="79">
        <v>0.6</v>
      </c>
      <c r="Q12" s="79">
        <v>0.6</v>
      </c>
      <c r="R12" s="79">
        <v>0.6</v>
      </c>
      <c r="S12" s="3"/>
    </row>
    <row r="13" spans="1:33" ht="28.5" customHeight="1">
      <c r="A13" s="3"/>
      <c r="B13" s="102" t="str">
        <f>+'CARACTERIZACION INDICADOR'!B9</f>
        <v>MP - ISOS - PO - 04 - IN - 02</v>
      </c>
      <c r="C13" s="104" t="str">
        <f>+'CARACTERIZACION INDICADOR'!C9</f>
        <v>Porcentaje de Ordenes Administrativas y Judiciales Verificadas dentro del Proceso de Restitución de Tierras.</v>
      </c>
      <c r="D13" s="105" t="str">
        <f>+'CARACTERIZACION INDICADOR'!G9</f>
        <v xml:space="preserve">Número de órdenes enviadas a las ORIP para su respectivo cumplimiento/Número de órdenes analizadas jurídicamente e ingresadas en la Matriz de seguimiento </v>
      </c>
      <c r="E13" s="60" t="s">
        <v>59</v>
      </c>
      <c r="F13" s="75"/>
      <c r="G13" s="76"/>
      <c r="H13" s="76"/>
      <c r="I13" s="77"/>
      <c r="J13" s="77"/>
      <c r="K13" s="77"/>
      <c r="L13" s="77">
        <v>106</v>
      </c>
      <c r="M13" s="77">
        <v>119</v>
      </c>
      <c r="N13" s="77">
        <v>106</v>
      </c>
      <c r="O13" s="77">
        <v>121</v>
      </c>
      <c r="P13" s="77">
        <v>89</v>
      </c>
      <c r="Q13" s="77">
        <v>165</v>
      </c>
      <c r="R13" s="74">
        <f>SUM(L13:Q13)</f>
        <v>706</v>
      </c>
      <c r="S13" s="3"/>
    </row>
    <row r="14" spans="1:33" ht="28.5" customHeight="1">
      <c r="A14" s="3"/>
      <c r="B14" s="102"/>
      <c r="C14" s="105"/>
      <c r="D14" s="105"/>
      <c r="E14" s="61" t="s">
        <v>60</v>
      </c>
      <c r="F14" s="71"/>
      <c r="G14" s="64"/>
      <c r="H14" s="64"/>
      <c r="I14" s="65"/>
      <c r="J14" s="65"/>
      <c r="K14" s="65"/>
      <c r="L14" s="65">
        <v>302</v>
      </c>
      <c r="M14" s="65">
        <v>369</v>
      </c>
      <c r="N14" s="65">
        <v>207</v>
      </c>
      <c r="O14" s="65">
        <v>243</v>
      </c>
      <c r="P14" s="65">
        <v>207</v>
      </c>
      <c r="Q14" s="65">
        <v>431</v>
      </c>
      <c r="R14" s="74">
        <f>SUM(L14:Q14)</f>
        <v>1759</v>
      </c>
      <c r="S14" s="3"/>
    </row>
    <row r="15" spans="1:33" s="47" customFormat="1" ht="18" customHeight="1">
      <c r="A15" s="3"/>
      <c r="B15" s="102"/>
      <c r="C15" s="105"/>
      <c r="D15" s="105"/>
      <c r="E15" s="62" t="s">
        <v>58</v>
      </c>
      <c r="F15" s="80" t="e">
        <f>+F13/F14</f>
        <v>#DIV/0!</v>
      </c>
      <c r="G15" s="80" t="e">
        <f t="shared" ref="G15:R15" si="12">+G13/G14</f>
        <v>#DIV/0!</v>
      </c>
      <c r="H15" s="80" t="e">
        <f t="shared" si="12"/>
        <v>#DIV/0!</v>
      </c>
      <c r="I15" s="80" t="e">
        <f t="shared" si="12"/>
        <v>#DIV/0!</v>
      </c>
      <c r="J15" s="80" t="e">
        <f t="shared" si="12"/>
        <v>#DIV/0!</v>
      </c>
      <c r="K15" s="80" t="e">
        <f t="shared" si="12"/>
        <v>#DIV/0!</v>
      </c>
      <c r="L15" s="180">
        <f t="shared" si="12"/>
        <v>0.35099337748344372</v>
      </c>
      <c r="M15" s="180">
        <f t="shared" si="12"/>
        <v>0.3224932249322493</v>
      </c>
      <c r="N15" s="180">
        <f t="shared" si="12"/>
        <v>0.51207729468599039</v>
      </c>
      <c r="O15" s="180">
        <f t="shared" si="12"/>
        <v>0.49794238683127573</v>
      </c>
      <c r="P15" s="180">
        <f t="shared" si="12"/>
        <v>0.42995169082125606</v>
      </c>
      <c r="Q15" s="180">
        <f t="shared" si="12"/>
        <v>0.38283062645011601</v>
      </c>
      <c r="R15" s="180">
        <f t="shared" si="12"/>
        <v>0.40136441159749858</v>
      </c>
      <c r="S15" s="3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1:33" ht="18" customHeight="1">
      <c r="A16" s="3"/>
      <c r="B16" s="103"/>
      <c r="C16" s="106"/>
      <c r="D16" s="106"/>
      <c r="E16" s="63" t="s">
        <v>15</v>
      </c>
      <c r="F16" s="79">
        <v>0.6</v>
      </c>
      <c r="G16" s="79">
        <v>0.6</v>
      </c>
      <c r="H16" s="79">
        <v>0.6</v>
      </c>
      <c r="I16" s="79">
        <v>0.6</v>
      </c>
      <c r="J16" s="79">
        <v>0.6</v>
      </c>
      <c r="K16" s="79">
        <v>0.6</v>
      </c>
      <c r="L16" s="79">
        <v>0.6</v>
      </c>
      <c r="M16" s="79">
        <v>0.6</v>
      </c>
      <c r="N16" s="79">
        <v>0.6</v>
      </c>
      <c r="O16" s="79">
        <v>0.6</v>
      </c>
      <c r="P16" s="79">
        <v>0.6</v>
      </c>
      <c r="Q16" s="79">
        <v>0.6</v>
      </c>
      <c r="R16" s="79">
        <v>0.6</v>
      </c>
      <c r="S16" s="3"/>
    </row>
    <row r="17" spans="1:19" ht="18" customHeight="1">
      <c r="A17" s="3"/>
      <c r="B17" s="181"/>
      <c r="C17" s="104" t="str">
        <f>+'CARACTERIZACION INDICADOR'!C10</f>
        <v>Porcentaje de Estudios Traditicios atendidos en términos de ley</v>
      </c>
      <c r="D17" s="105" t="str">
        <f>+'CARACTERIZACION INDICADOR'!G10</f>
        <v>número de estudios atendidos en términos de ley/número de estudios ordenados</v>
      </c>
      <c r="E17" s="60" t="s">
        <v>61</v>
      </c>
      <c r="F17" s="75"/>
      <c r="G17" s="76"/>
      <c r="H17" s="76"/>
      <c r="I17" s="77"/>
      <c r="J17" s="77"/>
      <c r="K17" s="77"/>
      <c r="L17" s="77">
        <v>62</v>
      </c>
      <c r="M17" s="77">
        <v>28</v>
      </c>
      <c r="N17" s="77">
        <v>28</v>
      </c>
      <c r="O17" s="77">
        <v>30</v>
      </c>
      <c r="P17" s="77">
        <v>15</v>
      </c>
      <c r="Q17" s="77">
        <v>35</v>
      </c>
      <c r="R17" s="78">
        <f>SUM(L17:Q17)</f>
        <v>198</v>
      </c>
      <c r="S17" s="3"/>
    </row>
    <row r="18" spans="1:19" ht="18" customHeight="1">
      <c r="A18" s="3"/>
      <c r="B18" s="181"/>
      <c r="C18" s="105"/>
      <c r="D18" s="105"/>
      <c r="E18" s="61" t="s">
        <v>62</v>
      </c>
      <c r="F18" s="71"/>
      <c r="G18" s="64"/>
      <c r="H18" s="64"/>
      <c r="I18" s="65"/>
      <c r="J18" s="65"/>
      <c r="K18" s="65"/>
      <c r="L18" s="65">
        <v>121</v>
      </c>
      <c r="M18" s="65">
        <v>153</v>
      </c>
      <c r="N18" s="65">
        <v>91</v>
      </c>
      <c r="O18" s="65">
        <v>121</v>
      </c>
      <c r="P18" s="65">
        <v>66</v>
      </c>
      <c r="Q18" s="65">
        <v>36</v>
      </c>
      <c r="R18" s="74">
        <f>SUM(L18:Q18)</f>
        <v>588</v>
      </c>
      <c r="S18" s="3"/>
    </row>
    <row r="19" spans="1:19" ht="15" customHeight="1">
      <c r="A19" s="3"/>
      <c r="B19" s="181"/>
      <c r="C19" s="105"/>
      <c r="D19" s="105"/>
      <c r="E19" s="62" t="s">
        <v>58</v>
      </c>
      <c r="F19" s="80" t="e">
        <f>+F17/F18</f>
        <v>#DIV/0!</v>
      </c>
      <c r="G19" s="80" t="e">
        <f t="shared" ref="G19:R19" si="13">+G17/G18</f>
        <v>#DIV/0!</v>
      </c>
      <c r="H19" s="80" t="e">
        <f t="shared" si="13"/>
        <v>#DIV/0!</v>
      </c>
      <c r="I19" s="80" t="e">
        <f t="shared" si="13"/>
        <v>#DIV/0!</v>
      </c>
      <c r="J19" s="80" t="e">
        <f t="shared" si="13"/>
        <v>#DIV/0!</v>
      </c>
      <c r="K19" s="80" t="e">
        <f t="shared" si="13"/>
        <v>#DIV/0!</v>
      </c>
      <c r="L19" s="180">
        <f t="shared" si="13"/>
        <v>0.51239669421487599</v>
      </c>
      <c r="M19" s="180">
        <f t="shared" si="13"/>
        <v>0.18300653594771241</v>
      </c>
      <c r="N19" s="180">
        <f t="shared" si="13"/>
        <v>0.30769230769230771</v>
      </c>
      <c r="O19" s="180">
        <f t="shared" si="13"/>
        <v>0.24793388429752067</v>
      </c>
      <c r="P19" s="180">
        <f t="shared" si="13"/>
        <v>0.22727272727272727</v>
      </c>
      <c r="Q19" s="180">
        <f t="shared" si="13"/>
        <v>0.97222222222222221</v>
      </c>
      <c r="R19" s="180">
        <f t="shared" si="13"/>
        <v>0.33673469387755101</v>
      </c>
      <c r="S19" s="3"/>
    </row>
    <row r="20" spans="1:19" ht="15" customHeight="1">
      <c r="B20" s="182"/>
      <c r="C20" s="106"/>
      <c r="D20" s="106"/>
      <c r="E20" s="63" t="s">
        <v>15</v>
      </c>
      <c r="F20" s="79">
        <v>0.6</v>
      </c>
      <c r="G20" s="79">
        <v>0.6</v>
      </c>
      <c r="H20" s="79">
        <v>0.6</v>
      </c>
      <c r="I20" s="79">
        <v>0.6</v>
      </c>
      <c r="J20" s="79">
        <v>0.6</v>
      </c>
      <c r="K20" s="79">
        <v>0.6</v>
      </c>
      <c r="L20" s="79">
        <v>0.6</v>
      </c>
      <c r="M20" s="79">
        <v>0.6</v>
      </c>
      <c r="N20" s="79">
        <v>0.6</v>
      </c>
      <c r="O20" s="79">
        <v>0.6</v>
      </c>
      <c r="P20" s="79">
        <v>0.6</v>
      </c>
      <c r="Q20" s="79">
        <v>0.6</v>
      </c>
      <c r="R20" s="79">
        <v>0.6</v>
      </c>
      <c r="S20" s="3"/>
    </row>
    <row r="21" spans="1:19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</sheetData>
  <mergeCells count="15">
    <mergeCell ref="B17:B20"/>
    <mergeCell ref="C17:C20"/>
    <mergeCell ref="D17:D20"/>
    <mergeCell ref="B13:B16"/>
    <mergeCell ref="C13:C16"/>
    <mergeCell ref="D13:D16"/>
    <mergeCell ref="F7:R7"/>
    <mergeCell ref="F2:H5"/>
    <mergeCell ref="B9:B12"/>
    <mergeCell ref="C9:C12"/>
    <mergeCell ref="D9:D12"/>
    <mergeCell ref="B7:B8"/>
    <mergeCell ref="C7:C8"/>
    <mergeCell ref="D7:D8"/>
    <mergeCell ref="E7:E8"/>
  </mergeCells>
  <printOptions horizontalCentered="1" verticalCentered="1"/>
  <pageMargins left="1.1811023622047245" right="0" top="0.98425196850393704" bottom="0.98425196850393704" header="0.51181102362204722" footer="0.51181102362204722"/>
  <pageSetup paperSize="5" scale="55" orientation="landscape" r:id="rId1"/>
  <headerFooter>
    <oddFooter>&amp;L&amp;8DE-SOGI-PR-06-FR-01 V04 F23-11-2015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66"/>
  <sheetViews>
    <sheetView showGridLines="0" tabSelected="1" topLeftCell="F10" zoomScale="70" zoomScaleNormal="70" workbookViewId="0">
      <selection activeCell="AL37" sqref="AL37"/>
    </sheetView>
  </sheetViews>
  <sheetFormatPr defaultColWidth="11.42578125" defaultRowHeight="15" customHeight="1"/>
  <cols>
    <col min="1" max="1" width="3.7109375" customWidth="1"/>
    <col min="2" max="4" width="9.140625" customWidth="1"/>
    <col min="5" max="5" width="50.42578125" customWidth="1"/>
    <col min="6" max="12" width="6.42578125" customWidth="1"/>
    <col min="13" max="33" width="7.85546875" customWidth="1"/>
    <col min="34" max="34" width="3.85546875" customWidth="1"/>
  </cols>
  <sheetData>
    <row r="1" spans="1:34" s="6" customFormat="1" ht="15" customHeight="1" thickBot="1">
      <c r="A1" s="3"/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6" customFormat="1" ht="12.95" customHeight="1">
      <c r="A2" s="3"/>
      <c r="B2" s="7"/>
      <c r="C2" s="8"/>
      <c r="D2" s="9"/>
      <c r="E2" s="9" t="s">
        <v>0</v>
      </c>
      <c r="F2" s="23"/>
      <c r="G2" s="23"/>
      <c r="H2" s="10"/>
      <c r="I2" s="26"/>
      <c r="J2" s="11"/>
      <c r="K2" s="10"/>
      <c r="L2" s="10"/>
      <c r="M2" s="10"/>
      <c r="N2" s="10"/>
      <c r="O2" s="144" t="s">
        <v>63</v>
      </c>
      <c r="P2" s="144"/>
      <c r="Q2" s="144"/>
      <c r="R2" s="144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3"/>
    </row>
    <row r="3" spans="1:34" s="6" customFormat="1" ht="12.95" customHeight="1">
      <c r="A3" s="3"/>
      <c r="B3" s="13"/>
      <c r="C3" s="14"/>
      <c r="D3" s="15"/>
      <c r="E3" s="21" t="s">
        <v>2</v>
      </c>
      <c r="F3" s="24"/>
      <c r="G3" s="24"/>
      <c r="J3" s="16"/>
      <c r="M3" s="90"/>
      <c r="N3" s="90"/>
      <c r="O3" s="145"/>
      <c r="P3" s="145"/>
      <c r="Q3" s="145"/>
      <c r="R3" s="145"/>
      <c r="S3" s="90"/>
      <c r="AH3" s="3"/>
    </row>
    <row r="4" spans="1:34" s="6" customFormat="1" ht="12.95" customHeight="1">
      <c r="A4" s="3"/>
      <c r="B4" s="19"/>
      <c r="C4" s="20"/>
      <c r="D4" s="21"/>
      <c r="E4" s="21" t="s">
        <v>40</v>
      </c>
      <c r="F4" s="21"/>
      <c r="G4" s="21"/>
      <c r="H4" s="21"/>
      <c r="I4" s="21"/>
      <c r="J4" s="21"/>
      <c r="K4" s="21"/>
      <c r="L4" s="21"/>
      <c r="M4" s="90"/>
      <c r="N4" s="90"/>
      <c r="O4" s="145"/>
      <c r="P4" s="145"/>
      <c r="Q4" s="145"/>
      <c r="R4" s="145"/>
      <c r="S4" s="90"/>
      <c r="AH4" s="3"/>
    </row>
    <row r="5" spans="1:34" s="6" customFormat="1" ht="21.75" customHeight="1" thickBot="1">
      <c r="A5" s="3"/>
      <c r="B5" s="35"/>
      <c r="C5" s="36"/>
      <c r="D5" s="36"/>
      <c r="E5" s="49"/>
      <c r="F5" s="49"/>
      <c r="G5" s="49"/>
      <c r="H5" s="49"/>
      <c r="I5" s="36"/>
      <c r="J5" s="36"/>
      <c r="K5" s="36"/>
      <c r="L5" s="36"/>
      <c r="M5" s="91"/>
      <c r="N5" s="91"/>
      <c r="O5" s="146"/>
      <c r="P5" s="146"/>
      <c r="Q5" s="146"/>
      <c r="R5" s="146"/>
      <c r="S5" s="91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3"/>
    </row>
    <row r="6" spans="1:34" s="6" customFormat="1" ht="20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3.5" customHeight="1">
      <c r="A7" s="3"/>
      <c r="B7" s="162" t="s">
        <v>64</v>
      </c>
      <c r="C7" s="163"/>
      <c r="D7" s="163"/>
      <c r="E7" s="166" t="str">
        <f>+'CARACTERIZACION INDICADOR'!C8</f>
        <v>Porcentaje de alertas - VUR atendidas dentro de los términos de ley</v>
      </c>
      <c r="F7" s="166"/>
      <c r="G7" s="166"/>
      <c r="H7" s="166"/>
      <c r="I7" s="166"/>
      <c r="J7" s="166"/>
      <c r="K7" s="166"/>
      <c r="L7" s="167"/>
      <c r="M7" s="170" t="s">
        <v>65</v>
      </c>
      <c r="N7" s="171"/>
      <c r="O7" s="171"/>
      <c r="P7" s="171"/>
      <c r="Q7" s="171"/>
      <c r="R7" s="171"/>
      <c r="S7" s="172"/>
      <c r="T7" s="170" t="s">
        <v>65</v>
      </c>
      <c r="U7" s="171"/>
      <c r="V7" s="171"/>
      <c r="W7" s="171"/>
      <c r="X7" s="171"/>
      <c r="Y7" s="171"/>
      <c r="Z7" s="172"/>
      <c r="AA7" s="170" t="s">
        <v>65</v>
      </c>
      <c r="AB7" s="171"/>
      <c r="AC7" s="171"/>
      <c r="AD7" s="171"/>
      <c r="AE7" s="171"/>
      <c r="AF7" s="171"/>
      <c r="AG7" s="172"/>
      <c r="AH7" s="3"/>
    </row>
    <row r="8" spans="1:34" ht="13.5" customHeight="1">
      <c r="A8" s="3"/>
      <c r="B8" s="164"/>
      <c r="C8" s="165"/>
      <c r="D8" s="165"/>
      <c r="E8" s="168"/>
      <c r="F8" s="168"/>
      <c r="G8" s="168"/>
      <c r="H8" s="168"/>
      <c r="I8" s="168"/>
      <c r="J8" s="168"/>
      <c r="K8" s="168"/>
      <c r="L8" s="169"/>
      <c r="M8" s="173" t="s">
        <v>66</v>
      </c>
      <c r="N8" s="174"/>
      <c r="O8" s="174"/>
      <c r="P8" s="174"/>
      <c r="Q8" s="174"/>
      <c r="R8" s="174"/>
      <c r="S8" s="175"/>
      <c r="T8" s="173" t="s">
        <v>67</v>
      </c>
      <c r="U8" s="174"/>
      <c r="V8" s="174"/>
      <c r="W8" s="174"/>
      <c r="X8" s="174"/>
      <c r="Y8" s="174"/>
      <c r="Z8" s="175"/>
      <c r="AA8" s="173" t="s">
        <v>68</v>
      </c>
      <c r="AB8" s="174"/>
      <c r="AC8" s="174"/>
      <c r="AD8" s="174"/>
      <c r="AE8" s="174"/>
      <c r="AF8" s="174"/>
      <c r="AG8" s="175"/>
      <c r="AH8" s="3"/>
    </row>
    <row r="9" spans="1:34" ht="15" customHeight="1">
      <c r="A9" s="3"/>
      <c r="B9" s="121"/>
      <c r="C9" s="122"/>
      <c r="D9" s="122"/>
      <c r="E9" s="122"/>
      <c r="F9" s="122"/>
      <c r="G9" s="122"/>
      <c r="H9" s="122"/>
      <c r="I9" s="122"/>
      <c r="J9" s="122"/>
      <c r="K9" s="122"/>
      <c r="L9" s="123"/>
      <c r="M9" s="178"/>
      <c r="N9" s="178"/>
      <c r="O9" s="178"/>
      <c r="P9" s="178"/>
      <c r="Q9" s="178"/>
      <c r="R9" s="178"/>
      <c r="S9" s="178"/>
      <c r="T9" s="179" t="s">
        <v>69</v>
      </c>
      <c r="U9" s="179"/>
      <c r="V9" s="179"/>
      <c r="W9" s="179"/>
      <c r="X9" s="179"/>
      <c r="Y9" s="179"/>
      <c r="Z9" s="179"/>
      <c r="AA9" s="179" t="s">
        <v>70</v>
      </c>
      <c r="AB9" s="179"/>
      <c r="AC9" s="179"/>
      <c r="AD9" s="179"/>
      <c r="AE9" s="179"/>
      <c r="AF9" s="179"/>
      <c r="AG9" s="179"/>
      <c r="AH9" s="3"/>
    </row>
    <row r="10" spans="1:34" ht="15" customHeight="1">
      <c r="A10" s="3"/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3"/>
      <c r="M10" s="127"/>
      <c r="N10" s="127"/>
      <c r="O10" s="127"/>
      <c r="P10" s="127"/>
      <c r="Q10" s="127"/>
      <c r="R10" s="127"/>
      <c r="S10" s="12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3"/>
    </row>
    <row r="11" spans="1:34" ht="15" customHeight="1">
      <c r="A11" s="3"/>
      <c r="B11" s="121"/>
      <c r="C11" s="122"/>
      <c r="D11" s="122"/>
      <c r="E11" s="122"/>
      <c r="F11" s="122"/>
      <c r="G11" s="122"/>
      <c r="H11" s="122"/>
      <c r="I11" s="122"/>
      <c r="J11" s="122"/>
      <c r="K11" s="122"/>
      <c r="L11" s="123"/>
      <c r="M11" s="127"/>
      <c r="N11" s="127"/>
      <c r="O11" s="127"/>
      <c r="P11" s="127"/>
      <c r="Q11" s="127"/>
      <c r="R11" s="127"/>
      <c r="S11" s="12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3"/>
    </row>
    <row r="12" spans="1:34" ht="15" customHeight="1">
      <c r="A12" s="3"/>
      <c r="B12" s="121"/>
      <c r="C12" s="122"/>
      <c r="D12" s="122"/>
      <c r="E12" s="122"/>
      <c r="F12" s="122"/>
      <c r="G12" s="122"/>
      <c r="H12" s="122"/>
      <c r="I12" s="122"/>
      <c r="J12" s="122"/>
      <c r="K12" s="122"/>
      <c r="L12" s="123"/>
      <c r="M12" s="127"/>
      <c r="N12" s="127"/>
      <c r="O12" s="127"/>
      <c r="P12" s="127"/>
      <c r="Q12" s="127"/>
      <c r="R12" s="127"/>
      <c r="S12" s="12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3"/>
    </row>
    <row r="13" spans="1:34" ht="15" customHeight="1">
      <c r="A13" s="3"/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3"/>
      <c r="M13" s="127"/>
      <c r="N13" s="127"/>
      <c r="O13" s="127"/>
      <c r="P13" s="127"/>
      <c r="Q13" s="127"/>
      <c r="R13" s="127"/>
      <c r="S13" s="12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3"/>
    </row>
    <row r="14" spans="1:34" ht="15" customHeight="1">
      <c r="A14" s="3"/>
      <c r="B14" s="121"/>
      <c r="C14" s="122"/>
      <c r="D14" s="122"/>
      <c r="E14" s="122"/>
      <c r="F14" s="122"/>
      <c r="G14" s="122"/>
      <c r="H14" s="122"/>
      <c r="I14" s="122"/>
      <c r="J14" s="122"/>
      <c r="K14" s="122"/>
      <c r="L14" s="123"/>
      <c r="M14" s="127"/>
      <c r="N14" s="127"/>
      <c r="O14" s="127"/>
      <c r="P14" s="127"/>
      <c r="Q14" s="127"/>
      <c r="R14" s="127"/>
      <c r="S14" s="12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3"/>
    </row>
    <row r="15" spans="1:34" ht="15" customHeight="1">
      <c r="A15" s="3"/>
      <c r="B15" s="121"/>
      <c r="C15" s="122"/>
      <c r="D15" s="122"/>
      <c r="E15" s="122"/>
      <c r="F15" s="122"/>
      <c r="G15" s="122"/>
      <c r="H15" s="122"/>
      <c r="I15" s="122"/>
      <c r="J15" s="122"/>
      <c r="K15" s="122"/>
      <c r="L15" s="123"/>
      <c r="M15" s="127"/>
      <c r="N15" s="127"/>
      <c r="O15" s="127"/>
      <c r="P15" s="127"/>
      <c r="Q15" s="127"/>
      <c r="R15" s="127"/>
      <c r="S15" s="12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3"/>
    </row>
    <row r="16" spans="1:34" ht="15" customHeight="1">
      <c r="A16" s="3"/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3"/>
      <c r="M16" s="127"/>
      <c r="N16" s="127"/>
      <c r="O16" s="127"/>
      <c r="P16" s="127"/>
      <c r="Q16" s="127"/>
      <c r="R16" s="127"/>
      <c r="S16" s="12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3"/>
    </row>
    <row r="17" spans="1:34" ht="15" customHeight="1">
      <c r="A17" s="3"/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L17" s="123"/>
      <c r="M17" s="127"/>
      <c r="N17" s="127"/>
      <c r="O17" s="127"/>
      <c r="P17" s="127"/>
      <c r="Q17" s="127"/>
      <c r="R17" s="127"/>
      <c r="S17" s="12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3"/>
    </row>
    <row r="18" spans="1:34" ht="15" customHeight="1">
      <c r="A18" s="3"/>
      <c r="B18" s="121"/>
      <c r="C18" s="122"/>
      <c r="D18" s="122"/>
      <c r="E18" s="122"/>
      <c r="F18" s="122"/>
      <c r="G18" s="122"/>
      <c r="H18" s="122"/>
      <c r="I18" s="122"/>
      <c r="J18" s="122"/>
      <c r="K18" s="122"/>
      <c r="L18" s="123"/>
      <c r="M18" s="127"/>
      <c r="N18" s="127"/>
      <c r="O18" s="127"/>
      <c r="P18" s="127"/>
      <c r="Q18" s="127"/>
      <c r="R18" s="127"/>
      <c r="S18" s="12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3"/>
    </row>
    <row r="19" spans="1:34" ht="15" customHeight="1">
      <c r="A19" s="3"/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3"/>
      <c r="M19" s="127"/>
      <c r="N19" s="127"/>
      <c r="O19" s="127"/>
      <c r="P19" s="127"/>
      <c r="Q19" s="127"/>
      <c r="R19" s="127"/>
      <c r="S19" s="12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3"/>
    </row>
    <row r="20" spans="1:34" s="1" customFormat="1" ht="13.5" customHeight="1">
      <c r="A20" s="3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3"/>
      <c r="M20" s="129" t="s">
        <v>71</v>
      </c>
      <c r="N20" s="129"/>
      <c r="O20" s="129"/>
      <c r="P20" s="129"/>
      <c r="Q20" s="129"/>
      <c r="R20" s="129"/>
      <c r="S20" s="129"/>
      <c r="T20" s="129" t="s">
        <v>71</v>
      </c>
      <c r="U20" s="129"/>
      <c r="V20" s="129"/>
      <c r="W20" s="129"/>
      <c r="X20" s="129"/>
      <c r="Y20" s="129"/>
      <c r="Z20" s="129"/>
      <c r="AA20" s="129" t="s">
        <v>71</v>
      </c>
      <c r="AB20" s="129"/>
      <c r="AC20" s="129"/>
      <c r="AD20" s="129"/>
      <c r="AE20" s="129"/>
      <c r="AF20" s="129"/>
      <c r="AG20" s="129"/>
      <c r="AH20" s="3"/>
    </row>
    <row r="21" spans="1:34" s="1" customFormat="1" ht="13.5" customHeight="1">
      <c r="A21" s="3"/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3"/>
      <c r="M21" s="127"/>
      <c r="N21" s="127"/>
      <c r="O21" s="127"/>
      <c r="P21" s="127"/>
      <c r="Q21" s="127"/>
      <c r="R21" s="130" t="s">
        <v>72</v>
      </c>
      <c r="S21" s="130"/>
      <c r="T21" s="176" t="s">
        <v>73</v>
      </c>
      <c r="U21" s="176"/>
      <c r="V21" s="176"/>
      <c r="W21" s="176"/>
      <c r="X21" s="176"/>
      <c r="Y21" s="130" t="s">
        <v>72</v>
      </c>
      <c r="Z21" s="130"/>
      <c r="AA21" s="177" t="s">
        <v>74</v>
      </c>
      <c r="AB21" s="177"/>
      <c r="AC21" s="177"/>
      <c r="AD21" s="177"/>
      <c r="AE21" s="177"/>
      <c r="AF21" s="130" t="s">
        <v>72</v>
      </c>
      <c r="AG21" s="130"/>
      <c r="AH21" s="3"/>
    </row>
    <row r="22" spans="1:34" s="1" customFormat="1" ht="13.5" customHeight="1">
      <c r="A22" s="3"/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3"/>
      <c r="M22" s="127"/>
      <c r="N22" s="127"/>
      <c r="O22" s="127"/>
      <c r="P22" s="127"/>
      <c r="Q22" s="127"/>
      <c r="R22" s="130"/>
      <c r="S22" s="130"/>
      <c r="T22" s="176"/>
      <c r="U22" s="176"/>
      <c r="V22" s="176"/>
      <c r="W22" s="176"/>
      <c r="X22" s="176"/>
      <c r="Y22" s="130"/>
      <c r="Z22" s="130"/>
      <c r="AA22" s="177"/>
      <c r="AB22" s="177"/>
      <c r="AC22" s="177"/>
      <c r="AD22" s="177"/>
      <c r="AE22" s="177"/>
      <c r="AF22" s="130"/>
      <c r="AG22" s="130"/>
      <c r="AH22" s="3"/>
    </row>
    <row r="23" spans="1:34" ht="15" customHeight="1">
      <c r="A23" s="3"/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3"/>
      <c r="M23" s="127"/>
      <c r="N23" s="127"/>
      <c r="O23" s="127"/>
      <c r="P23" s="127"/>
      <c r="Q23" s="127"/>
      <c r="R23" s="127"/>
      <c r="S23" s="127"/>
      <c r="T23" s="176"/>
      <c r="U23" s="176"/>
      <c r="V23" s="176"/>
      <c r="W23" s="176"/>
      <c r="X23" s="176"/>
      <c r="Y23" s="127"/>
      <c r="Z23" s="127"/>
      <c r="AA23" s="177"/>
      <c r="AB23" s="177"/>
      <c r="AC23" s="177"/>
      <c r="AD23" s="177"/>
      <c r="AE23" s="177"/>
      <c r="AF23" s="127"/>
      <c r="AG23" s="127"/>
      <c r="AH23" s="3"/>
    </row>
    <row r="24" spans="1:34" ht="15" customHeight="1">
      <c r="A24" s="3"/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3"/>
      <c r="M24" s="127"/>
      <c r="N24" s="127"/>
      <c r="O24" s="127"/>
      <c r="P24" s="127"/>
      <c r="Q24" s="127"/>
      <c r="R24" s="127"/>
      <c r="S24" s="127"/>
      <c r="T24" s="176"/>
      <c r="U24" s="176"/>
      <c r="V24" s="176"/>
      <c r="W24" s="176"/>
      <c r="X24" s="176"/>
      <c r="Y24" s="127"/>
      <c r="Z24" s="127"/>
      <c r="AA24" s="177"/>
      <c r="AB24" s="177"/>
      <c r="AC24" s="177"/>
      <c r="AD24" s="177"/>
      <c r="AE24" s="177"/>
      <c r="AF24" s="127"/>
      <c r="AG24" s="127"/>
      <c r="AH24" s="3"/>
    </row>
    <row r="25" spans="1:34" ht="15" customHeight="1">
      <c r="A25" s="3"/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6"/>
      <c r="M25" s="127"/>
      <c r="N25" s="127"/>
      <c r="O25" s="127"/>
      <c r="P25" s="127"/>
      <c r="Q25" s="127"/>
      <c r="R25" s="127"/>
      <c r="S25" s="127"/>
      <c r="T25" s="176"/>
      <c r="U25" s="176"/>
      <c r="V25" s="176"/>
      <c r="W25" s="176"/>
      <c r="X25" s="176"/>
      <c r="Y25" s="127"/>
      <c r="Z25" s="127"/>
      <c r="AA25" s="177"/>
      <c r="AB25" s="177"/>
      <c r="AC25" s="177"/>
      <c r="AD25" s="177"/>
      <c r="AE25" s="177"/>
      <c r="AF25" s="127"/>
      <c r="AG25" s="127"/>
      <c r="AH25" s="3"/>
    </row>
    <row r="26" spans="1:34" ht="13.5" customHeight="1">
      <c r="A26" s="3"/>
      <c r="B26" s="131" t="s">
        <v>64</v>
      </c>
      <c r="C26" s="132"/>
      <c r="D26" s="132"/>
      <c r="E26" s="132" t="str">
        <f>+'CARACTERIZACION INDICADOR'!C9</f>
        <v>Porcentaje de Ordenes Administrativas y Judiciales Verificadas dentro del Proceso de Restitución de Tierras.</v>
      </c>
      <c r="F26" s="132"/>
      <c r="G26" s="132"/>
      <c r="H26" s="132"/>
      <c r="I26" s="132"/>
      <c r="J26" s="132"/>
      <c r="K26" s="132"/>
      <c r="L26" s="135"/>
      <c r="M26" s="137" t="s">
        <v>65</v>
      </c>
      <c r="N26" s="138"/>
      <c r="O26" s="138"/>
      <c r="P26" s="138"/>
      <c r="Q26" s="138"/>
      <c r="R26" s="138"/>
      <c r="S26" s="139"/>
      <c r="T26" s="137" t="s">
        <v>65</v>
      </c>
      <c r="U26" s="138"/>
      <c r="V26" s="138"/>
      <c r="W26" s="138"/>
      <c r="X26" s="138"/>
      <c r="Y26" s="138"/>
      <c r="Z26" s="139"/>
      <c r="AA26" s="137" t="s">
        <v>65</v>
      </c>
      <c r="AB26" s="138"/>
      <c r="AC26" s="138"/>
      <c r="AD26" s="138"/>
      <c r="AE26" s="138"/>
      <c r="AF26" s="138"/>
      <c r="AG26" s="139"/>
      <c r="AH26" s="3"/>
    </row>
    <row r="27" spans="1:34" ht="12.75" customHeight="1">
      <c r="A27" s="3"/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6"/>
      <c r="M27" s="159" t="s">
        <v>66</v>
      </c>
      <c r="N27" s="160"/>
      <c r="O27" s="160"/>
      <c r="P27" s="160"/>
      <c r="Q27" s="160"/>
      <c r="R27" s="160"/>
      <c r="S27" s="161"/>
      <c r="T27" s="159" t="s">
        <v>67</v>
      </c>
      <c r="U27" s="160"/>
      <c r="V27" s="160"/>
      <c r="W27" s="160"/>
      <c r="X27" s="160"/>
      <c r="Y27" s="160"/>
      <c r="Z27" s="161"/>
      <c r="AA27" s="140" t="s">
        <v>68</v>
      </c>
      <c r="AB27" s="141"/>
      <c r="AC27" s="141"/>
      <c r="AD27" s="141"/>
      <c r="AE27" s="141"/>
      <c r="AF27" s="141"/>
      <c r="AG27" s="142"/>
      <c r="AH27" s="3"/>
    </row>
    <row r="28" spans="1:34" ht="15" customHeight="1">
      <c r="A28" s="3"/>
      <c r="B28" s="118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47"/>
      <c r="N28" s="148"/>
      <c r="O28" s="148"/>
      <c r="P28" s="148"/>
      <c r="Q28" s="148"/>
      <c r="R28" s="148"/>
      <c r="S28" s="149"/>
      <c r="T28" s="155" t="s">
        <v>75</v>
      </c>
      <c r="U28" s="156"/>
      <c r="V28" s="156"/>
      <c r="W28" s="156"/>
      <c r="X28" s="156"/>
      <c r="Y28" s="156"/>
      <c r="Z28" s="156"/>
      <c r="AA28" s="191" t="s">
        <v>76</v>
      </c>
      <c r="AB28" s="183"/>
      <c r="AC28" s="183"/>
      <c r="AD28" s="183"/>
      <c r="AE28" s="183"/>
      <c r="AF28" s="183"/>
      <c r="AG28" s="184"/>
      <c r="AH28" s="3"/>
    </row>
    <row r="29" spans="1:34" ht="15" customHeight="1">
      <c r="A29" s="3"/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50"/>
      <c r="N29" s="127"/>
      <c r="O29" s="127"/>
      <c r="P29" s="127"/>
      <c r="Q29" s="127"/>
      <c r="R29" s="127"/>
      <c r="S29" s="151"/>
      <c r="T29" s="155"/>
      <c r="U29" s="156"/>
      <c r="V29" s="156"/>
      <c r="W29" s="156"/>
      <c r="X29" s="156"/>
      <c r="Y29" s="156"/>
      <c r="Z29" s="156"/>
      <c r="AA29" s="185"/>
      <c r="AB29" s="186"/>
      <c r="AC29" s="186"/>
      <c r="AD29" s="186"/>
      <c r="AE29" s="186"/>
      <c r="AF29" s="186"/>
      <c r="AG29" s="187"/>
      <c r="AH29" s="3"/>
    </row>
    <row r="30" spans="1:34" ht="15" customHeight="1">
      <c r="A30" s="3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50"/>
      <c r="N30" s="127"/>
      <c r="O30" s="127"/>
      <c r="P30" s="127"/>
      <c r="Q30" s="127"/>
      <c r="R30" s="127"/>
      <c r="S30" s="151"/>
      <c r="T30" s="155"/>
      <c r="U30" s="156"/>
      <c r="V30" s="156"/>
      <c r="W30" s="156"/>
      <c r="X30" s="156"/>
      <c r="Y30" s="156"/>
      <c r="Z30" s="156"/>
      <c r="AA30" s="185"/>
      <c r="AB30" s="186"/>
      <c r="AC30" s="186"/>
      <c r="AD30" s="186"/>
      <c r="AE30" s="186"/>
      <c r="AF30" s="186"/>
      <c r="AG30" s="187"/>
      <c r="AH30" s="3"/>
    </row>
    <row r="31" spans="1:34" ht="15" customHeight="1">
      <c r="A31" s="3"/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50"/>
      <c r="N31" s="127"/>
      <c r="O31" s="127"/>
      <c r="P31" s="127"/>
      <c r="Q31" s="127"/>
      <c r="R31" s="127"/>
      <c r="S31" s="151"/>
      <c r="T31" s="155"/>
      <c r="U31" s="156"/>
      <c r="V31" s="156"/>
      <c r="W31" s="156"/>
      <c r="X31" s="156"/>
      <c r="Y31" s="156"/>
      <c r="Z31" s="156"/>
      <c r="AA31" s="185"/>
      <c r="AB31" s="186"/>
      <c r="AC31" s="186"/>
      <c r="AD31" s="186"/>
      <c r="AE31" s="186"/>
      <c r="AF31" s="186"/>
      <c r="AG31" s="187"/>
      <c r="AH31" s="3"/>
    </row>
    <row r="32" spans="1:34" ht="15" customHeight="1">
      <c r="A32" s="3"/>
      <c r="B32" s="121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50"/>
      <c r="N32" s="127"/>
      <c r="O32" s="127"/>
      <c r="P32" s="127"/>
      <c r="Q32" s="127"/>
      <c r="R32" s="127"/>
      <c r="S32" s="151"/>
      <c r="T32" s="155"/>
      <c r="U32" s="156"/>
      <c r="V32" s="156"/>
      <c r="W32" s="156"/>
      <c r="X32" s="156"/>
      <c r="Y32" s="156"/>
      <c r="Z32" s="156"/>
      <c r="AA32" s="185"/>
      <c r="AB32" s="186"/>
      <c r="AC32" s="186"/>
      <c r="AD32" s="186"/>
      <c r="AE32" s="186"/>
      <c r="AF32" s="186"/>
      <c r="AG32" s="187"/>
      <c r="AH32" s="3"/>
    </row>
    <row r="33" spans="1:34" ht="15" customHeight="1">
      <c r="A33" s="3"/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50"/>
      <c r="N33" s="127"/>
      <c r="O33" s="127"/>
      <c r="P33" s="127"/>
      <c r="Q33" s="127"/>
      <c r="R33" s="127"/>
      <c r="S33" s="151"/>
      <c r="T33" s="155"/>
      <c r="U33" s="156"/>
      <c r="V33" s="156"/>
      <c r="W33" s="156"/>
      <c r="X33" s="156"/>
      <c r="Y33" s="156"/>
      <c r="Z33" s="156"/>
      <c r="AA33" s="185"/>
      <c r="AB33" s="186"/>
      <c r="AC33" s="186"/>
      <c r="AD33" s="186"/>
      <c r="AE33" s="186"/>
      <c r="AF33" s="186"/>
      <c r="AG33" s="187"/>
      <c r="AH33" s="3"/>
    </row>
    <row r="34" spans="1:34" ht="15" customHeight="1">
      <c r="A34" s="3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50"/>
      <c r="N34" s="127"/>
      <c r="O34" s="127"/>
      <c r="P34" s="127"/>
      <c r="Q34" s="127"/>
      <c r="R34" s="127"/>
      <c r="S34" s="151"/>
      <c r="T34" s="155"/>
      <c r="U34" s="156"/>
      <c r="V34" s="156"/>
      <c r="W34" s="156"/>
      <c r="X34" s="156"/>
      <c r="Y34" s="156"/>
      <c r="Z34" s="156"/>
      <c r="AA34" s="185"/>
      <c r="AB34" s="186"/>
      <c r="AC34" s="186"/>
      <c r="AD34" s="186"/>
      <c r="AE34" s="186"/>
      <c r="AF34" s="186"/>
      <c r="AG34" s="187"/>
      <c r="AH34" s="3"/>
    </row>
    <row r="35" spans="1:34" ht="15" customHeight="1">
      <c r="A35" s="3"/>
      <c r="B35" s="121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50"/>
      <c r="N35" s="127"/>
      <c r="O35" s="127"/>
      <c r="P35" s="127"/>
      <c r="Q35" s="127"/>
      <c r="R35" s="127"/>
      <c r="S35" s="151"/>
      <c r="T35" s="155"/>
      <c r="U35" s="156"/>
      <c r="V35" s="156"/>
      <c r="W35" s="156"/>
      <c r="X35" s="156"/>
      <c r="Y35" s="156"/>
      <c r="Z35" s="156"/>
      <c r="AA35" s="185"/>
      <c r="AB35" s="186"/>
      <c r="AC35" s="186"/>
      <c r="AD35" s="186"/>
      <c r="AE35" s="186"/>
      <c r="AF35" s="186"/>
      <c r="AG35" s="187"/>
      <c r="AH35" s="3"/>
    </row>
    <row r="36" spans="1:34" ht="15" customHeight="1">
      <c r="A36" s="3"/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50"/>
      <c r="N36" s="127"/>
      <c r="O36" s="127"/>
      <c r="P36" s="127"/>
      <c r="Q36" s="127"/>
      <c r="R36" s="127"/>
      <c r="S36" s="151"/>
      <c r="T36" s="155"/>
      <c r="U36" s="156"/>
      <c r="V36" s="156"/>
      <c r="W36" s="156"/>
      <c r="X36" s="156"/>
      <c r="Y36" s="156"/>
      <c r="Z36" s="156"/>
      <c r="AA36" s="185"/>
      <c r="AB36" s="186"/>
      <c r="AC36" s="186"/>
      <c r="AD36" s="186"/>
      <c r="AE36" s="186"/>
      <c r="AF36" s="186"/>
      <c r="AG36" s="187"/>
      <c r="AH36" s="3"/>
    </row>
    <row r="37" spans="1:34" ht="15" customHeight="1">
      <c r="A37" s="3"/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50"/>
      <c r="N37" s="127"/>
      <c r="O37" s="127"/>
      <c r="P37" s="127"/>
      <c r="Q37" s="127"/>
      <c r="R37" s="127"/>
      <c r="S37" s="151"/>
      <c r="T37" s="155"/>
      <c r="U37" s="156"/>
      <c r="V37" s="156"/>
      <c r="W37" s="156"/>
      <c r="X37" s="156"/>
      <c r="Y37" s="156"/>
      <c r="Z37" s="156"/>
      <c r="AA37" s="185"/>
      <c r="AB37" s="186"/>
      <c r="AC37" s="186"/>
      <c r="AD37" s="186"/>
      <c r="AE37" s="186"/>
      <c r="AF37" s="186"/>
      <c r="AG37" s="187"/>
      <c r="AH37" s="3"/>
    </row>
    <row r="38" spans="1:34" ht="15" customHeight="1">
      <c r="A38" s="3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52"/>
      <c r="N38" s="153"/>
      <c r="O38" s="153"/>
      <c r="P38" s="153"/>
      <c r="Q38" s="153"/>
      <c r="R38" s="153"/>
      <c r="S38" s="154"/>
      <c r="T38" s="155"/>
      <c r="U38" s="156"/>
      <c r="V38" s="156"/>
      <c r="W38" s="156"/>
      <c r="X38" s="156"/>
      <c r="Y38" s="156"/>
      <c r="Z38" s="156"/>
      <c r="AA38" s="188"/>
      <c r="AB38" s="189"/>
      <c r="AC38" s="189"/>
      <c r="AD38" s="189"/>
      <c r="AE38" s="189"/>
      <c r="AF38" s="189"/>
      <c r="AG38" s="190"/>
      <c r="AH38" s="3"/>
    </row>
    <row r="39" spans="1:34" s="1" customFormat="1" ht="13.5" customHeight="1">
      <c r="A39" s="3"/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3"/>
      <c r="M39" s="157" t="s">
        <v>71</v>
      </c>
      <c r="N39" s="157"/>
      <c r="O39" s="157"/>
      <c r="P39" s="157"/>
      <c r="Q39" s="157"/>
      <c r="R39" s="157"/>
      <c r="S39" s="157"/>
      <c r="T39" s="157" t="s">
        <v>71</v>
      </c>
      <c r="U39" s="157"/>
      <c r="V39" s="157"/>
      <c r="W39" s="157"/>
      <c r="X39" s="157"/>
      <c r="Y39" s="157"/>
      <c r="Z39" s="157"/>
      <c r="AA39" s="158" t="s">
        <v>71</v>
      </c>
      <c r="AB39" s="158"/>
      <c r="AC39" s="158"/>
      <c r="AD39" s="158"/>
      <c r="AE39" s="158"/>
      <c r="AF39" s="158"/>
      <c r="AG39" s="158"/>
      <c r="AH39" s="3"/>
    </row>
    <row r="40" spans="1:34" s="1" customFormat="1" ht="13.5" customHeight="1">
      <c r="A40" s="3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3"/>
      <c r="M40" s="127"/>
      <c r="N40" s="127"/>
      <c r="O40" s="127"/>
      <c r="P40" s="127"/>
      <c r="Q40" s="127"/>
      <c r="R40" s="130" t="s">
        <v>72</v>
      </c>
      <c r="S40" s="130"/>
      <c r="T40" s="143" t="s">
        <v>77</v>
      </c>
      <c r="U40" s="143"/>
      <c r="V40" s="143"/>
      <c r="W40" s="143"/>
      <c r="X40" s="143"/>
      <c r="Y40" s="130" t="s">
        <v>72</v>
      </c>
      <c r="Z40" s="130"/>
      <c r="AA40" s="143" t="s">
        <v>78</v>
      </c>
      <c r="AB40" s="143"/>
      <c r="AC40" s="143"/>
      <c r="AD40" s="143"/>
      <c r="AE40" s="143"/>
      <c r="AF40" s="130" t="s">
        <v>72</v>
      </c>
      <c r="AG40" s="130"/>
      <c r="AH40" s="3"/>
    </row>
    <row r="41" spans="1:34" s="1" customFormat="1" ht="13.5" customHeight="1">
      <c r="A41" s="3"/>
      <c r="B41" s="121"/>
      <c r="C41" s="122"/>
      <c r="D41" s="122"/>
      <c r="E41" s="122"/>
      <c r="F41" s="122"/>
      <c r="G41" s="122"/>
      <c r="H41" s="122"/>
      <c r="I41" s="122"/>
      <c r="J41" s="122"/>
      <c r="K41" s="122"/>
      <c r="L41" s="123"/>
      <c r="M41" s="127"/>
      <c r="N41" s="127"/>
      <c r="O41" s="127"/>
      <c r="P41" s="127"/>
      <c r="Q41" s="127"/>
      <c r="R41" s="130"/>
      <c r="S41" s="130"/>
      <c r="T41" s="143"/>
      <c r="U41" s="143"/>
      <c r="V41" s="143"/>
      <c r="W41" s="143"/>
      <c r="X41" s="143"/>
      <c r="Y41" s="130"/>
      <c r="Z41" s="130"/>
      <c r="AA41" s="143"/>
      <c r="AB41" s="143"/>
      <c r="AC41" s="143"/>
      <c r="AD41" s="143"/>
      <c r="AE41" s="143"/>
      <c r="AF41" s="130"/>
      <c r="AG41" s="130"/>
      <c r="AH41" s="3"/>
    </row>
    <row r="42" spans="1:34" ht="15" customHeight="1">
      <c r="A42" s="3"/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127"/>
      <c r="N42" s="127"/>
      <c r="O42" s="127"/>
      <c r="P42" s="127"/>
      <c r="Q42" s="127"/>
      <c r="R42" s="127"/>
      <c r="S42" s="127"/>
      <c r="T42" s="143"/>
      <c r="U42" s="143"/>
      <c r="V42" s="143"/>
      <c r="W42" s="143"/>
      <c r="X42" s="143"/>
      <c r="Y42" s="127"/>
      <c r="Z42" s="127"/>
      <c r="AA42" s="143"/>
      <c r="AB42" s="143"/>
      <c r="AC42" s="143"/>
      <c r="AD42" s="143"/>
      <c r="AE42" s="143"/>
      <c r="AF42" s="127"/>
      <c r="AG42" s="127"/>
      <c r="AH42" s="3"/>
    </row>
    <row r="43" spans="1:34" ht="15" customHeight="1">
      <c r="A43" s="3"/>
      <c r="B43" s="121"/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127"/>
      <c r="N43" s="127"/>
      <c r="O43" s="127"/>
      <c r="P43" s="127"/>
      <c r="Q43" s="127"/>
      <c r="R43" s="127"/>
      <c r="S43" s="127"/>
      <c r="T43" s="143"/>
      <c r="U43" s="143"/>
      <c r="V43" s="143"/>
      <c r="W43" s="143"/>
      <c r="X43" s="143"/>
      <c r="Y43" s="127"/>
      <c r="Z43" s="127"/>
      <c r="AA43" s="143"/>
      <c r="AB43" s="143"/>
      <c r="AC43" s="143"/>
      <c r="AD43" s="143"/>
      <c r="AE43" s="143"/>
      <c r="AF43" s="127"/>
      <c r="AG43" s="127"/>
      <c r="AH43" s="3"/>
    </row>
    <row r="44" spans="1:34" ht="15" customHeight="1">
      <c r="A44" s="3"/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26"/>
      <c r="M44" s="127"/>
      <c r="N44" s="127"/>
      <c r="O44" s="127"/>
      <c r="P44" s="127"/>
      <c r="Q44" s="127"/>
      <c r="R44" s="127"/>
      <c r="S44" s="127"/>
      <c r="T44" s="143"/>
      <c r="U44" s="143"/>
      <c r="V44" s="143"/>
      <c r="W44" s="143"/>
      <c r="X44" s="143"/>
      <c r="Y44" s="127"/>
      <c r="Z44" s="127"/>
      <c r="AA44" s="143"/>
      <c r="AB44" s="143"/>
      <c r="AC44" s="143"/>
      <c r="AD44" s="143"/>
      <c r="AE44" s="143"/>
      <c r="AF44" s="127"/>
      <c r="AG44" s="127"/>
      <c r="AH44" s="3"/>
    </row>
    <row r="45" spans="1:34" ht="15" customHeight="1">
      <c r="A45" s="3"/>
      <c r="B45" s="131" t="s">
        <v>64</v>
      </c>
      <c r="C45" s="132"/>
      <c r="D45" s="132"/>
      <c r="E45" s="132" t="str">
        <f>+'CARACTERIZACION INDICADOR'!C10</f>
        <v>Porcentaje de Estudios Traditicios atendidos en términos de ley</v>
      </c>
      <c r="F45" s="132"/>
      <c r="G45" s="132"/>
      <c r="H45" s="132"/>
      <c r="I45" s="132"/>
      <c r="J45" s="132"/>
      <c r="K45" s="132"/>
      <c r="L45" s="135"/>
      <c r="M45" s="137" t="s">
        <v>65</v>
      </c>
      <c r="N45" s="138"/>
      <c r="O45" s="138"/>
      <c r="P45" s="138"/>
      <c r="Q45" s="138"/>
      <c r="R45" s="138"/>
      <c r="S45" s="139"/>
      <c r="T45" s="137" t="s">
        <v>65</v>
      </c>
      <c r="U45" s="138"/>
      <c r="V45" s="138"/>
      <c r="W45" s="138"/>
      <c r="X45" s="138"/>
      <c r="Y45" s="138"/>
      <c r="Z45" s="139"/>
      <c r="AA45" s="137" t="s">
        <v>65</v>
      </c>
      <c r="AB45" s="138"/>
      <c r="AC45" s="138"/>
      <c r="AD45" s="138"/>
      <c r="AE45" s="138"/>
      <c r="AF45" s="138"/>
      <c r="AG45" s="139"/>
      <c r="AH45" s="3"/>
    </row>
    <row r="46" spans="1:34" ht="15" customHeight="1">
      <c r="A46" s="3"/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6"/>
      <c r="M46" s="140" t="s">
        <v>66</v>
      </c>
      <c r="N46" s="141"/>
      <c r="O46" s="141"/>
      <c r="P46" s="141"/>
      <c r="Q46" s="141"/>
      <c r="R46" s="141"/>
      <c r="S46" s="142"/>
      <c r="T46" s="140" t="s">
        <v>67</v>
      </c>
      <c r="U46" s="141"/>
      <c r="V46" s="141"/>
      <c r="W46" s="141"/>
      <c r="X46" s="141"/>
      <c r="Y46" s="141"/>
      <c r="Z46" s="142"/>
      <c r="AA46" s="140" t="s">
        <v>68</v>
      </c>
      <c r="AB46" s="141"/>
      <c r="AC46" s="141"/>
      <c r="AD46" s="141"/>
      <c r="AE46" s="141"/>
      <c r="AF46" s="141"/>
      <c r="AG46" s="142"/>
      <c r="AH46" s="3"/>
    </row>
    <row r="47" spans="1:34" ht="15" customHeight="1">
      <c r="A47" s="3"/>
      <c r="B47" s="118"/>
      <c r="C47" s="119"/>
      <c r="D47" s="119"/>
      <c r="E47" s="119"/>
      <c r="F47" s="119"/>
      <c r="G47" s="119"/>
      <c r="H47" s="119"/>
      <c r="I47" s="119"/>
      <c r="J47" s="119"/>
      <c r="K47" s="119"/>
      <c r="L47" s="120"/>
      <c r="M47" s="127"/>
      <c r="N47" s="127"/>
      <c r="O47" s="127"/>
      <c r="P47" s="127"/>
      <c r="Q47" s="127"/>
      <c r="R47" s="127"/>
      <c r="S47" s="127"/>
      <c r="T47" s="143" t="s">
        <v>79</v>
      </c>
      <c r="U47" s="143"/>
      <c r="V47" s="143"/>
      <c r="W47" s="143"/>
      <c r="X47" s="143"/>
      <c r="Y47" s="143"/>
      <c r="Z47" s="143"/>
      <c r="AA47" s="143" t="s">
        <v>79</v>
      </c>
      <c r="AB47" s="143"/>
      <c r="AC47" s="143"/>
      <c r="AD47" s="143"/>
      <c r="AE47" s="143"/>
      <c r="AF47" s="143"/>
      <c r="AG47" s="143"/>
      <c r="AH47" s="3"/>
    </row>
    <row r="48" spans="1:34" ht="15" customHeight="1">
      <c r="A48" s="3"/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3"/>
      <c r="M48" s="127"/>
      <c r="N48" s="127"/>
      <c r="O48" s="127"/>
      <c r="P48" s="127"/>
      <c r="Q48" s="127"/>
      <c r="R48" s="127"/>
      <c r="S48" s="127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3"/>
    </row>
    <row r="49" spans="1:34" ht="9.75" customHeight="1">
      <c r="A49" s="3"/>
      <c r="B49" s="121"/>
      <c r="C49" s="122"/>
      <c r="D49" s="122"/>
      <c r="E49" s="122"/>
      <c r="F49" s="122"/>
      <c r="G49" s="122"/>
      <c r="H49" s="122"/>
      <c r="I49" s="122"/>
      <c r="J49" s="122"/>
      <c r="K49" s="122"/>
      <c r="L49" s="123"/>
      <c r="M49" s="127"/>
      <c r="N49" s="127"/>
      <c r="O49" s="127"/>
      <c r="P49" s="127"/>
      <c r="Q49" s="127"/>
      <c r="R49" s="127"/>
      <c r="S49" s="127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3"/>
    </row>
    <row r="50" spans="1:34" ht="15" customHeight="1">
      <c r="A50" s="3"/>
      <c r="B50" s="121"/>
      <c r="C50" s="122"/>
      <c r="D50" s="122"/>
      <c r="E50" s="122"/>
      <c r="F50" s="122"/>
      <c r="G50" s="122"/>
      <c r="H50" s="122"/>
      <c r="I50" s="122"/>
      <c r="J50" s="122"/>
      <c r="K50" s="122"/>
      <c r="L50" s="123"/>
      <c r="M50" s="127"/>
      <c r="N50" s="127"/>
      <c r="O50" s="127"/>
      <c r="P50" s="127"/>
      <c r="Q50" s="127"/>
      <c r="R50" s="127"/>
      <c r="S50" s="127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3"/>
    </row>
    <row r="51" spans="1:34" ht="15" customHeight="1">
      <c r="A51" s="3"/>
      <c r="B51" s="121"/>
      <c r="C51" s="122"/>
      <c r="D51" s="122"/>
      <c r="E51" s="122"/>
      <c r="F51" s="122"/>
      <c r="G51" s="122"/>
      <c r="H51" s="122"/>
      <c r="I51" s="122"/>
      <c r="J51" s="122"/>
      <c r="K51" s="122"/>
      <c r="L51" s="123"/>
      <c r="M51" s="127"/>
      <c r="N51" s="127"/>
      <c r="O51" s="127"/>
      <c r="P51" s="127"/>
      <c r="Q51" s="127"/>
      <c r="R51" s="127"/>
      <c r="S51" s="127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3"/>
    </row>
    <row r="52" spans="1:34" ht="15" customHeight="1">
      <c r="A52" s="3"/>
      <c r="B52" s="121"/>
      <c r="C52" s="122"/>
      <c r="D52" s="122"/>
      <c r="E52" s="122"/>
      <c r="F52" s="122"/>
      <c r="G52" s="122"/>
      <c r="H52" s="122"/>
      <c r="I52" s="122"/>
      <c r="J52" s="122"/>
      <c r="K52" s="122"/>
      <c r="L52" s="123"/>
      <c r="M52" s="127"/>
      <c r="N52" s="127"/>
      <c r="O52" s="127"/>
      <c r="P52" s="127"/>
      <c r="Q52" s="127"/>
      <c r="R52" s="127"/>
      <c r="S52" s="127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3"/>
    </row>
    <row r="53" spans="1:34" ht="15" customHeight="1">
      <c r="A53" s="3"/>
      <c r="B53" s="121"/>
      <c r="C53" s="122"/>
      <c r="D53" s="122"/>
      <c r="E53" s="122"/>
      <c r="F53" s="122"/>
      <c r="G53" s="122"/>
      <c r="H53" s="122"/>
      <c r="I53" s="122"/>
      <c r="J53" s="122"/>
      <c r="K53" s="122"/>
      <c r="L53" s="123"/>
      <c r="M53" s="127"/>
      <c r="N53" s="127"/>
      <c r="O53" s="127"/>
      <c r="P53" s="127"/>
      <c r="Q53" s="127"/>
      <c r="R53" s="127"/>
      <c r="S53" s="127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3"/>
    </row>
    <row r="54" spans="1:34" ht="15" customHeight="1">
      <c r="A54" s="3"/>
      <c r="B54" s="121"/>
      <c r="C54" s="122"/>
      <c r="D54" s="122"/>
      <c r="E54" s="122"/>
      <c r="F54" s="122"/>
      <c r="G54" s="122"/>
      <c r="H54" s="122"/>
      <c r="I54" s="122"/>
      <c r="J54" s="122"/>
      <c r="K54" s="122"/>
      <c r="L54" s="123"/>
      <c r="M54" s="127"/>
      <c r="N54" s="127"/>
      <c r="O54" s="127"/>
      <c r="P54" s="127"/>
      <c r="Q54" s="127"/>
      <c r="R54" s="127"/>
      <c r="S54" s="127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3"/>
    </row>
    <row r="55" spans="1:34" ht="15" customHeight="1">
      <c r="A55" s="3"/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3"/>
      <c r="M55" s="127"/>
      <c r="N55" s="127"/>
      <c r="O55" s="127"/>
      <c r="P55" s="127"/>
      <c r="Q55" s="127"/>
      <c r="R55" s="127"/>
      <c r="S55" s="127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3"/>
    </row>
    <row r="56" spans="1:34" ht="8.25" customHeight="1">
      <c r="A56" s="3"/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3"/>
      <c r="M56" s="127"/>
      <c r="N56" s="127"/>
      <c r="O56" s="127"/>
      <c r="P56" s="127"/>
      <c r="Q56" s="127"/>
      <c r="R56" s="127"/>
      <c r="S56" s="127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3"/>
    </row>
    <row r="57" spans="1:34" ht="15" customHeight="1">
      <c r="A57" s="3"/>
      <c r="B57" s="121"/>
      <c r="C57" s="122"/>
      <c r="D57" s="122"/>
      <c r="E57" s="122"/>
      <c r="F57" s="122"/>
      <c r="G57" s="122"/>
      <c r="H57" s="122"/>
      <c r="I57" s="122"/>
      <c r="J57" s="122"/>
      <c r="K57" s="122"/>
      <c r="L57" s="123"/>
      <c r="M57" s="127"/>
      <c r="N57" s="127"/>
      <c r="O57" s="127"/>
      <c r="P57" s="127"/>
      <c r="Q57" s="127"/>
      <c r="R57" s="127"/>
      <c r="S57" s="127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3"/>
    </row>
    <row r="58" spans="1:34" ht="15" customHeight="1">
      <c r="A58" s="3"/>
      <c r="B58" s="121"/>
      <c r="C58" s="122"/>
      <c r="D58" s="122"/>
      <c r="E58" s="122"/>
      <c r="F58" s="122"/>
      <c r="G58" s="122"/>
      <c r="H58" s="122"/>
      <c r="I58" s="122"/>
      <c r="J58" s="122"/>
      <c r="K58" s="122"/>
      <c r="L58" s="123"/>
      <c r="M58" s="129" t="s">
        <v>71</v>
      </c>
      <c r="N58" s="129"/>
      <c r="O58" s="129"/>
      <c r="P58" s="129"/>
      <c r="Q58" s="129"/>
      <c r="R58" s="129"/>
      <c r="S58" s="129"/>
      <c r="T58" s="129" t="s">
        <v>71</v>
      </c>
      <c r="U58" s="129"/>
      <c r="V58" s="129"/>
      <c r="W58" s="129"/>
      <c r="X58" s="129"/>
      <c r="Y58" s="129"/>
      <c r="Z58" s="129"/>
      <c r="AA58" s="129" t="s">
        <v>71</v>
      </c>
      <c r="AB58" s="129"/>
      <c r="AC58" s="129"/>
      <c r="AD58" s="129"/>
      <c r="AE58" s="129"/>
      <c r="AF58" s="129"/>
      <c r="AG58" s="129"/>
      <c r="AH58" s="3"/>
    </row>
    <row r="59" spans="1:34" ht="22.5" customHeight="1">
      <c r="A59" s="3"/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3"/>
      <c r="M59" s="127"/>
      <c r="N59" s="127"/>
      <c r="O59" s="127"/>
      <c r="P59" s="127"/>
      <c r="Q59" s="127"/>
      <c r="R59" s="130" t="s">
        <v>72</v>
      </c>
      <c r="S59" s="130"/>
      <c r="T59" s="143" t="s">
        <v>80</v>
      </c>
      <c r="U59" s="128"/>
      <c r="V59" s="128"/>
      <c r="W59" s="128"/>
      <c r="X59" s="128"/>
      <c r="Y59" s="130" t="s">
        <v>72</v>
      </c>
      <c r="Z59" s="130"/>
      <c r="AA59" s="143" t="s">
        <v>81</v>
      </c>
      <c r="AB59" s="128"/>
      <c r="AC59" s="128"/>
      <c r="AD59" s="128"/>
      <c r="AE59" s="128"/>
      <c r="AF59" s="130" t="s">
        <v>72</v>
      </c>
      <c r="AG59" s="130"/>
      <c r="AH59" s="3"/>
    </row>
    <row r="60" spans="1:34" ht="32.25" customHeight="1">
      <c r="A60" s="3"/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3"/>
      <c r="M60" s="127"/>
      <c r="N60" s="127"/>
      <c r="O60" s="127"/>
      <c r="P60" s="127"/>
      <c r="Q60" s="127"/>
      <c r="R60" s="130"/>
      <c r="S60" s="130"/>
      <c r="T60" s="128"/>
      <c r="U60" s="128"/>
      <c r="V60" s="128"/>
      <c r="W60" s="128"/>
      <c r="X60" s="128"/>
      <c r="Y60" s="130"/>
      <c r="Z60" s="130"/>
      <c r="AA60" s="128"/>
      <c r="AB60" s="128"/>
      <c r="AC60" s="128"/>
      <c r="AD60" s="128"/>
      <c r="AE60" s="128"/>
      <c r="AF60" s="130"/>
      <c r="AG60" s="130"/>
      <c r="AH60" s="3"/>
    </row>
    <row r="61" spans="1:34" ht="15" customHeight="1">
      <c r="A61" s="3"/>
      <c r="B61" s="121"/>
      <c r="C61" s="122"/>
      <c r="D61" s="122"/>
      <c r="E61" s="122"/>
      <c r="F61" s="122"/>
      <c r="G61" s="122"/>
      <c r="H61" s="122"/>
      <c r="I61" s="122"/>
      <c r="J61" s="122"/>
      <c r="K61" s="122"/>
      <c r="L61" s="123"/>
      <c r="M61" s="127"/>
      <c r="N61" s="127"/>
      <c r="O61" s="127"/>
      <c r="P61" s="127"/>
      <c r="Q61" s="127"/>
      <c r="R61" s="127"/>
      <c r="S61" s="127"/>
      <c r="T61" s="128"/>
      <c r="U61" s="128"/>
      <c r="V61" s="128"/>
      <c r="W61" s="128"/>
      <c r="X61" s="128"/>
      <c r="Y61" s="127"/>
      <c r="Z61" s="127"/>
      <c r="AA61" s="128"/>
      <c r="AB61" s="128"/>
      <c r="AC61" s="128"/>
      <c r="AD61" s="128"/>
      <c r="AE61" s="128"/>
      <c r="AF61" s="127"/>
      <c r="AG61" s="127"/>
      <c r="AH61" s="3"/>
    </row>
    <row r="62" spans="1:34" ht="24" customHeight="1">
      <c r="A62" s="3"/>
      <c r="B62" s="121"/>
      <c r="C62" s="122"/>
      <c r="D62" s="122"/>
      <c r="E62" s="122"/>
      <c r="F62" s="122"/>
      <c r="G62" s="122"/>
      <c r="H62" s="122"/>
      <c r="I62" s="122"/>
      <c r="J62" s="122"/>
      <c r="K62" s="122"/>
      <c r="L62" s="123"/>
      <c r="M62" s="127"/>
      <c r="N62" s="127"/>
      <c r="O62" s="127"/>
      <c r="P62" s="127"/>
      <c r="Q62" s="127"/>
      <c r="R62" s="127"/>
      <c r="S62" s="127"/>
      <c r="T62" s="128"/>
      <c r="U62" s="128"/>
      <c r="V62" s="128"/>
      <c r="W62" s="128"/>
      <c r="X62" s="128"/>
      <c r="Y62" s="127"/>
      <c r="Z62" s="127"/>
      <c r="AA62" s="128"/>
      <c r="AB62" s="128"/>
      <c r="AC62" s="128"/>
      <c r="AD62" s="128"/>
      <c r="AE62" s="128"/>
      <c r="AF62" s="127"/>
      <c r="AG62" s="127"/>
      <c r="AH62" s="3"/>
    </row>
    <row r="63" spans="1:34" ht="15" customHeight="1">
      <c r="A63" s="3"/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6"/>
      <c r="M63" s="127"/>
      <c r="N63" s="127"/>
      <c r="O63" s="127"/>
      <c r="P63" s="127"/>
      <c r="Q63" s="127"/>
      <c r="R63" s="127"/>
      <c r="S63" s="127"/>
      <c r="T63" s="128"/>
      <c r="U63" s="128"/>
      <c r="V63" s="128"/>
      <c r="W63" s="128"/>
      <c r="X63" s="128"/>
      <c r="Y63" s="127"/>
      <c r="Z63" s="127"/>
      <c r="AA63" s="128"/>
      <c r="AB63" s="128"/>
      <c r="AC63" s="128"/>
      <c r="AD63" s="128"/>
      <c r="AE63" s="128"/>
      <c r="AF63" s="127"/>
      <c r="AG63" s="127"/>
      <c r="AH63" s="3"/>
    </row>
    <row r="64" spans="1:34" ht="15" customHeight="1">
      <c r="A64" s="3"/>
      <c r="B64" s="131" t="s">
        <v>64</v>
      </c>
      <c r="C64" s="132"/>
      <c r="D64" s="132"/>
      <c r="E64" s="132" t="e">
        <f>+'CARACTERIZACION INDICADOR'!#REF!</f>
        <v>#REF!</v>
      </c>
      <c r="F64" s="132"/>
      <c r="G64" s="132"/>
      <c r="H64" s="132"/>
      <c r="I64" s="132"/>
      <c r="J64" s="132"/>
      <c r="K64" s="132"/>
      <c r="L64" s="135"/>
      <c r="M64" s="137" t="s">
        <v>65</v>
      </c>
      <c r="N64" s="138"/>
      <c r="O64" s="138"/>
      <c r="P64" s="138"/>
      <c r="Q64" s="138"/>
      <c r="R64" s="138"/>
      <c r="S64" s="139"/>
      <c r="T64" s="137" t="s">
        <v>65</v>
      </c>
      <c r="U64" s="138"/>
      <c r="V64" s="138"/>
      <c r="W64" s="138"/>
      <c r="X64" s="138"/>
      <c r="Y64" s="138"/>
      <c r="Z64" s="139"/>
      <c r="AA64" s="137" t="s">
        <v>65</v>
      </c>
      <c r="AB64" s="138"/>
      <c r="AC64" s="138"/>
      <c r="AD64" s="138"/>
      <c r="AE64" s="138"/>
      <c r="AF64" s="138"/>
      <c r="AG64" s="139"/>
      <c r="AH64" s="3"/>
    </row>
    <row r="65" spans="1:34" ht="15" customHeight="1">
      <c r="A65" s="3"/>
      <c r="B65" s="133"/>
      <c r="C65" s="134"/>
      <c r="D65" s="134"/>
      <c r="E65" s="134"/>
      <c r="F65" s="134"/>
      <c r="G65" s="134"/>
      <c r="H65" s="134"/>
      <c r="I65" s="134"/>
      <c r="J65" s="134"/>
      <c r="K65" s="134"/>
      <c r="L65" s="136"/>
      <c r="M65" s="140" t="s">
        <v>66</v>
      </c>
      <c r="N65" s="141"/>
      <c r="O65" s="141"/>
      <c r="P65" s="141"/>
      <c r="Q65" s="141"/>
      <c r="R65" s="141"/>
      <c r="S65" s="142"/>
      <c r="T65" s="140" t="s">
        <v>67</v>
      </c>
      <c r="U65" s="141"/>
      <c r="V65" s="141"/>
      <c r="W65" s="141"/>
      <c r="X65" s="141"/>
      <c r="Y65" s="141"/>
      <c r="Z65" s="142"/>
      <c r="AA65" s="140" t="s">
        <v>68</v>
      </c>
      <c r="AB65" s="141"/>
      <c r="AC65" s="141"/>
      <c r="AD65" s="141"/>
      <c r="AE65" s="141"/>
      <c r="AF65" s="141"/>
      <c r="AG65" s="142"/>
      <c r="AH65" s="3"/>
    </row>
    <row r="66" spans="1:34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</sheetData>
  <mergeCells count="81">
    <mergeCell ref="M9:S19"/>
    <mergeCell ref="T9:Z19"/>
    <mergeCell ref="AA9:AG19"/>
    <mergeCell ref="M20:S20"/>
    <mergeCell ref="T20:Z20"/>
    <mergeCell ref="AA20:AG20"/>
    <mergeCell ref="T40:X44"/>
    <mergeCell ref="Y40:Z41"/>
    <mergeCell ref="AA40:AE44"/>
    <mergeCell ref="AF40:AG41"/>
    <mergeCell ref="M21:Q25"/>
    <mergeCell ref="R21:S22"/>
    <mergeCell ref="T21:X25"/>
    <mergeCell ref="Y21:Z22"/>
    <mergeCell ref="AA21:AE25"/>
    <mergeCell ref="R23:S25"/>
    <mergeCell ref="Y23:Z25"/>
    <mergeCell ref="AF23:AG25"/>
    <mergeCell ref="B7:D8"/>
    <mergeCell ref="E7:L8"/>
    <mergeCell ref="M7:S7"/>
    <mergeCell ref="T7:Z7"/>
    <mergeCell ref="AA7:AG7"/>
    <mergeCell ref="M8:S8"/>
    <mergeCell ref="T8:Z8"/>
    <mergeCell ref="AA8:AG8"/>
    <mergeCell ref="E26:L27"/>
    <mergeCell ref="M26:S26"/>
    <mergeCell ref="T26:Z26"/>
    <mergeCell ref="AA26:AG26"/>
    <mergeCell ref="M27:S27"/>
    <mergeCell ref="T27:Z27"/>
    <mergeCell ref="AA27:AG27"/>
    <mergeCell ref="O2:R5"/>
    <mergeCell ref="B28:L44"/>
    <mergeCell ref="M28:S38"/>
    <mergeCell ref="T28:Z38"/>
    <mergeCell ref="AA28:AG38"/>
    <mergeCell ref="M39:S39"/>
    <mergeCell ref="T39:Z39"/>
    <mergeCell ref="AA39:AG39"/>
    <mergeCell ref="M40:Q44"/>
    <mergeCell ref="R40:S41"/>
    <mergeCell ref="B9:L25"/>
    <mergeCell ref="AF21:AG22"/>
    <mergeCell ref="R42:S44"/>
    <mergeCell ref="Y42:Z44"/>
    <mergeCell ref="AF42:AG44"/>
    <mergeCell ref="B26:D27"/>
    <mergeCell ref="B45:D46"/>
    <mergeCell ref="E45:L46"/>
    <mergeCell ref="M45:S45"/>
    <mergeCell ref="T45:Z45"/>
    <mergeCell ref="AA45:AG45"/>
    <mergeCell ref="M46:S46"/>
    <mergeCell ref="T46:Z46"/>
    <mergeCell ref="AA46:AG46"/>
    <mergeCell ref="B47:L63"/>
    <mergeCell ref="M47:S57"/>
    <mergeCell ref="T47:Z57"/>
    <mergeCell ref="AA47:AG57"/>
    <mergeCell ref="M58:S58"/>
    <mergeCell ref="T58:Z58"/>
    <mergeCell ref="AA58:AG58"/>
    <mergeCell ref="M59:Q63"/>
    <mergeCell ref="R59:S60"/>
    <mergeCell ref="T59:X63"/>
    <mergeCell ref="Y59:Z60"/>
    <mergeCell ref="AA59:AE63"/>
    <mergeCell ref="AF59:AG60"/>
    <mergeCell ref="R61:S63"/>
    <mergeCell ref="Y61:Z63"/>
    <mergeCell ref="AF61:AG63"/>
    <mergeCell ref="B64:D65"/>
    <mergeCell ref="E64:L65"/>
    <mergeCell ref="M64:S64"/>
    <mergeCell ref="T64:Z64"/>
    <mergeCell ref="AA64:AG64"/>
    <mergeCell ref="M65:S65"/>
    <mergeCell ref="T65:Z65"/>
    <mergeCell ref="AA65:AG65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&amp;L&amp;8DE-SOGI-PR-06-FR-01 V04 F23-11-2015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/>
  <cp:revision/>
  <dcterms:created xsi:type="dcterms:W3CDTF">2011-12-12T19:49:53Z</dcterms:created>
  <dcterms:modified xsi:type="dcterms:W3CDTF">2023-02-06T20:24:27Z</dcterms:modified>
  <cp:category/>
  <cp:contentStatus/>
</cp:coreProperties>
</file>