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edwin\Downloads\"/>
    </mc:Choice>
  </mc:AlternateContent>
  <xr:revisionPtr revIDLastSave="0" documentId="8_{16E4FEE2-43AA-466E-A04A-B60B9559621B}" xr6:coauthVersionLast="47" xr6:coauthVersionMax="47" xr10:uidLastSave="{00000000-0000-0000-0000-000000000000}"/>
  <bookViews>
    <workbookView xWindow="-108" yWindow="-108" windowWidth="23256" windowHeight="12456" tabRatio="740" xr2:uid="{00000000-000D-0000-FFFF-FFFF00000000}"/>
  </bookViews>
  <sheets>
    <sheet name="CARACTERIZACION INDICADOR" sheetId="2" r:id="rId1"/>
    <sheet name="REPORTE DE DATOS " sheetId="3" r:id="rId2"/>
    <sheet name="GRAFICOS ANALISIS" sheetId="4" r:id="rId3"/>
  </sheets>
  <definedNames>
    <definedName name="_xlnm._FilterDatabase">'REPORTE DE DATOS '!$B$8:$I$8</definedName>
    <definedName name="_xlnm.Print_Area" localSheetId="0">'CARACTERIZACION INDICADOR'!$A$2:$N$24</definedName>
    <definedName name="_xlnm.Print_Area" localSheetId="2">'GRAFICOS ANALISIS'!$A$1:$AG$63</definedName>
    <definedName name="_xlnm.Print_Area" localSheetId="1">'REPORTE DE DATOS '!$B$1:$I$20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 l="1"/>
  <c r="H18" i="3"/>
  <c r="H10" i="3"/>
  <c r="H19" i="3" l="1"/>
  <c r="H11" i="3"/>
  <c r="G19" i="3"/>
  <c r="G11" i="3"/>
  <c r="I23" i="3" l="1"/>
  <c r="I22" i="3"/>
  <c r="I21" i="3"/>
  <c r="I18" i="3"/>
  <c r="I17" i="3"/>
  <c r="I10" i="3"/>
  <c r="I9" i="3"/>
  <c r="F11" i="3"/>
  <c r="I11" i="3" s="1"/>
  <c r="F19" i="3"/>
  <c r="I19" i="3" s="1"/>
</calcChain>
</file>

<file path=xl/sharedStrings.xml><?xml version="1.0" encoding="utf-8"?>
<sst xmlns="http://schemas.openxmlformats.org/spreadsheetml/2006/main" count="156" uniqueCount="91">
  <si>
    <t>Macroproceso: Control Disciplinario Interno</t>
  </si>
  <si>
    <t>Hoja de Vida de Indicadores</t>
  </si>
  <si>
    <t>Proceso: Control Interno Disciplinario</t>
  </si>
  <si>
    <t>Grupo de Trabajo : 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</si>
  <si>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</si>
  <si>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</si>
  <si>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</si>
  <si>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</si>
  <si>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</si>
  <si>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</si>
  <si>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</si>
  <si>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</si>
  <si>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</si>
  <si>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</si>
  <si>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</si>
  <si>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Anual</t>
  </si>
  <si>
    <t>Tendencia</t>
  </si>
  <si>
    <t>MP - CDIO - PO - 01 - IN - 01</t>
  </si>
  <si>
    <t xml:space="preserve">Indicador General de descongestión </t>
  </si>
  <si>
    <t>Medir la eficacia en la labor de descongestionar de la Oficina de Control Disciplinario Interno</t>
  </si>
  <si>
    <t>%</t>
  </si>
  <si>
    <t>Eficacia</t>
  </si>
  <si>
    <t xml:space="preserve">Procesos Finalizados / Procesos Activos </t>
  </si>
  <si>
    <t xml:space="preserve">CUADRO DE AUTOS DE PRODUCCION MENSUAL </t>
  </si>
  <si>
    <t>Cuatrimestre</t>
  </si>
  <si>
    <t>Barra</t>
  </si>
  <si>
    <t>Ascendente</t>
  </si>
  <si>
    <t>MP - CDIO - PO - 01 - IN - 02</t>
  </si>
  <si>
    <t>Indicador General de Cambio de Etapa</t>
  </si>
  <si>
    <t xml:space="preserve">Medir el impulso procesal que generen cambio de etapa de los expedientes activos de la Oficina de Control Disciplinario Interno  </t>
  </si>
  <si>
    <t>Eficiencia</t>
  </si>
  <si>
    <t>Número de Procesos con cambio de etapa  en los últimos tres (03) meses / Procesos Activos</t>
  </si>
  <si>
    <t>MP - CDIO - PO - 01 - IN - 03</t>
  </si>
  <si>
    <t xml:space="preserve">Indicador de decisiones de instancia </t>
  </si>
  <si>
    <t xml:space="preserve">Medir la eficiencia en la labor de juzgamiento de la Oficina de Control Disciplinario Interno </t>
  </si>
  <si>
    <t>fallos proferidos /Meta anual de fallos acordada en el PAG</t>
  </si>
  <si>
    <t>Proyectó:</t>
  </si>
  <si>
    <t>Edwin Alberto Meza Mosquera</t>
  </si>
  <si>
    <t>Cargo</t>
  </si>
  <si>
    <t>Asesor SIG - Oficina Control Interno Disciplinario</t>
  </si>
  <si>
    <t>Revisó:</t>
  </si>
  <si>
    <t>Lia Isabel Torregrosa Ojeda</t>
  </si>
  <si>
    <t xml:space="preserve">Jefe de Control Interno Disciplinario </t>
  </si>
  <si>
    <t>Aprobó:</t>
  </si>
  <si>
    <t>REPORTE DE DATOS</t>
  </si>
  <si>
    <t>No.</t>
  </si>
  <si>
    <t>NOMBRE</t>
  </si>
  <si>
    <t>FORMULA</t>
  </si>
  <si>
    <t>Variables</t>
  </si>
  <si>
    <t>1 CUATRIMESTRE 2022</t>
  </si>
  <si>
    <t>2 CUATRIMESTRE 2022</t>
  </si>
  <si>
    <t>3 CUATRIMESTRE 2022</t>
  </si>
  <si>
    <t>TOTAL</t>
  </si>
  <si>
    <t>GDI – GDI- INDI - 1</t>
  </si>
  <si>
    <t>Procesos Finalizados</t>
  </si>
  <si>
    <t xml:space="preserve">Procesos Activos </t>
  </si>
  <si>
    <t>Indice</t>
  </si>
  <si>
    <t>Meta Trimestral</t>
  </si>
  <si>
    <t>GDI – GDI- INDI - 2</t>
  </si>
  <si>
    <t xml:space="preserve">Indicador General de Cambio de Etapa  </t>
  </si>
  <si>
    <t>Procesos con cambio de etapa  en los últimos cuatro (04) meses</t>
  </si>
  <si>
    <t>Procesos Activos</t>
  </si>
  <si>
    <t>GDI - GDI - INDI - 3</t>
  </si>
  <si>
    <t xml:space="preserve">Fallos proferidos /Procesos con Pliegos de cargos y Citaciones a Audiendia  </t>
  </si>
  <si>
    <t>Fallos proferidos</t>
  </si>
  <si>
    <t xml:space="preserve">Procesos con Pliegos de cargos y Citaciones a Audiendia  </t>
  </si>
  <si>
    <t>Meta trimestral de autos:  3,5 al trimestre</t>
  </si>
  <si>
    <t>Gráficos y Análisis</t>
  </si>
  <si>
    <t>NOMBRE INDICADOR:</t>
  </si>
  <si>
    <t xml:space="preserve">INDICADOR GENERAL DE DESCONGESTIÓN </t>
  </si>
  <si>
    <t>ANALISIS CUALITATIVO DE DATOS Y TENDENCIAS</t>
  </si>
  <si>
    <t>PRIMER CUATRIMESTRE</t>
  </si>
  <si>
    <t>SEGUNDO CUATRIMESTRE</t>
  </si>
  <si>
    <t>TERCER CUATRIMESTRE</t>
  </si>
  <si>
    <t>En el primer cuatrimestre de la vigencia 2022 se finalizaron 247 procesos disciplinarios por las siguientes razones: 208 terminaciones/archivos y 39 expedientes por las siguientes razones: prescripciones / caducidades / Inhibiciones / fallos.
Se observa que la vigencia que presentó mayor descongestión de procesos en el primer cuatrimestre es la de 2022, frente a las anteriores vigencias: 2021 con un 4.76% , 2020 presentó un 3.70% de procesos finalizados, siguiendo este comportamiento con un 2.90% la vigencia 2019 y 2016, dentro de los 1282 expedientes activos. Se evidencia efectividad en la política de descongestión de procesos disciplinarios con un: 19,27% DE EVACUACIÓN ACUMULADA DURANTE EL PRIMER CUATRIMESTRE DEL 2022, liderado por la jefe de la Oficina de Control Interno Disciplinario para el año 2022. 
Es de aclarar que pese a que la vigencia 2016 y 2017 no fueron las que mayor porcentaje de descongestión tuvieron, son los años donde menos expedientes se encuentran activos acabando así casi por completos dichas vigencias.
Esta tabla está construida con la información de enero febrero, marzo y abril del 2022, el porcentaje de descongestión se calcula sumando todos los autos de tipo: inhibitorio, caducidad, prescripción, terminación y fallos para expedientes de un mismo año, este valor se divide sobre la cantidad total de expedientes activos para el cuarto trimestre del 2021 (último reporte) dicho resultado se multiplica por 100 para escalarlo.</t>
  </si>
  <si>
    <t>En el segundo cuatrimestre de la vigencia 2022 se finalizaron 158 procesos disciplinarios por las siguientes razones: 133 terminaciones/archivos y 25 expedientes por las siguientes razones: prescripciones / caducidades / Inhibiciones / fallos.
Se observa que la vigencia que presentó mayor descongestión de procesos en el primer cuatrimestre es la de 2022, dentro de los 1156 expedientes activos. 
Se evidencia efectividad en la política de descongestión de procesos disciplinarios con un: 13.67% DE EVACUACIÓN  DURANTE EL SEGUNDO CUATRIMESTRE DEL 2022, liderado por la jefe de la Oficina de Control Interno Disciplinario para el año 2022 y acumulado un 32.93% ara esta vigencia.
Es de aclarar que pese a que la vigencia 2016 y 2017 no fueron las que mayor porcentaje de descongestión tuvieron, son los años donde menos expedientes se encuentran activos acabando así casi por completos dichas vigencias.
Esta tabla está construida con la información de mayo junio, julio y agosto del 2022, el porcentaje de descongestión se calcula sumando todos los autos de tipo: inhibitorio, caducidad, prescripción, terminación y fallos para expedientes de un mismo año, este valor se divide sobre la cantidad total de expedientes activos para el cuarto trimestre del 2021 (último reporte) dicho resultado se multiplica por 100 para escalarlo.
A la fecha del presente informe se hace necesario precisar que entró en vigencia el Decreto 1554 del 4 de agosto de 2022, por medio del cual se modificó la estructura de la Superintendencia de Notariado y Registro, por tanto se asignó a esta oficina de control disciplinario interno la competencia para adelantar la etapa de  juzgamiento para los registradores y ex registradores,  curadores, ex curadores, notarios y ex notarios; así mismo se asignó la competencia para adelantar la etapa de instrucción de los procesos disciplinarios adelantados en contra de servidores y ex servidores públicos por faltas distintas al ejercicio de la función registral</t>
  </si>
  <si>
    <t xml:space="preserve">En el tercer cuatrimestre de la vigencia 2022 se finalizaron 124 procesos disciplinarios por las siguientes razones: 109 terminaciones/archivos y 15 expedientes por las siguientes razones: prescripciones / caducidades / Inhibiciones / fallos.
Se observa que la vigencia que presentó mayor descongestión de procesos en el primer cuatrimestre es la de 2022, dentro de los 1156 expedientes activos. 
Sin embargo a partir de 4 de agosto del 2022 entró en vigencia el Decreto 1554 del 4 de agosto de 2022, por medio del cual se modificó la estructura de la Superintendencia de Notariado y Registro, por tanto se asignó a esta oficina de control disciplinario interno la competencia para adelantar la etapa de  juzgamiento para los registradores y ex registradores,  curadores, ex curadores, notarios y ex notarios; así mismo se asignó la competencia para adelantar la etapa de instrucción de los procesos disciplinarios adelantados en contra de servidores y ex servidores públicos por faltas distintas al ejercicio de la función registral. Teniendo en cuenta lo anterior la oficina dispone actualmente de 256 procesos 
Es de aclarar que pese a que la vigencia 2016 y 2017 no fueron las que mayor porcentaje de descongestión tuvieron, son los años donde menos expedientes se encuentran activos acabando así casi por completos dichas vigencias.
</t>
  </si>
  <si>
    <t>ACCIONES PARA LA  MEJORA</t>
  </si>
  <si>
    <t xml:space="preserve">No.Formato Acción Correctiva-Preventiva </t>
  </si>
  <si>
    <t>INDICADOR GENERAL CAMBIO DE ETAPA</t>
  </si>
  <si>
    <t>PRIMER CUATRIMESTRE 2022</t>
  </si>
  <si>
    <t>SEGUNDO CUATRIMESTRE 2022</t>
  </si>
  <si>
    <t xml:space="preserve">Para la medición de este indicador, se tienen en cuenta el número de autos producidos por la OCDI en el periodo, contabilizando Autos de Indagación, Autos de Investigación, Cierre de Investigación, Auto de Alegatos de Conclusión, Auto de Pliego de cargos y Fallos.
Las decisiones proyectadas que mas se recibieron en este cuatrimestre fueron las aperturas de indagación la cual corresponde al 55.91% del total de los autos recibidos en estos cuatro meses, seguido de este las aperturas de investigación aportan el 37.63%, finalmente se recibieron 6 cierres de investigación los cuales tienen un peso del 6.46 % de los proyectos presentados.
Aplicando la fórmula del indicador general de cambio de etapa; para el primer cuatrimestre de 2022, se observa un avance del 7% , cuatrimestral de rotación de expedientes frente a una META DE CAMBIO DE ETAPA DEL 10% ANUAL SEGÚN EL PAG-2022, respaldada por los 93 AUTOS CON IMPULSO PROCESAL producidos en el periodo evaluado:
Este desempeño esta estrictamente ligado a los abogados instructores cuyo contrato se inició a finales del mes de enero, razón por la cual en este mes las decisiones fueron bajas comparado con el mes de marzo. Sin embargo, los resultados siguen siendo positivos ya que este valor se acerca a la meta pactada para el año.	</t>
  </si>
  <si>
    <t xml:space="preserve">Para la medición de este indicador, se tienen en cuenta el número de autos producidos por la OCDI en el periodo, contabilizando Autos de Indagación, Autos de Investigación, Cierre de Investigación, Auto de Alegatos de Conclusión, Auto de Pliego de cargos y Fallos.
Las decisiones proyectadas que mas se recibieron en este cuatrimestre fueron las aperturas de investigacion la cual corresponde al 47% del total de los autos recibidos en estos cuatro meses, seguido de este las aperturas de indagacion que aporta el 40.3%, finalmente el 12.68% corresponde a cierres de investigación y alegatos precalificatorios l.
Aplicando la fórmula del indicador general de cambio de etapa; para el primer cuatrimestre de 2022, se observa un avance del 12% , cuatrimestral de rotación de expedientes frente a una META DE CAMBIO DE ETAPA DEL 10% ANUAL SEGÚN EL PAG-2022, respaldada por los 93 AUTOS CON IMPULSO PROCESAL producidos en el periodo evaluado:
del mes de mayo, junio, julio y agosto. Se evidencia efectividad en la política de cambio de etapa de procesos disciplinarios con un: 12% DE CAMBIO DE ETAPA  DURANTE EL SEGUNDO CUATRIMESTRE DEL 2022, liderado por la jefe de la Oficina de Control Interno Disciplinario para el año 2022 y acumulado un 32.93% ara esta vigencia.
A la fecha del presente informe se hace necesario precisar que entró en vigencia el Decreto 1554 del 4 de agosto de 2022, por medio del cual se modificó la estructura de la Superintendencia de Notariado y Registro, por tanto se asignó a esta oficina de control disciplinario interno la competencia para adelantar la etapa de  juzgamiento para los registradores y ex registradores,  curadores, ex curadores, notarios y ex notarios; así mismo se asignó la competencia para adelantar la etapa de instrucción de los procesos disciplinarios adelantados en contra de servidores y ex servidores públicos por faltas distintas al ejercicio de la función registral	</t>
  </si>
  <si>
    <t xml:space="preserve">Para la medición de este indicador, se tienen en cuenta el número de autos producidos por la OCDI en el periodo, contabilizando Autos de Indagación, Autos de Investigación, Cierre de Investigación, Auto de Alegatos de Conclusión, Auto de Pliego de cargos y Fallos.
Las decisiones proyectadas que mas se recibieron en este cuatrimestre fueron los autos de fijacion del juzgamiento con un 45%, auto de cierre y traslado a alegatos precalificatorios con un 20%, auto de apertura de investigacion disciplinaria con un 16% y finalmente indagacion previa con un 11%
Aplicando la fórmula del indicador general de cambio de etapa; para el primer cuatrimestre de 2022, se observa un avance del 34% , cuatrimestral de rotación de expedientes frente a una META DE CAMBIO DE ETAPA DEL 10% ANUAL SEGÚN EL PAG-2022, respaldada por los 105 AUTOS CON IMPULSO PROCESAL producidos en el periodo evaluado:
del mes de septiembre, octubre, noviembre y diciembre. Se evidencia efectividad en la política de cambio de etapa de procesos disciplinarios con un: 34% DE CAMBIO DE ETAPA  DURANTE EL SEGUNDO CUATRIMESTRE DEL 2022, liderado por la jefe de la Oficina de Control Interno Disciplinario para el año 2022 y acumulado un 66.93% ara esta vigencia.
A la fecha del presente informe se hace necesario precisar que entró en vigencia el Decreto 1554 del 4 de agosto de 2022, por medio del cual se modificó la estructura de la Superintendencia de Notariado y Registro, por tanto se asignó a esta oficina de control disciplinario interno la competencia para adelantar la etapa de  juzgamiento para los registradores y ex registradores,  curadores, ex curadores, notarios y ex notarios; así mismo se asignó la competencia para adelantar la etapa de instrucción de los procesos disciplinarios adelantados en contra de servidores y ex servidores públicos por faltas distintas al ejercicio de la función registral	</t>
  </si>
  <si>
    <t>Trim</t>
  </si>
  <si>
    <t>INDICADOR DE DECISIÓN DE INSTANCIA</t>
  </si>
  <si>
    <t>Aplicando la fórmula del indicador de decisiones de Instancia definida por: el número de fallos durante el periodo sobre la meta de fallos definida en: 15 fallos anuales según el pag-2022, en el primer Cuatrimestre de esta vigencia no se profirió ningún fallo que ayude a llevar a cabo este indicador, lo anterior debido a que al momento de realizar la depuración de expedientes para esta vigencia se encontró que dichos procesos no se encontraban en etapa de juzgamiento para proferir decisiones que ameriten fallo, si no que por el contrario estos fueron entregados mediante reasignaciones a abogados que se encontraban en dicha etapa, esto debido al alto volumen que manejaba en ese entonces la oficina y al poco personal necesario para la toma de estas decisiones. Sumado a lo anterior, es importante mencionar que debido a la entrada en vigencia de la ley 1952 de 2019 la oficina de control disciplinario interno a día de hoy se encuentra en empalme respecto de sus competencias, es decir, los expedientes que antes llevaba y que ahora corresponden a otra dependencia para realizar un correcto desarrollo de la ley disciplinaria, descongestionando así su labor y especializando lo de su competencia.</t>
  </si>
  <si>
    <t xml:space="preserve">Aplicando la fórmula del indicador de decisiones de Instancia definida por: el número de fallos durante el periodo sobre la meta de fallos definida en: 15 fallos anuales según el pag-2022, en el primer Cuatrimestre de esta vigencia no se profirió ningún fallo que ayude a llevar a cabo este indicador, lo anterior debido a que al momento de realizar la depuración de expedientes para esta vigencia se encontró que dichos procesos no se encontraban en etapa de juzgamiento para proferir decisiones que ameriten fallo, si no que por el contrario estos fueron entregados mediante reasignaciones a abogados que se encontraban en dicha etapa, esto debido al alto volumen que manejaba en ese entonces la oficina y al poco personal necesario para la toma de estas decisiones. Sumado a lo anterior, es importante mencionar que debido a la entrada en vigencia de la ley 1952 de 2019 la oficina de control disciplinario interno a día de hoy se encuentra en empalme respecto de sus competencias, es decir, los expedientes que antes llevaba y que ahora corresponden a otra dependencia para realizar un correcto desarrollo de la ley disciplinaria, descongestionando así su labor y especializando lo de su competencia.
A la fecha del presente informe se hace necesario precisar que entró en vigencia el Decreto 1554 del 4 de agosto de 2022, por medio del cual se modificó la estructura de la Superintendencia de Notariado y Registro, por tanto se asignó a esta oficina de control disciplinario interno la competencia para adelantar la etapa de  juzgamiento para los registradores y ex registradores,  curadores, ex curadores, notarios y ex notarios; así mismo se asignó la competencia para adelantar la etapa de instrucción de los procesos disciplinarios adelantados en contra de servidores y ex servidores públicos por faltas distintas al ejercicio de la función registral
</t>
  </si>
  <si>
    <t xml:space="preserve">Aplicando la fórmula del indicador de decisiones de Instancia definida por: el número de fallos durante el periodo sobre la meta de fallos definida en: 15 fallos anuales según el pag-2022, en el primer Cuatrimestre de esta vigencia no se profirió ningún fallo que ayude a llevar a cabo este indicador, lo anterior debido a que al momento de realizar la depuración de expedientes para esta vigencia se encontró que dichos procesos no se encontraban en etapa de juzgamiento para proferir decisiones que ameriten fallo, si no que por el contrario estos fueron entregados mediante reasignaciones a abogados que se encontraban en dicha etapa, esto debido al alto volumen que manejaba en ese entonces la oficina y al poco personal necesario para la toma de estas decisiones. Sumado a lo anterior, es importante mencionar que debido a la entrada en vigencia de la ley 1952 de 2019 la oficina de control disciplinario interno a día de hoy se encuentra en empalme respecto de sus competencias, es decir, los expedientes que antes llevaba y que ahora corresponden a otra dependencia para realizar un correcto desarrollo de la ley disciplinaria, descongestionando así su labor y especializando lo de su competencia.
A la fecha del presente informe se hace necesario precisar que entró en vigencia el Decreto 1554 del 4 de agosto de 2022, por medio del cual se modificó la estructura de la Superintendencia de Notariado y Registro, por tanto se asignó a esta oficina de control disciplinario interno la competencia para adelantar la etapa de  juzgamiento para los registradores y ex registradores,  curadores, ex curadores, notarios y ex notarios; así mismo se asignó la competencia para adelantar la etapa de instrucción de los procesos disciplinarios adelantados en contra de servidores y ex servidores públicos por faltas distintas al ejercicio de la función registral.
Teniendo en cuenta lo anterior se observa que se umplio con la meta de llevar el 100% de los expedientes que fueron remitidos por la delegada para el notariado, y la delegada para tierras, en total fueron 54 expedientes remitidos los cuales en documento anexo se encuentra la relacion de los expedientes y su fecha de notificacion, donde se aprecia que el 100% de los expedientes fueron instaurados en la fase de juzgamiento.
</t>
  </si>
  <si>
    <t>la meta no se cumple a causa de la entrada en vigencia de la ley 1952 del 2019 donde la oficina de control disciplinario interno a día de hoy se encuentra en empalme respecto de sus competencias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</si>
</sst>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22">
    <font>
      <sz val="10"/>
      <name val="Arial"/>
      <family val="2"/>
    </font>
    <font>
      <sz val="10"/>
      <name val="Arial"/>
      <family val="2"/>
    </font>
    <font>
      <sz val="11"/>
      <color indexed="8"/>
      <name val="Calibri"/>
      <family val="2"/>
    </font>
    <font>
      <b/>
      <sz val="10"/>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i/>
      <sz val="18"/>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theme="0"/>
      <name val="Calibri"/>
      <family val="2"/>
      <scheme val="minor"/>
    </font>
    <font>
      <b/>
      <sz val="10"/>
      <color rgb="FFFFFFFF"/>
      <name val="Calibri"/>
      <family val="2"/>
    </font>
    <font>
      <b/>
      <sz val="10"/>
      <color indexed="8"/>
      <name val="Calibri"/>
      <family val="2"/>
      <scheme val="minor"/>
    </font>
    <font>
      <b/>
      <sz val="10"/>
      <name val="Calibri"/>
      <family val="2"/>
      <scheme val="minor"/>
    </font>
    <font>
      <b/>
      <sz val="12"/>
      <color theme="1"/>
      <name val="Calibri"/>
      <family val="2"/>
      <scheme val="minor"/>
    </font>
    <font>
      <sz val="8"/>
      <color indexed="8"/>
      <name val="Calibri"/>
      <family val="2"/>
      <scheme val="minor"/>
    </font>
    <font>
      <b/>
      <i/>
      <sz val="18"/>
      <color theme="1"/>
      <name val="Calibri"/>
      <family val="2"/>
      <scheme val="minor"/>
    </font>
    <font>
      <sz val="12"/>
      <color indexed="8"/>
      <name val="Calibri"/>
      <family val="2"/>
      <scheme val="minor"/>
    </font>
  </fonts>
  <fills count="5">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164"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3" borderId="0" xfId="0" applyFont="1" applyFill="1" applyAlignment="1"/>
    <xf numFmtId="0" fontId="5" fillId="3" borderId="0" xfId="0" applyFont="1" applyFill="1" applyAlignment="1">
      <alignment wrapText="1"/>
    </xf>
    <xf numFmtId="0" fontId="5" fillId="3" borderId="0" xfId="0" applyFont="1" applyFill="1" applyAlignment="1">
      <alignment horizontal="left"/>
    </xf>
    <xf numFmtId="0" fontId="5" fillId="0" borderId="0" xfId="0" applyFont="1" applyAlignment="1"/>
    <xf numFmtId="0" fontId="4" fillId="2" borderId="1" xfId="0" applyFont="1" applyFill="1" applyBorder="1" applyAlignment="1"/>
    <xf numFmtId="0" fontId="4" fillId="2" borderId="2" xfId="0" applyFont="1" applyFill="1" applyBorder="1" applyAlignment="1">
      <alignment horizontal="center"/>
    </xf>
    <xf numFmtId="0" fontId="6" fillId="2" borderId="2" xfId="0" applyFont="1" applyFill="1" applyBorder="1">
      <alignment vertical="center"/>
    </xf>
    <xf numFmtId="0" fontId="5" fillId="2" borderId="2" xfId="0" applyFont="1" applyFill="1" applyBorder="1" applyAlignment="1"/>
    <xf numFmtId="0" fontId="5" fillId="0" borderId="2" xfId="0" applyFont="1" applyBorder="1" applyAlignment="1">
      <alignment horizontal="left"/>
    </xf>
    <xf numFmtId="0" fontId="7" fillId="2" borderId="3" xfId="0" applyFont="1" applyFill="1" applyBorder="1" applyAlignment="1"/>
    <xf numFmtId="0" fontId="4" fillId="2" borderId="4" xfId="0"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horizontal="left" vertical="center"/>
    </xf>
    <xf numFmtId="0" fontId="5" fillId="0" borderId="0" xfId="0" applyFont="1" applyAlignment="1">
      <alignment horizontal="left"/>
    </xf>
    <xf numFmtId="0" fontId="5" fillId="2" borderId="0" xfId="0" applyFont="1" applyFill="1" applyAlignment="1"/>
    <xf numFmtId="0" fontId="7" fillId="2" borderId="5" xfId="0" applyFont="1" applyFill="1" applyBorder="1" applyAlignment="1">
      <alignment horizontal="left"/>
    </xf>
    <xf numFmtId="0" fontId="4" fillId="2" borderId="4" xfId="0" applyFont="1" applyFill="1" applyBorder="1" applyAlignment="1"/>
    <xf numFmtId="0" fontId="4" fillId="2" borderId="0" xfId="0" applyFont="1" applyFill="1" applyAlignment="1"/>
    <xf numFmtId="0" fontId="6" fillId="2" borderId="0" xfId="0" applyFont="1" applyFill="1">
      <alignment vertical="center"/>
    </xf>
    <xf numFmtId="14" fontId="7" fillId="2" borderId="5" xfId="0" applyNumberFormat="1" applyFont="1" applyFill="1" applyBorder="1" applyAlignment="1">
      <alignment horizontal="left"/>
    </xf>
    <xf numFmtId="0" fontId="8" fillId="2" borderId="2" xfId="0" applyFont="1" applyFill="1" applyBorder="1" applyAlignment="1"/>
    <xf numFmtId="0" fontId="8" fillId="0" borderId="0" xfId="0" applyFont="1" applyAlignment="1"/>
    <xf numFmtId="0" fontId="8" fillId="2" borderId="0" xfId="0" applyFont="1" applyFill="1" applyAlignment="1"/>
    <xf numFmtId="0" fontId="5" fillId="2" borderId="2" xfId="0" applyFont="1" applyFill="1" applyBorder="1" applyAlignment="1">
      <alignment horizontal="left"/>
    </xf>
    <xf numFmtId="0" fontId="5" fillId="2" borderId="0" xfId="0" applyFont="1" applyFill="1" applyAlignment="1">
      <alignment horizontal="left"/>
    </xf>
    <xf numFmtId="0" fontId="5" fillId="0" borderId="2" xfId="0" applyFont="1" applyBorder="1" applyAlignment="1"/>
    <xf numFmtId="0" fontId="5" fillId="0" borderId="6" xfId="0" applyFont="1" applyBorder="1" applyAlignment="1"/>
    <xf numFmtId="0" fontId="9" fillId="2" borderId="8" xfId="0" applyFont="1" applyFill="1" applyBorder="1" applyAlignment="1"/>
    <xf numFmtId="0" fontId="9" fillId="2" borderId="6" xfId="0" applyFont="1" applyFill="1" applyBorder="1" applyAlignment="1"/>
    <xf numFmtId="0" fontId="9" fillId="2" borderId="7" xfId="0" applyFont="1" applyFill="1" applyBorder="1" applyAlignment="1"/>
    <xf numFmtId="0" fontId="5" fillId="0" borderId="8" xfId="0" applyFont="1" applyBorder="1" applyAlignment="1"/>
    <xf numFmtId="0" fontId="6" fillId="2" borderId="2" xfId="0" applyFont="1" applyFill="1" applyBorder="1" applyAlignment="1">
      <alignment horizontal="left" vertical="center"/>
    </xf>
    <xf numFmtId="0" fontId="10" fillId="0" borderId="9" xfId="0" applyFont="1" applyBorder="1" applyAlignment="1">
      <alignment horizontal="center" vertical="center" wrapText="1"/>
    </xf>
    <xf numFmtId="0" fontId="11" fillId="0" borderId="0" xfId="0" applyFont="1" applyAlignment="1"/>
    <xf numFmtId="0" fontId="12" fillId="0" borderId="0" xfId="0" applyFont="1" applyAlignment="1">
      <alignment horizontal="center"/>
    </xf>
    <xf numFmtId="0" fontId="6" fillId="0" borderId="0" xfId="0" applyFont="1" applyAlignment="1">
      <alignment vertical="center" wrapText="1"/>
    </xf>
    <xf numFmtId="0" fontId="13" fillId="2" borderId="2" xfId="0" applyFont="1" applyFill="1" applyBorder="1" applyAlignment="1"/>
    <xf numFmtId="0" fontId="13" fillId="0" borderId="0" xfId="0" applyFont="1" applyAlignment="1"/>
    <xf numFmtId="0" fontId="13" fillId="2" borderId="0" xfId="0" applyFont="1" applyFill="1" applyAlignment="1"/>
    <xf numFmtId="0" fontId="10" fillId="0" borderId="0" xfId="0" applyFont="1" applyAlignment="1">
      <alignment horizontal="center" vertical="center" wrapText="1"/>
    </xf>
    <xf numFmtId="0" fontId="14"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14" fontId="5" fillId="2" borderId="0" xfId="0" applyNumberFormat="1" applyFont="1" applyFill="1" applyAlignment="1">
      <alignment horizontal="left"/>
    </xf>
    <xf numFmtId="0" fontId="11" fillId="0" borderId="0" xfId="0" applyFont="1" applyAlignment="1">
      <alignment horizontal="right"/>
    </xf>
    <xf numFmtId="0" fontId="5" fillId="0" borderId="9" xfId="0" applyFont="1" applyBorder="1" applyAlignment="1">
      <alignment horizontal="center" vertical="center" wrapText="1"/>
    </xf>
    <xf numFmtId="0" fontId="4" fillId="2" borderId="9" xfId="0" applyFont="1" applyFill="1" applyBorder="1">
      <alignment vertical="center"/>
    </xf>
    <xf numFmtId="9" fontId="5" fillId="0" borderId="9" xfId="0" applyNumberFormat="1" applyFont="1" applyBorder="1" applyAlignment="1">
      <alignment horizontal="center" vertical="center" wrapText="1"/>
    </xf>
    <xf numFmtId="0" fontId="10" fillId="2" borderId="9" xfId="0" applyFont="1" applyFill="1" applyBorder="1" applyAlignment="1">
      <alignment horizontal="center" vertical="center" wrapText="1"/>
    </xf>
    <xf numFmtId="9" fontId="10" fillId="2" borderId="9" xfId="0"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5" fillId="0" borderId="9" xfId="0" applyFont="1" applyBorder="1" applyAlignment="1">
      <alignment horizontal="left" vertical="center" wrapText="1"/>
    </xf>
    <xf numFmtId="0" fontId="4" fillId="2" borderId="9" xfId="0" applyFont="1" applyFill="1" applyBorder="1" applyAlignment="1">
      <alignment horizontal="left"/>
    </xf>
    <xf numFmtId="1" fontId="4" fillId="2" borderId="9" xfId="0" applyNumberFormat="1" applyFont="1" applyFill="1" applyBorder="1">
      <alignment vertical="center"/>
    </xf>
    <xf numFmtId="1" fontId="4" fillId="0" borderId="9" xfId="0" applyNumberFormat="1" applyFont="1" applyBorder="1">
      <alignment vertical="center"/>
    </xf>
    <xf numFmtId="1" fontId="16" fillId="2" borderId="9" xfId="0" applyNumberFormat="1" applyFont="1" applyFill="1" applyBorder="1" applyAlignment="1"/>
    <xf numFmtId="1" fontId="10" fillId="2" borderId="9" xfId="0" applyNumberFormat="1" applyFont="1" applyFill="1" applyBorder="1" applyAlignment="1"/>
    <xf numFmtId="0" fontId="17" fillId="2" borderId="9" xfId="0" applyFont="1" applyFill="1" applyBorder="1" applyAlignment="1">
      <alignment horizontal="left"/>
    </xf>
    <xf numFmtId="9" fontId="16" fillId="2" borderId="9" xfId="3" applyFont="1" applyFill="1" applyBorder="1" applyAlignment="1"/>
    <xf numFmtId="9" fontId="17" fillId="2" borderId="9" xfId="3" applyFont="1" applyFill="1" applyBorder="1">
      <alignment vertical="center"/>
    </xf>
    <xf numFmtId="165" fontId="16" fillId="2" borderId="9" xfId="1" applyNumberFormat="1" applyFont="1" applyFill="1" applyBorder="1"/>
    <xf numFmtId="0" fontId="16" fillId="2" borderId="9" xfId="0" applyFont="1" applyFill="1" applyBorder="1" applyAlignment="1">
      <alignment horizontal="left"/>
    </xf>
    <xf numFmtId="0" fontId="16" fillId="2" borderId="9" xfId="0" applyFont="1" applyFill="1" applyBorder="1" applyAlignment="1"/>
    <xf numFmtId="0" fontId="14" fillId="4"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2" borderId="2" xfId="0" applyFont="1" applyFill="1" applyBorder="1" applyAlignment="1"/>
    <xf numFmtId="0" fontId="4" fillId="0" borderId="9" xfId="0" applyFont="1" applyBorder="1" applyAlignment="1"/>
    <xf numFmtId="0" fontId="17" fillId="0" borderId="9" xfId="0" applyFont="1" applyBorder="1" applyAlignment="1"/>
    <xf numFmtId="0" fontId="12" fillId="0" borderId="9" xfId="0" applyFont="1" applyBorder="1" applyAlignment="1"/>
    <xf numFmtId="0" fontId="4" fillId="0" borderId="9" xfId="0" applyFont="1" applyBorder="1">
      <alignment vertical="center"/>
    </xf>
    <xf numFmtId="1" fontId="10" fillId="0" borderId="9" xfId="3" applyNumberFormat="1" applyFont="1" applyFill="1" applyBorder="1" applyAlignment="1">
      <alignment horizontal="right"/>
    </xf>
    <xf numFmtId="1" fontId="17" fillId="0" borderId="9" xfId="0" applyNumberFormat="1" applyFont="1" applyBorder="1">
      <alignment vertical="center"/>
    </xf>
    <xf numFmtId="9" fontId="17" fillId="0" borderId="9" xfId="3" applyFont="1" applyFill="1" applyBorder="1">
      <alignment vertical="center"/>
    </xf>
    <xf numFmtId="9" fontId="16" fillId="0" borderId="9" xfId="3" applyFont="1" applyFill="1" applyBorder="1" applyAlignment="1">
      <alignment horizontal="right"/>
    </xf>
    <xf numFmtId="9" fontId="17" fillId="0" borderId="9" xfId="3" applyFont="1" applyFill="1" applyBorder="1" applyAlignment="1">
      <alignment horizontal="right" vertical="center"/>
    </xf>
    <xf numFmtId="9" fontId="3" fillId="0" borderId="9" xfId="3" applyFont="1" applyFill="1" applyBorder="1" applyAlignment="1">
      <alignment horizontal="right" vertical="center"/>
    </xf>
    <xf numFmtId="9" fontId="4" fillId="2" borderId="9" xfId="0" applyNumberFormat="1" applyFont="1" applyFill="1" applyBorder="1">
      <alignment vertical="center"/>
    </xf>
    <xf numFmtId="10" fontId="16" fillId="2" borderId="9" xfId="0" applyNumberFormat="1" applyFont="1" applyFill="1" applyBorder="1" applyAlignment="1"/>
    <xf numFmtId="10" fontId="16" fillId="0" borderId="9" xfId="3" applyNumberFormat="1" applyFont="1" applyFill="1" applyBorder="1" applyAlignment="1">
      <alignment horizontal="right"/>
    </xf>
    <xf numFmtId="166" fontId="17" fillId="0" borderId="9" xfId="0" applyNumberFormat="1" applyFont="1" applyBorder="1">
      <alignment vertical="center"/>
    </xf>
    <xf numFmtId="0" fontId="4" fillId="0" borderId="9" xfId="0" applyFont="1" applyBorder="1" applyAlignment="1">
      <alignment horizontal="left"/>
    </xf>
    <xf numFmtId="0" fontId="9" fillId="2" borderId="2" xfId="0" applyFont="1" applyFill="1" applyBorder="1" applyAlignment="1">
      <alignment horizontal="center" vertical="center"/>
    </xf>
    <xf numFmtId="0" fontId="9" fillId="2" borderId="0" xfId="0" applyFont="1" applyFill="1" applyAlignment="1">
      <alignment horizontal="center" vertical="center"/>
    </xf>
    <xf numFmtId="0" fontId="9" fillId="2" borderId="6" xfId="0" applyFont="1" applyFill="1" applyBorder="1" applyAlignment="1">
      <alignment horizontal="center" vertical="center"/>
    </xf>
    <xf numFmtId="0" fontId="14" fillId="4" borderId="9"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17" fillId="2" borderId="9"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0" fillId="0" borderId="9" xfId="0" applyFont="1" applyBorder="1" applyAlignment="1">
      <alignment horizontal="left" vertical="center" wrapText="1"/>
    </xf>
    <xf numFmtId="0" fontId="18" fillId="3" borderId="9" xfId="0" applyFont="1" applyFill="1" applyBorder="1" applyAlignment="1">
      <alignment horizontal="center"/>
    </xf>
    <xf numFmtId="0" fontId="14" fillId="4" borderId="9" xfId="0" applyFont="1" applyFill="1" applyBorder="1" applyAlignment="1">
      <alignment horizontal="center" vertical="center"/>
    </xf>
    <xf numFmtId="0" fontId="9" fillId="2" borderId="0" xfId="0" applyFont="1" applyFill="1" applyAlignment="1">
      <alignment horizontal="center"/>
    </xf>
    <xf numFmtId="0" fontId="9" fillId="2" borderId="5" xfId="0" applyFont="1" applyFill="1" applyBorder="1" applyAlignment="1">
      <alignment horizontal="center"/>
    </xf>
    <xf numFmtId="0" fontId="10" fillId="0" borderId="9"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19" fillId="0" borderId="9" xfId="0" applyFont="1" applyBorder="1" applyAlignment="1">
      <alignment horizontal="left" vertical="center" wrapText="1"/>
    </xf>
    <xf numFmtId="2" fontId="14" fillId="4" borderId="9" xfId="0" applyNumberFormat="1" applyFont="1" applyFill="1" applyBorder="1" applyAlignment="1">
      <alignment horizontal="center" vertical="top"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9" xfId="0" applyFont="1" applyFill="1" applyBorder="1" applyAlignment="1">
      <alignment horizontal="center"/>
    </xf>
    <xf numFmtId="0" fontId="20" fillId="2" borderId="2" xfId="0" applyFont="1" applyFill="1" applyBorder="1" applyAlignment="1">
      <alignment horizontal="center" vertical="center"/>
    </xf>
    <xf numFmtId="0" fontId="20" fillId="2" borderId="0" xfId="0" applyFont="1" applyFill="1" applyAlignment="1">
      <alignment horizontal="center" vertical="center"/>
    </xf>
    <xf numFmtId="0" fontId="20" fillId="2" borderId="6"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2" fontId="14" fillId="4" borderId="13" xfId="0" applyNumberFormat="1" applyFont="1" applyFill="1" applyBorder="1" applyAlignment="1">
      <alignment horizontal="center" vertical="top" wrapText="1"/>
    </xf>
    <xf numFmtId="2" fontId="14" fillId="4" borderId="15" xfId="0" applyNumberFormat="1" applyFont="1" applyFill="1" applyBorder="1" applyAlignment="1">
      <alignment horizontal="center" vertical="top" wrapText="1"/>
    </xf>
    <xf numFmtId="2" fontId="14" fillId="4" borderId="18" xfId="0" applyNumberFormat="1" applyFont="1" applyFill="1" applyBorder="1" applyAlignment="1">
      <alignment horizontal="center" vertical="top" wrapText="1"/>
    </xf>
    <xf numFmtId="2" fontId="14" fillId="4" borderId="20" xfId="0" applyNumberFormat="1" applyFont="1" applyFill="1" applyBorder="1" applyAlignment="1">
      <alignment horizontal="center" vertical="top" wrapText="1"/>
    </xf>
    <xf numFmtId="0" fontId="19" fillId="0" borderId="9" xfId="0" applyFont="1" applyBorder="1" applyAlignment="1">
      <alignment horizontal="left" vertical="top" wrapText="1"/>
    </xf>
    <xf numFmtId="0" fontId="14" fillId="4" borderId="21" xfId="0" applyFont="1" applyFill="1" applyBorder="1" applyAlignment="1">
      <alignment horizontal="center"/>
    </xf>
    <xf numFmtId="0" fontId="14" fillId="4" borderId="22" xfId="0" applyFont="1" applyFill="1" applyBorder="1" applyAlignment="1">
      <alignment horizontal="center"/>
    </xf>
    <xf numFmtId="0" fontId="14" fillId="4" borderId="23" xfId="0" applyFont="1" applyFill="1" applyBorder="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cellXfs>
  <cellStyles count="4">
    <cellStyle name="Millares" xfId="1" builtinId="3"/>
    <cellStyle name="Normal" xfId="0" builtinId="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27272727272728E-2"/>
          <c:y val="0"/>
          <c:w val="0.50371956880727431"/>
          <c:h val="0.61879820483190451"/>
        </c:manualLayout>
      </c:layout>
      <c:barChart>
        <c:barDir val="col"/>
        <c:grouping val="clustered"/>
        <c:varyColors val="0"/>
        <c:ser>
          <c:idx val="0"/>
          <c:order val="0"/>
          <c:tx>
            <c:strRef>
              <c:f>'REPORTE DE DATOS '!$E$11</c:f>
              <c:strCache>
                <c:ptCount val="1"/>
                <c:pt idx="0">
                  <c:v>Indice</c:v>
                </c:pt>
              </c:strCache>
            </c:strRef>
          </c:tx>
          <c:invertIfNegative val="0"/>
          <c:dLbls>
            <c:dLbl>
              <c:idx val="1"/>
              <c:layout>
                <c:manualLayout>
                  <c:x val="2.0046689773508338E-4"/>
                  <c:y val="-8.2093938419114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41-4D4E-90B9-E9632B19AE8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'!$F$11:$H$11</c:f>
              <c:numCache>
                <c:formatCode>0.00%</c:formatCode>
                <c:ptCount val="3"/>
                <c:pt idx="0">
                  <c:v>0.19266770670826833</c:v>
                </c:pt>
                <c:pt idx="1">
                  <c:v>0.13667820069204153</c:v>
                </c:pt>
                <c:pt idx="2">
                  <c:v>0.4</c:v>
                </c:pt>
              </c:numCache>
            </c:numRef>
          </c:val>
          <c:extLst>
            <c:ext xmlns:c16="http://schemas.microsoft.com/office/drawing/2014/chart" uri="{C3380CC4-5D6E-409C-BE32-E72D297353CC}">
              <c16:uniqueId val="{00000001-4941-4D4E-90B9-E9632B19AE8E}"/>
            </c:ext>
          </c:extLst>
        </c:ser>
        <c:ser>
          <c:idx val="1"/>
          <c:order val="1"/>
          <c:tx>
            <c:strRef>
              <c:f>'REPORTE DE DATOS '!$E$12</c:f>
              <c:strCache>
                <c:ptCount val="1"/>
                <c:pt idx="0">
                  <c:v>Meta Trimestral</c:v>
                </c:pt>
              </c:strCache>
            </c:strRef>
          </c:tx>
          <c:invertIfNegative val="0"/>
          <c:dLbls>
            <c:dLbl>
              <c:idx val="2"/>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6="http://schemas.microsoft.com/office/drawing/2014/chart" uri="{C3380CC4-5D6E-409C-BE32-E72D297353CC}">
                  <c16:uniqueId val="{00000002-4941-4D4E-90B9-E9632B19AE8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'!$F$12:$H$12</c:f>
              <c:numCache>
                <c:formatCode>0%</c:formatCode>
                <c:ptCount val="3"/>
                <c:pt idx="0">
                  <c:v>0.06</c:v>
                </c:pt>
                <c:pt idx="1">
                  <c:v>7.0000000000000007E-2</c:v>
                </c:pt>
                <c:pt idx="2">
                  <c:v>7.0000000000000007E-2</c:v>
                </c:pt>
              </c:numCache>
            </c:numRef>
          </c:val>
          <c:extLst>
            <c:ext xmlns:c16="http://schemas.microsoft.com/office/drawing/2014/chart" uri="{C3380CC4-5D6E-409C-BE32-E72D297353CC}">
              <c16:uniqueId val="{00000003-4941-4D4E-90B9-E9632B19AE8E}"/>
            </c:ext>
          </c:extLst>
        </c:ser>
        <c:dLbls>
          <c:showLegendKey val="0"/>
          <c:showVal val="0"/>
          <c:showCatName val="0"/>
          <c:showSerName val="0"/>
          <c:showPercent val="0"/>
          <c:showBubbleSize val="0"/>
        </c:dLbls>
        <c:gapWidth val="150"/>
        <c:axId val="1741056927"/>
        <c:axId val="1"/>
      </c:barChart>
      <c:catAx>
        <c:axId val="1741056927"/>
        <c:scaling>
          <c:orientation val="minMax"/>
        </c:scaling>
        <c:delete val="0"/>
        <c:axPos val="b"/>
        <c:title>
          <c:overlay val="0"/>
        </c:title>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title>
          <c:overlay val="0"/>
        </c:title>
        <c:numFmt formatCode="0.00%" sourceLinked="1"/>
        <c:majorTickMark val="out"/>
        <c:minorTickMark val="none"/>
        <c:tickLblPos val="nextTo"/>
        <c:crossAx val="1741056927"/>
        <c:crosses val="autoZero"/>
        <c:crossBetween val="between"/>
      </c:valAx>
      <c:dTable>
        <c:showHorzBorder val="1"/>
        <c:showVertBorder val="1"/>
        <c:showOutline val="1"/>
        <c:showKeys val="1"/>
      </c:dTable>
      <c:spPr>
        <a:noFill/>
        <a:ln w="25400">
          <a:noFill/>
        </a:ln>
      </c:spPr>
    </c:plotArea>
    <c:legend>
      <c:legendPos val="r"/>
      <c:layout>
        <c:manualLayout>
          <c:xMode val="edge"/>
          <c:yMode val="edge"/>
          <c:x val="0.43903864100320794"/>
          <c:y val="1.6282706564513444E-2"/>
          <c:w val="0.1164117818606008"/>
          <c:h val="3.2565590232395039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'!$F$15:$H$15</c:f>
            </c:numRef>
          </c:val>
          <c:smooth val="0"/>
          <c:extLst>
            <c:ext xmlns:c16="http://schemas.microsoft.com/office/drawing/2014/chart" uri="{C3380CC4-5D6E-409C-BE32-E72D297353CC}">
              <c16:uniqueId val="{00000000-C383-4191-997E-12F1B3E60207}"/>
            </c:ext>
          </c:extLst>
        </c:ser>
        <c:ser>
          <c:idx val="1"/>
          <c:order val="1"/>
          <c:tx>
            <c:strRef>
              <c:f>'REPORTE DE DATOS '!$E$16</c:f>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'!$F$16:$H$16</c:f>
            </c:numRef>
          </c:val>
          <c:smooth val="0"/>
          <c:extLst>
            <c:ext xmlns:c16="http://schemas.microsoft.com/office/drawing/2014/chart" uri="{C3380CC4-5D6E-409C-BE32-E72D297353CC}">
              <c16:uniqueId val="{00000001-C383-4191-997E-12F1B3E60207}"/>
            </c:ext>
          </c:extLst>
        </c:ser>
        <c:dLbls>
          <c:showLegendKey val="0"/>
          <c:showVal val="0"/>
          <c:showCatName val="0"/>
          <c:showSerName val="0"/>
          <c:showPercent val="0"/>
          <c:showBubbleSize val="0"/>
        </c:dLbls>
        <c:marker val="1"/>
        <c:smooth val="0"/>
        <c:axId val="1741071071"/>
        <c:axId val="1"/>
      </c:lineChart>
      <c:catAx>
        <c:axId val="1741071071"/>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TickMark val="out"/>
        <c:minorTickMark val="none"/>
        <c:tickLblPos val="nextTo"/>
        <c:crossAx val="1741071071"/>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03782505910164E-2"/>
          <c:y val="9.3898162729658799E-2"/>
          <c:w val="0.95839243498817972"/>
          <c:h val="0.84463076115485569"/>
        </c:manualLayout>
      </c:layout>
      <c:barChart>
        <c:barDir val="col"/>
        <c:grouping val="clustered"/>
        <c:varyColors val="0"/>
        <c:ser>
          <c:idx val="0"/>
          <c:order val="0"/>
          <c:tx>
            <c:strRef>
              <c:f>'REPORTE DE DATOS '!$E$19</c:f>
              <c:strCache>
                <c:ptCount val="1"/>
                <c:pt idx="0">
                  <c:v>Indice</c:v>
                </c:pt>
              </c:strCache>
            </c:strRef>
          </c:tx>
          <c:invertIfNegative val="0"/>
          <c:dLbls>
            <c:dLbl>
              <c:idx val="5"/>
              <c:layout>
                <c:manualLayout>
                  <c:x val="-3.4316859328754119E-2"/>
                  <c:y val="0.14810851065762118"/>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BA-4560-A62D-3DC78679796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'!$F$19:$H$19</c:f>
              <c:numCache>
                <c:formatCode>0%</c:formatCode>
                <c:ptCount val="3"/>
                <c:pt idx="0">
                  <c:v>7.2542901716068642E-2</c:v>
                </c:pt>
                <c:pt idx="1">
                  <c:v>0.11591695501730104</c:v>
                </c:pt>
                <c:pt idx="2">
                  <c:v>0.33870967741935482</c:v>
                </c:pt>
              </c:numCache>
            </c:numRef>
          </c:val>
          <c:extLst>
            <c:ext xmlns:c16="http://schemas.microsoft.com/office/drawing/2014/chart" uri="{C3380CC4-5D6E-409C-BE32-E72D297353CC}">
              <c16:uniqueId val="{00000001-FFBA-4560-A62D-3DC786797966}"/>
            </c:ext>
          </c:extLst>
        </c:ser>
        <c:ser>
          <c:idx val="1"/>
          <c:order val="1"/>
          <c:tx>
            <c:strRef>
              <c:f>'REPORTE DE DATOS '!$E$20</c:f>
              <c:strCache>
                <c:ptCount val="1"/>
                <c:pt idx="0">
                  <c:v>Meta Trimestral</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'!$F$20:$H$20</c:f>
              <c:numCache>
                <c:formatCode>0%</c:formatCode>
                <c:ptCount val="3"/>
                <c:pt idx="0">
                  <c:v>2.5000000000000001E-2</c:v>
                </c:pt>
                <c:pt idx="1">
                  <c:v>0.04</c:v>
                </c:pt>
                <c:pt idx="2">
                  <c:v>0.04</c:v>
                </c:pt>
              </c:numCache>
            </c:numRef>
          </c:val>
          <c:extLst>
            <c:ext xmlns:c16="http://schemas.microsoft.com/office/drawing/2014/chart" uri="{C3380CC4-5D6E-409C-BE32-E72D297353CC}">
              <c16:uniqueId val="{00000002-FFBA-4560-A62D-3DC786797966}"/>
            </c:ext>
          </c:extLst>
        </c:ser>
        <c:dLbls>
          <c:showLegendKey val="0"/>
          <c:showVal val="0"/>
          <c:showCatName val="0"/>
          <c:showSerName val="0"/>
          <c:showPercent val="0"/>
          <c:showBubbleSize val="0"/>
        </c:dLbls>
        <c:gapWidth val="150"/>
        <c:axId val="1741056511"/>
        <c:axId val="1"/>
      </c:barChart>
      <c:catAx>
        <c:axId val="1741056511"/>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1741056511"/>
        <c:crosses val="autoZero"/>
        <c:crossBetween val="between"/>
      </c:valAx>
    </c:plotArea>
    <c:legend>
      <c:legendPos val="r"/>
      <c:layout>
        <c:manualLayout>
          <c:xMode val="edge"/>
          <c:yMode val="edge"/>
          <c:x val="0.44027895514170606"/>
          <c:y val="1.6216697946045692E-2"/>
          <c:w val="0.11615411281137028"/>
          <c:h val="3.2433570637225601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'!$F$15:$H$15</c:f>
            </c:numRef>
          </c:val>
          <c:smooth val="0"/>
          <c:extLst>
            <c:ext xmlns:c16="http://schemas.microsoft.com/office/drawing/2014/chart" uri="{C3380CC4-5D6E-409C-BE32-E72D297353CC}">
              <c16:uniqueId val="{00000000-134F-455B-B306-2AC8F9D47A2E}"/>
            </c:ext>
          </c:extLst>
        </c:ser>
        <c:ser>
          <c:idx val="1"/>
          <c:order val="1"/>
          <c:tx>
            <c:strRef>
              <c:f>'REPORTE DE DATOS '!$E$16</c:f>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'!$F$16:$H$16</c:f>
            </c:numRef>
          </c:val>
          <c:smooth val="0"/>
          <c:extLst>
            <c:ext xmlns:c16="http://schemas.microsoft.com/office/drawing/2014/chart" uri="{C3380CC4-5D6E-409C-BE32-E72D297353CC}">
              <c16:uniqueId val="{00000001-134F-455B-B306-2AC8F9D47A2E}"/>
            </c:ext>
          </c:extLst>
        </c:ser>
        <c:dLbls>
          <c:showLegendKey val="0"/>
          <c:showVal val="0"/>
          <c:showCatName val="0"/>
          <c:showSerName val="0"/>
          <c:showPercent val="0"/>
          <c:showBubbleSize val="0"/>
        </c:dLbls>
        <c:marker val="1"/>
        <c:smooth val="0"/>
        <c:axId val="1741069407"/>
        <c:axId val="1"/>
      </c:lineChart>
      <c:catAx>
        <c:axId val="1741069407"/>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TickMark val="out"/>
        <c:minorTickMark val="none"/>
        <c:tickLblPos val="nextTo"/>
        <c:crossAx val="1741069407"/>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368794326241134E-2"/>
          <c:y val="0.10597986764069842"/>
          <c:w val="0.95839243498817972"/>
          <c:h val="0.82463968527636078"/>
        </c:manualLayout>
      </c:layout>
      <c:barChart>
        <c:barDir val="col"/>
        <c:grouping val="clustered"/>
        <c:varyColors val="0"/>
        <c:ser>
          <c:idx val="0"/>
          <c:order val="0"/>
          <c:tx>
            <c:strRef>
              <c:f>'REPORTE DE DATOS '!$E$23</c:f>
              <c:strCache>
                <c:ptCount val="1"/>
                <c:pt idx="0">
                  <c:v>Indice</c:v>
                </c:pt>
              </c:strCache>
            </c:strRef>
          </c:tx>
          <c:invertIfNegative val="0"/>
          <c:dLbls>
            <c:dLbl>
              <c:idx val="5"/>
              <c:layout>
                <c:manualLayout>
                  <c:x val="-3.4316859328754119E-2"/>
                  <c:y val="0.1481085106576212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EB-4BC1-81FA-E9A70C6B10B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'!$F$23:$I$23</c:f>
              <c:numCache>
                <c:formatCode>0%</c:formatCode>
                <c:ptCount val="4"/>
                <c:pt idx="0">
                  <c:v>0</c:v>
                </c:pt>
                <c:pt idx="1">
                  <c:v>0</c:v>
                </c:pt>
                <c:pt idx="2">
                  <c:v>1</c:v>
                </c:pt>
                <c:pt idx="3" formatCode="0.00%">
                  <c:v>1</c:v>
                </c:pt>
              </c:numCache>
            </c:numRef>
          </c:val>
          <c:extLst>
            <c:ext xmlns:c16="http://schemas.microsoft.com/office/drawing/2014/chart" uri="{C3380CC4-5D6E-409C-BE32-E72D297353CC}">
              <c16:uniqueId val="{00000001-58EB-4BC1-81FA-E9A70C6B10BD}"/>
            </c:ext>
          </c:extLst>
        </c:ser>
        <c:ser>
          <c:idx val="1"/>
          <c:order val="1"/>
          <c:tx>
            <c:strRef>
              <c:f>'REPORTE DE DATOS '!$E$24</c:f>
              <c:strCache>
                <c:ptCount val="1"/>
                <c:pt idx="0">
                  <c:v>Meta trimestral de autos:  3,5 al trimestre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'!$F$8:$H$8</c:f>
              <c:strCache>
                <c:ptCount val="3"/>
                <c:pt idx="0">
                  <c:v>1 CUATRIMESTRE 2022</c:v>
                </c:pt>
                <c:pt idx="1">
                  <c:v>2 CUATRIMESTRE 2022</c:v>
                </c:pt>
                <c:pt idx="2">
                  <c:v>3 CUATRIMESTRE 2022</c:v>
                </c:pt>
              </c:strCache>
            </c:strRef>
          </c:cat>
          <c:val>
            <c:numRef>
              <c:f>'REPORTE DE DATOS '!$F$24:$I$24</c:f>
              <c:numCache>
                <c:formatCode>0.0%</c:formatCode>
                <c:ptCount val="4"/>
                <c:pt idx="0">
                  <c:v>0.33300000000000002</c:v>
                </c:pt>
                <c:pt idx="1">
                  <c:v>0.33300000000000002</c:v>
                </c:pt>
                <c:pt idx="2">
                  <c:v>0.33300000000000002</c:v>
                </c:pt>
                <c:pt idx="3" formatCode="0%">
                  <c:v>1</c:v>
                </c:pt>
              </c:numCache>
            </c:numRef>
          </c:val>
          <c:extLst>
            <c:ext xmlns:c16="http://schemas.microsoft.com/office/drawing/2014/chart" uri="{C3380CC4-5D6E-409C-BE32-E72D297353CC}">
              <c16:uniqueId val="{00000002-58EB-4BC1-81FA-E9A70C6B10BD}"/>
            </c:ext>
          </c:extLst>
        </c:ser>
        <c:dLbls>
          <c:showLegendKey val="0"/>
          <c:showVal val="0"/>
          <c:showCatName val="0"/>
          <c:showSerName val="0"/>
          <c:showPercent val="0"/>
          <c:showBubbleSize val="0"/>
        </c:dLbls>
        <c:gapWidth val="150"/>
        <c:axId val="1741069823"/>
        <c:axId val="1"/>
      </c:barChart>
      <c:catAx>
        <c:axId val="1741069823"/>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1741069823"/>
        <c:crosses val="autoZero"/>
        <c:crossBetween val="between"/>
      </c:valAx>
      <c:spPr>
        <a:noFill/>
        <a:ln w="25400">
          <a:noFill/>
        </a:ln>
      </c:spPr>
    </c:plotArea>
    <c:legend>
      <c:legendPos val="r"/>
      <c:layout>
        <c:manualLayout>
          <c:xMode val="edge"/>
          <c:yMode val="edge"/>
          <c:x val="0.44027895514170606"/>
          <c:y val="1.6529547178695685E-2"/>
          <c:w val="0.11615411281137028"/>
          <c:h val="4.6282514104341616E-2"/>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98038</xdr:colOff>
      <xdr:row>1</xdr:row>
      <xdr:rowOff>121191</xdr:rowOff>
    </xdr:from>
    <xdr:to>
      <xdr:col>2</xdr:col>
      <xdr:colOff>92862</xdr:colOff>
      <xdr:row>4</xdr:row>
      <xdr:rowOff>182030</xdr:rowOff>
    </xdr:to>
    <xdr:pic>
      <xdr:nvPicPr>
        <xdr:cNvPr id="6" name="5 Imagen">
          <a:extLst>
            <a:ext uri="{FF2B5EF4-FFF2-40B4-BE49-F238E27FC236}">
              <a16:creationId xmlns:a16="http://schemas.microsoft.com/office/drawing/2014/main" id="{B0F8213C-AFDD-A7D4-D304-AE27870CE3E7}"/>
            </a:ext>
          </a:extLst>
        </xdr:cNvPr>
        <xdr:cNvPicPr/>
      </xdr:nvPicPr>
      <xdr:blipFill>
        <a:blip xmlns:r="http://schemas.openxmlformats.org/officeDocument/2006/relationships" r:embed="rId1"/>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98038</xdr:colOff>
      <xdr:row>1</xdr:row>
      <xdr:rowOff>121191</xdr:rowOff>
    </xdr:from>
    <xdr:to>
      <xdr:col>2</xdr:col>
      <xdr:colOff>92862</xdr:colOff>
      <xdr:row>4</xdr:row>
      <xdr:rowOff>182030</xdr:rowOff>
    </xdr:to>
    <xdr:pic>
      <xdr:nvPicPr>
        <xdr:cNvPr id="5" name="5 Imagen">
          <a:extLst>
            <a:ext uri="{FF2B5EF4-FFF2-40B4-BE49-F238E27FC236}">
              <a16:creationId xmlns:a16="http://schemas.microsoft.com/office/drawing/2014/main" id="{1334F7E8-4DF8-4524-A30D-5069B2D838E5}"/>
            </a:ext>
          </a:extLst>
        </xdr:cNvPr>
        <xdr:cNvPicPr/>
      </xdr:nvPicPr>
      <xdr:blipFill>
        <a:blip xmlns:r="http://schemas.openxmlformats.org/officeDocument/2006/relationships" r:embed="rId1"/>
        <a:srcRect l="13578" t="18731" r="65886" b="66163"/>
        <a:stretch>
          <a:fillRect/>
        </a:stretch>
      </xdr:blipFill>
      <xdr:spPr bwMode="auto">
        <a:xfrm>
          <a:off x="341243"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273934</xdr:colOff>
      <xdr:row>1</xdr:row>
      <xdr:rowOff>111666</xdr:rowOff>
    </xdr:from>
    <xdr:to>
      <xdr:col>2</xdr:col>
      <xdr:colOff>390476</xdr:colOff>
      <xdr:row>4</xdr:row>
      <xdr:rowOff>155444</xdr:rowOff>
    </xdr:to>
    <xdr:pic>
      <xdr:nvPicPr>
        <xdr:cNvPr id="4" name="3 Imagen">
          <a:extLst>
            <a:ext uri="{FF2B5EF4-FFF2-40B4-BE49-F238E27FC236}">
              <a16:creationId xmlns:a16="http://schemas.microsoft.com/office/drawing/2014/main" id="{1F896EF7-6782-E9F4-3A85-C8B9CB45FC9D}"/>
            </a:ext>
          </a:extLst>
        </xdr:cNvPr>
        <xdr:cNvPicPr/>
      </xdr:nvPicPr>
      <xdr:blipFill>
        <a:blip xmlns:r="http://schemas.openxmlformats.org/officeDocument/2006/relationships" r:embed="rId1"/>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164713</xdr:colOff>
      <xdr:row>1</xdr:row>
      <xdr:rowOff>25941</xdr:rowOff>
    </xdr:from>
    <xdr:to>
      <xdr:col>2</xdr:col>
      <xdr:colOff>524121</xdr:colOff>
      <xdr:row>4</xdr:row>
      <xdr:rowOff>77231</xdr:rowOff>
    </xdr:to>
    <xdr:pic>
      <xdr:nvPicPr>
        <xdr:cNvPr id="6" name="5 Imagen">
          <a:extLst>
            <a:ext uri="{FF2B5EF4-FFF2-40B4-BE49-F238E27FC236}">
              <a16:creationId xmlns:a16="http://schemas.microsoft.com/office/drawing/2014/main" id="{B3DD15D8-380B-2B25-6AF7-13465E62B730}"/>
            </a:ext>
          </a:extLst>
        </xdr:cNvPr>
        <xdr:cNvPicPr/>
      </xdr:nvPicPr>
      <xdr:blipFill>
        <a:blip xmlns:r="http://schemas.openxmlformats.org/officeDocument/2006/relationships" r:embed="rId1"/>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8</xdr:row>
      <xdr:rowOff>45720</xdr:rowOff>
    </xdr:from>
    <xdr:to>
      <xdr:col>12</xdr:col>
      <xdr:colOff>0</xdr:colOff>
      <xdr:row>25</xdr:row>
      <xdr:rowOff>53340</xdr:rowOff>
    </xdr:to>
    <xdr:graphicFrame macro="">
      <xdr:nvGraphicFramePr>
        <xdr:cNvPr id="876650" name="2 Gráfico">
          <a:extLst>
            <a:ext uri="{FF2B5EF4-FFF2-40B4-BE49-F238E27FC236}">
              <a16:creationId xmlns:a16="http://schemas.microsoft.com/office/drawing/2014/main" id="{9C427DBD-B16B-9F99-E043-2A84724B0FAF}"/>
            </a:ext>
            <a:ext uri="{147F2762-F138-4A5C-976F-8EAC2B608ADB}">
              <a16:predDERef xmlns:a16="http://schemas.microsoft.com/office/drawing/2014/main" pred="{B3DD15D8-380B-2B25-6AF7-13465E62B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25</xdr:row>
      <xdr:rowOff>0</xdr:rowOff>
    </xdr:from>
    <xdr:to>
      <xdr:col>11</xdr:col>
      <xdr:colOff>617220</xdr:colOff>
      <xdr:row>25</xdr:row>
      <xdr:rowOff>7620</xdr:rowOff>
    </xdr:to>
    <xdr:graphicFrame macro="">
      <xdr:nvGraphicFramePr>
        <xdr:cNvPr id="876651" name="3 Gráfico">
          <a:extLst>
            <a:ext uri="{FF2B5EF4-FFF2-40B4-BE49-F238E27FC236}">
              <a16:creationId xmlns:a16="http://schemas.microsoft.com/office/drawing/2014/main" id="{9BB386BF-98E3-BD4B-048D-F59628D2D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27</xdr:row>
      <xdr:rowOff>0</xdr:rowOff>
    </xdr:from>
    <xdr:to>
      <xdr:col>11</xdr:col>
      <xdr:colOff>617220</xdr:colOff>
      <xdr:row>44</xdr:row>
      <xdr:rowOff>0</xdr:rowOff>
    </xdr:to>
    <xdr:graphicFrame macro="">
      <xdr:nvGraphicFramePr>
        <xdr:cNvPr id="876652" name="4 Gráfico">
          <a:extLst>
            <a:ext uri="{FF2B5EF4-FFF2-40B4-BE49-F238E27FC236}">
              <a16:creationId xmlns:a16="http://schemas.microsoft.com/office/drawing/2014/main" id="{9B4C3C55-1969-9993-FDD2-EB1300CA0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228600</xdr:colOff>
      <xdr:row>44</xdr:row>
      <xdr:rowOff>0</xdr:rowOff>
    </xdr:from>
    <xdr:to>
      <xdr:col>11</xdr:col>
      <xdr:colOff>617220</xdr:colOff>
      <xdr:row>44</xdr:row>
      <xdr:rowOff>7620</xdr:rowOff>
    </xdr:to>
    <xdr:graphicFrame macro="">
      <xdr:nvGraphicFramePr>
        <xdr:cNvPr id="876653" name="8 Gráfico">
          <a:extLst>
            <a:ext uri="{FF2B5EF4-FFF2-40B4-BE49-F238E27FC236}">
              <a16:creationId xmlns:a16="http://schemas.microsoft.com/office/drawing/2014/main" id="{4ECCD756-2462-B724-44BD-86783FD8E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228600</xdr:colOff>
      <xdr:row>46</xdr:row>
      <xdr:rowOff>0</xdr:rowOff>
    </xdr:from>
    <xdr:to>
      <xdr:col>11</xdr:col>
      <xdr:colOff>617220</xdr:colOff>
      <xdr:row>63</xdr:row>
      <xdr:rowOff>0</xdr:rowOff>
    </xdr:to>
    <xdr:graphicFrame macro="">
      <xdr:nvGraphicFramePr>
        <xdr:cNvPr id="876654" name="9 Gráfico">
          <a:extLst>
            <a:ext uri="{FF2B5EF4-FFF2-40B4-BE49-F238E27FC236}">
              <a16:creationId xmlns:a16="http://schemas.microsoft.com/office/drawing/2014/main" id="{D0DE006F-F35E-298B-995E-5D75BFD76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showGridLines="0" tabSelected="1" zoomScaleNormal="100" zoomScaleSheetLayoutView="80" workbookViewId="0">
      <selection activeCell="C13" sqref="C13:D13"/>
    </sheetView>
  </sheetViews>
  <sheetFormatPr defaultColWidth="9.140625" defaultRowHeight="16.5" customHeight="1"/>
  <cols>
    <col min="1" max="1" width="3.7109375" style="1" customWidth="1"/>
    <col min="2"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5703125" style="1" customWidth="1"/>
    <col min="16" max="16384" width="9.140625" style="1"/>
  </cols>
  <sheetData>
    <row r="1" spans="1:15" s="6" customFormat="1" ht="14.45" thickBot="1">
      <c r="A1" s="3"/>
      <c r="B1" s="3"/>
      <c r="C1" s="4"/>
      <c r="D1" s="3"/>
      <c r="E1" s="3"/>
      <c r="F1" s="3"/>
      <c r="G1" s="3"/>
      <c r="H1" s="5"/>
      <c r="I1" s="3"/>
      <c r="J1" s="3"/>
      <c r="K1" s="3"/>
      <c r="L1" s="3"/>
      <c r="M1" s="3"/>
      <c r="N1" s="3"/>
      <c r="O1" s="3"/>
    </row>
    <row r="2" spans="1:15" s="6" customFormat="1" ht="13.9">
      <c r="A2" s="3"/>
      <c r="B2" s="7"/>
      <c r="C2" s="9"/>
      <c r="D2" s="34" t="s">
        <v>0</v>
      </c>
      <c r="E2" s="39"/>
      <c r="F2" s="10"/>
      <c r="G2" s="84" t="s">
        <v>1</v>
      </c>
      <c r="H2" s="11"/>
      <c r="I2" s="10"/>
      <c r="J2" s="10"/>
      <c r="K2" s="10"/>
      <c r="L2" s="10"/>
      <c r="M2" s="26"/>
      <c r="N2" s="12"/>
      <c r="O2" s="3"/>
    </row>
    <row r="3" spans="1:15" s="6" customFormat="1" ht="13.9">
      <c r="A3" s="3"/>
      <c r="B3" s="13"/>
      <c r="C3" s="15"/>
      <c r="D3" s="15" t="s">
        <v>2</v>
      </c>
      <c r="E3" s="40"/>
      <c r="G3" s="85"/>
      <c r="H3" s="16"/>
      <c r="L3" s="17"/>
      <c r="M3" s="27"/>
      <c r="N3" s="18"/>
      <c r="O3" s="3"/>
    </row>
    <row r="4" spans="1:15" s="6" customFormat="1" ht="13.9">
      <c r="A4" s="3"/>
      <c r="B4" s="19"/>
      <c r="C4" s="21"/>
      <c r="D4" s="15" t="s">
        <v>3</v>
      </c>
      <c r="E4" s="41"/>
      <c r="F4" s="17"/>
      <c r="G4" s="85"/>
      <c r="H4" s="27"/>
      <c r="I4" s="17"/>
      <c r="J4" s="17"/>
      <c r="K4" s="17"/>
      <c r="L4" s="17"/>
      <c r="M4" s="45"/>
      <c r="N4" s="22"/>
      <c r="O4" s="3"/>
    </row>
    <row r="5" spans="1:15" s="6" customFormat="1" ht="21.75" customHeight="1" thickBot="1">
      <c r="A5" s="3"/>
      <c r="B5" s="30"/>
      <c r="C5" s="31"/>
      <c r="D5" s="31"/>
      <c r="E5" s="31"/>
      <c r="F5" s="31"/>
      <c r="G5" s="86"/>
      <c r="H5" s="31"/>
      <c r="I5" s="31"/>
      <c r="J5" s="31"/>
      <c r="K5" s="31"/>
      <c r="L5" s="31"/>
      <c r="M5" s="31"/>
      <c r="N5" s="32"/>
      <c r="O5" s="3"/>
    </row>
    <row r="6" spans="1:15" s="6" customFormat="1" ht="13.9">
      <c r="A6" s="3"/>
      <c r="B6" s="3"/>
      <c r="C6" s="3"/>
      <c r="D6" s="3"/>
      <c r="E6" s="3"/>
      <c r="F6" s="3"/>
      <c r="G6" s="3"/>
      <c r="H6" s="3"/>
      <c r="I6" s="3"/>
      <c r="J6" s="3"/>
      <c r="K6" s="3"/>
      <c r="L6" s="3"/>
      <c r="M6" s="3"/>
      <c r="N6" s="3"/>
      <c r="O6" s="3"/>
    </row>
    <row r="7" spans="1:15" ht="45" customHeight="1">
      <c r="A7" s="3"/>
      <c r="B7" s="43" t="s">
        <v>4</v>
      </c>
      <c r="C7" s="44" t="s">
        <v>5</v>
      </c>
      <c r="D7" s="44" t="s">
        <v>6</v>
      </c>
      <c r="E7" s="44" t="s">
        <v>7</v>
      </c>
      <c r="F7" s="44" t="s">
        <v>8</v>
      </c>
      <c r="G7" s="44" t="s">
        <v>9</v>
      </c>
      <c r="H7" s="44" t="s">
        <v>10</v>
      </c>
      <c r="I7" s="44" t="s">
        <v>11</v>
      </c>
      <c r="J7" s="44" t="s">
        <v>12</v>
      </c>
      <c r="K7" s="44" t="s">
        <v>13</v>
      </c>
      <c r="L7" s="44" t="s">
        <v>14</v>
      </c>
      <c r="M7" s="43" t="s">
        <v>15</v>
      </c>
      <c r="N7" s="43" t="s">
        <v>16</v>
      </c>
      <c r="O7" s="3"/>
    </row>
    <row r="8" spans="1:15" s="42" customFormat="1" ht="53.25">
      <c r="A8" s="3"/>
      <c r="B8" s="66" t="s">
        <v>17</v>
      </c>
      <c r="C8" s="35" t="s">
        <v>18</v>
      </c>
      <c r="D8" s="35" t="s">
        <v>19</v>
      </c>
      <c r="E8" s="35" t="s">
        <v>20</v>
      </c>
      <c r="F8" s="35" t="s">
        <v>21</v>
      </c>
      <c r="G8" s="52" t="s">
        <v>22</v>
      </c>
      <c r="H8" s="50" t="s">
        <v>23</v>
      </c>
      <c r="I8" s="50" t="s">
        <v>23</v>
      </c>
      <c r="J8" s="35" t="s">
        <v>24</v>
      </c>
      <c r="K8" s="35" t="s">
        <v>24</v>
      </c>
      <c r="L8" s="50" t="s">
        <v>25</v>
      </c>
      <c r="M8" s="51">
        <v>0.2</v>
      </c>
      <c r="N8" s="50" t="s">
        <v>26</v>
      </c>
      <c r="O8" s="3"/>
    </row>
    <row r="9" spans="1:15" s="42" customFormat="1" ht="53.25">
      <c r="A9" s="3"/>
      <c r="B9" s="66" t="s">
        <v>27</v>
      </c>
      <c r="C9" s="35" t="s">
        <v>28</v>
      </c>
      <c r="D9" s="35" t="s">
        <v>29</v>
      </c>
      <c r="E9" s="35" t="s">
        <v>20</v>
      </c>
      <c r="F9" s="35" t="s">
        <v>30</v>
      </c>
      <c r="G9" s="52" t="s">
        <v>31</v>
      </c>
      <c r="H9" s="50" t="s">
        <v>23</v>
      </c>
      <c r="I9" s="50" t="s">
        <v>23</v>
      </c>
      <c r="J9" s="35" t="s">
        <v>24</v>
      </c>
      <c r="K9" s="35" t="s">
        <v>24</v>
      </c>
      <c r="L9" s="50" t="s">
        <v>25</v>
      </c>
      <c r="M9" s="51">
        <v>0.1</v>
      </c>
      <c r="N9" s="50" t="s">
        <v>26</v>
      </c>
      <c r="O9" s="3"/>
    </row>
    <row r="10" spans="1:15" ht="53.25">
      <c r="A10" s="3"/>
      <c r="B10" s="67" t="s">
        <v>32</v>
      </c>
      <c r="C10" s="47" t="s">
        <v>33</v>
      </c>
      <c r="D10" s="47" t="s">
        <v>34</v>
      </c>
      <c r="E10" s="47" t="s">
        <v>20</v>
      </c>
      <c r="F10" s="47" t="s">
        <v>30</v>
      </c>
      <c r="G10" s="53" t="s">
        <v>35</v>
      </c>
      <c r="H10" s="50" t="s">
        <v>23</v>
      </c>
      <c r="I10" s="50" t="s">
        <v>23</v>
      </c>
      <c r="J10" s="35" t="s">
        <v>24</v>
      </c>
      <c r="K10" s="35" t="s">
        <v>24</v>
      </c>
      <c r="L10" s="47" t="s">
        <v>25</v>
      </c>
      <c r="M10" s="49">
        <v>1</v>
      </c>
      <c r="N10" s="47" t="s">
        <v>26</v>
      </c>
      <c r="O10" s="3"/>
    </row>
    <row r="11" spans="1:15" ht="16.5" customHeight="1">
      <c r="A11" s="6"/>
      <c r="B11" s="17"/>
      <c r="C11" s="6"/>
      <c r="D11" s="6"/>
      <c r="E11" s="6"/>
      <c r="F11" s="6"/>
      <c r="G11" s="6"/>
      <c r="L11" s="6"/>
      <c r="M11" s="6"/>
      <c r="N11" s="6"/>
      <c r="O11" s="6"/>
    </row>
    <row r="12" spans="1:15" ht="16.5" customHeight="1">
      <c r="A12" s="6"/>
      <c r="B12" s="6"/>
      <c r="C12" s="6"/>
      <c r="D12" s="6"/>
      <c r="E12" s="6"/>
      <c r="F12" s="6"/>
      <c r="G12" s="6"/>
      <c r="L12" s="6"/>
      <c r="M12" s="6"/>
      <c r="N12" s="6"/>
      <c r="O12" s="6"/>
    </row>
    <row r="13" spans="1:15" s="6" customFormat="1" ht="16.5" customHeight="1">
      <c r="B13" s="46" t="s">
        <v>36</v>
      </c>
      <c r="C13" s="83" t="s">
        <v>37</v>
      </c>
      <c r="D13" s="83"/>
      <c r="E13" s="69" t="s">
        <v>38</v>
      </c>
      <c r="F13" s="70" t="s">
        <v>39</v>
      </c>
      <c r="G13" s="71"/>
      <c r="H13" s="1"/>
      <c r="I13" s="1"/>
      <c r="J13" s="1"/>
      <c r="K13" s="1"/>
    </row>
    <row r="14" spans="1:15" s="6" customFormat="1" ht="13.9">
      <c r="B14" s="46" t="s">
        <v>40</v>
      </c>
      <c r="C14" s="83" t="s">
        <v>41</v>
      </c>
      <c r="D14" s="83"/>
      <c r="E14" s="69" t="s">
        <v>38</v>
      </c>
      <c r="F14" s="70" t="s">
        <v>42</v>
      </c>
      <c r="G14" s="71"/>
      <c r="H14" s="1"/>
      <c r="I14" s="1"/>
      <c r="J14" s="1"/>
      <c r="K14" s="1"/>
    </row>
    <row r="15" spans="1:15" s="6" customFormat="1" ht="13.9">
      <c r="B15" s="46" t="s">
        <v>43</v>
      </c>
      <c r="C15" s="83" t="s">
        <v>41</v>
      </c>
      <c r="D15" s="83"/>
      <c r="E15" s="69" t="s">
        <v>38</v>
      </c>
      <c r="F15" s="70" t="s">
        <v>42</v>
      </c>
      <c r="G15" s="71"/>
      <c r="H15" s="1"/>
      <c r="I15" s="1"/>
      <c r="J15" s="1"/>
      <c r="K15" s="1"/>
    </row>
    <row r="16" spans="1:15" s="6" customFormat="1" ht="13.9">
      <c r="B16" s="36"/>
      <c r="C16" s="37"/>
      <c r="D16" s="37"/>
      <c r="E16" s="37"/>
      <c r="F16" s="37"/>
      <c r="G16" s="37"/>
      <c r="H16" s="1"/>
      <c r="I16" s="1"/>
      <c r="J16" s="1"/>
      <c r="K16" s="1"/>
    </row>
    <row r="17" spans="1:11" s="6" customFormat="1" ht="13.9">
      <c r="B17" s="36"/>
      <c r="C17" s="37"/>
      <c r="D17" s="37"/>
      <c r="E17" s="37"/>
      <c r="F17" s="37"/>
      <c r="G17" s="37"/>
      <c r="H17" s="1"/>
      <c r="I17" s="1"/>
      <c r="J17" s="1"/>
      <c r="K17" s="1"/>
    </row>
    <row r="18" spans="1:11" s="6" customFormat="1" ht="13.9">
      <c r="H18" s="1"/>
      <c r="I18" s="1"/>
      <c r="J18" s="1"/>
      <c r="K18" s="1"/>
    </row>
    <row r="19" spans="1:11" ht="13.9">
      <c r="A19" s="38"/>
      <c r="B19" s="6"/>
      <c r="C19" s="6"/>
      <c r="D19" s="6"/>
      <c r="E19" s="6"/>
      <c r="F19" s="6"/>
      <c r="G19" s="6"/>
      <c r="H19" s="6"/>
    </row>
  </sheetData>
  <mergeCells count="4">
    <mergeCell ref="C14:D14"/>
    <mergeCell ref="C15:D15"/>
    <mergeCell ref="G2:G5"/>
    <mergeCell ref="C13:D13"/>
  </mergeCells>
  <printOptions horizontalCentered="1" verticalCentered="1"/>
  <pageMargins left="1.1811023622047245" right="0" top="0.98425196850393704" bottom="0.98425196850393704" header="0.51181102362204722" footer="0.51181102362204722"/>
  <pageSetup paperSize="9" scale="50"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
  <sheetViews>
    <sheetView showGridLines="0" topLeftCell="D1" zoomScale="110" zoomScaleNormal="110" workbookViewId="0">
      <selection activeCell="H17" sqref="H17"/>
    </sheetView>
  </sheetViews>
  <sheetFormatPr defaultColWidth="9.140625" defaultRowHeight="15" customHeight="1"/>
  <cols>
    <col min="1" max="1" width="3.7109375" style="2" customWidth="1"/>
    <col min="2" max="2" width="20" style="2" customWidth="1"/>
    <col min="3" max="3" width="21.7109375" style="2" customWidth="1"/>
    <col min="4" max="4" width="43" style="2" customWidth="1"/>
    <col min="5" max="5" width="51.7109375" style="2" customWidth="1"/>
    <col min="6" max="8" width="19.28515625" style="2" bestFit="1" customWidth="1"/>
    <col min="9" max="9" width="11.7109375" style="2" customWidth="1"/>
    <col min="10" max="10" width="3.7109375" style="2" customWidth="1"/>
    <col min="11" max="16384" width="9.140625" style="2"/>
  </cols>
  <sheetData>
    <row r="1" spans="1:10" s="6" customFormat="1" ht="14.45" thickBot="1">
      <c r="A1" s="3"/>
      <c r="B1" s="3"/>
      <c r="C1" s="3"/>
      <c r="D1" s="4"/>
      <c r="E1" s="3"/>
      <c r="F1" s="3"/>
      <c r="G1" s="3"/>
      <c r="H1" s="3"/>
      <c r="I1" s="3"/>
      <c r="J1" s="3"/>
    </row>
    <row r="2" spans="1:10" s="6" customFormat="1" ht="12.75" customHeight="1">
      <c r="A2" s="3"/>
      <c r="B2" s="7"/>
      <c r="C2" s="8"/>
      <c r="D2" s="34" t="s">
        <v>0</v>
      </c>
      <c r="E2" s="23"/>
      <c r="F2" s="68"/>
      <c r="G2" s="10"/>
      <c r="H2" s="23"/>
      <c r="I2" s="12"/>
      <c r="J2" s="3"/>
    </row>
    <row r="3" spans="1:10" s="6" customFormat="1" ht="12.75" customHeight="1">
      <c r="A3" s="3"/>
      <c r="B3" s="13"/>
      <c r="C3" s="14"/>
      <c r="D3" s="15" t="s">
        <v>2</v>
      </c>
      <c r="E3" s="96" t="s">
        <v>44</v>
      </c>
      <c r="F3" s="96"/>
      <c r="G3" s="96"/>
      <c r="H3" s="96"/>
      <c r="I3" s="97"/>
      <c r="J3" s="3"/>
    </row>
    <row r="4" spans="1:10" s="6" customFormat="1" ht="12.75" customHeight="1">
      <c r="A4" s="3"/>
      <c r="B4" s="19"/>
      <c r="C4" s="20"/>
      <c r="D4" s="15" t="s">
        <v>3</v>
      </c>
      <c r="E4" s="96"/>
      <c r="F4" s="96"/>
      <c r="G4" s="96"/>
      <c r="H4" s="96"/>
      <c r="I4" s="97"/>
      <c r="J4" s="3"/>
    </row>
    <row r="5" spans="1:10" s="6" customFormat="1" ht="21.75" customHeight="1" thickBot="1">
      <c r="A5" s="3"/>
      <c r="B5" s="33"/>
      <c r="C5" s="31"/>
      <c r="D5" s="31"/>
      <c r="E5" s="31"/>
      <c r="F5" s="31"/>
      <c r="G5" s="31"/>
      <c r="H5" s="31"/>
      <c r="I5" s="32"/>
      <c r="J5" s="3"/>
    </row>
    <row r="6" spans="1:10" s="6" customFormat="1" ht="21.75" customHeight="1">
      <c r="A6" s="3"/>
      <c r="B6" s="3"/>
      <c r="C6" s="3"/>
      <c r="D6" s="3"/>
      <c r="E6" s="3"/>
      <c r="F6" s="3"/>
      <c r="G6" s="3"/>
      <c r="H6" s="3"/>
      <c r="I6" s="3"/>
      <c r="J6" s="3"/>
    </row>
    <row r="7" spans="1:10" s="6" customFormat="1" ht="15.6">
      <c r="A7" s="3"/>
      <c r="B7" s="87" t="s">
        <v>45</v>
      </c>
      <c r="C7" s="95" t="s">
        <v>46</v>
      </c>
      <c r="D7" s="95" t="s">
        <v>47</v>
      </c>
      <c r="E7" s="95" t="s">
        <v>48</v>
      </c>
      <c r="F7" s="94"/>
      <c r="G7" s="94"/>
      <c r="H7" s="94"/>
      <c r="I7" s="94"/>
      <c r="J7" s="3"/>
    </row>
    <row r="8" spans="1:10" ht="13.9">
      <c r="A8" s="3"/>
      <c r="B8" s="87"/>
      <c r="C8" s="95"/>
      <c r="D8" s="95"/>
      <c r="E8" s="95"/>
      <c r="F8" s="65" t="s">
        <v>49</v>
      </c>
      <c r="G8" s="65" t="s">
        <v>50</v>
      </c>
      <c r="H8" s="65" t="s">
        <v>51</v>
      </c>
      <c r="I8" s="65" t="s">
        <v>52</v>
      </c>
      <c r="J8" s="3"/>
    </row>
    <row r="9" spans="1:10" ht="12.75" customHeight="1">
      <c r="A9" s="3"/>
      <c r="B9" s="89" t="s">
        <v>53</v>
      </c>
      <c r="C9" s="88" t="s">
        <v>18</v>
      </c>
      <c r="D9" s="93" t="s">
        <v>22</v>
      </c>
      <c r="E9" s="54" t="s">
        <v>54</v>
      </c>
      <c r="F9" s="56">
        <v>247</v>
      </c>
      <c r="G9" s="55">
        <v>158</v>
      </c>
      <c r="H9" s="55">
        <v>124</v>
      </c>
      <c r="I9" s="57">
        <f>+SUM(F9:H9)</f>
        <v>529</v>
      </c>
      <c r="J9" s="3"/>
    </row>
    <row r="10" spans="1:10" ht="13.9">
      <c r="A10" s="3"/>
      <c r="B10" s="89"/>
      <c r="C10" s="88"/>
      <c r="D10" s="93"/>
      <c r="E10" s="54" t="s">
        <v>55</v>
      </c>
      <c r="F10" s="56">
        <v>1282</v>
      </c>
      <c r="G10" s="55">
        <v>1156</v>
      </c>
      <c r="H10" s="55">
        <f>256+54</f>
        <v>310</v>
      </c>
      <c r="I10" s="57">
        <f>+SUM(F10:H10)</f>
        <v>2748</v>
      </c>
      <c r="J10" s="3"/>
    </row>
    <row r="11" spans="1:10" ht="13.9">
      <c r="A11" s="3"/>
      <c r="B11" s="89"/>
      <c r="C11" s="88"/>
      <c r="D11" s="93"/>
      <c r="E11" s="59" t="s">
        <v>56</v>
      </c>
      <c r="F11" s="81">
        <f>F9/F10</f>
        <v>0.19266770670826833</v>
      </c>
      <c r="G11" s="81">
        <f>G9/G10</f>
        <v>0.13667820069204153</v>
      </c>
      <c r="H11" s="81">
        <f>H9/H10</f>
        <v>0.4</v>
      </c>
      <c r="I11" s="80">
        <f>+SUM(F11:H11)</f>
        <v>0.72934590740030991</v>
      </c>
      <c r="J11" s="3"/>
    </row>
    <row r="12" spans="1:10" ht="13.9">
      <c r="A12" s="3"/>
      <c r="B12" s="89"/>
      <c r="C12" s="88"/>
      <c r="D12" s="93"/>
      <c r="E12" s="59" t="s">
        <v>57</v>
      </c>
      <c r="F12" s="77">
        <v>0.06</v>
      </c>
      <c r="G12" s="77">
        <v>7.0000000000000007E-2</v>
      </c>
      <c r="H12" s="77">
        <v>7.0000000000000007E-2</v>
      </c>
      <c r="I12" s="60">
        <v>0.2</v>
      </c>
      <c r="J12" s="3"/>
    </row>
    <row r="13" spans="1:10" ht="12.75" hidden="1" customHeight="1">
      <c r="A13" s="3"/>
      <c r="B13" s="89"/>
      <c r="C13" s="88"/>
      <c r="D13" s="93"/>
      <c r="E13" s="54"/>
      <c r="F13" s="56"/>
      <c r="G13" s="56"/>
      <c r="H13" s="56"/>
      <c r="I13" s="57"/>
      <c r="J13" s="3"/>
    </row>
    <row r="14" spans="1:10" ht="13.5" hidden="1" customHeight="1">
      <c r="A14" s="3"/>
      <c r="B14" s="89"/>
      <c r="C14" s="88"/>
      <c r="D14" s="93"/>
      <c r="E14" s="54"/>
      <c r="F14" s="56"/>
      <c r="G14" s="56"/>
      <c r="H14" s="56"/>
      <c r="I14" s="58"/>
      <c r="J14" s="3"/>
    </row>
    <row r="15" spans="1:10" ht="13.5" hidden="1" customHeight="1">
      <c r="A15" s="3"/>
      <c r="B15" s="89"/>
      <c r="C15" s="88"/>
      <c r="D15" s="93"/>
      <c r="E15" s="59"/>
      <c r="F15" s="73"/>
      <c r="G15" s="73"/>
      <c r="H15" s="73"/>
      <c r="I15" s="62"/>
      <c r="J15" s="3"/>
    </row>
    <row r="16" spans="1:10" ht="13.5" hidden="1" customHeight="1">
      <c r="A16" s="3"/>
      <c r="B16" s="89"/>
      <c r="C16" s="88"/>
      <c r="D16" s="93"/>
      <c r="E16" s="63"/>
      <c r="F16" s="74"/>
      <c r="G16" s="74"/>
      <c r="H16" s="74"/>
      <c r="I16" s="64"/>
      <c r="J16" s="3"/>
    </row>
    <row r="17" spans="1:11" ht="12.75" customHeight="1">
      <c r="A17" s="3"/>
      <c r="B17" s="89" t="s">
        <v>58</v>
      </c>
      <c r="C17" s="88" t="s">
        <v>59</v>
      </c>
      <c r="D17" s="93" t="s">
        <v>31</v>
      </c>
      <c r="E17" s="54" t="s">
        <v>60</v>
      </c>
      <c r="F17" s="56">
        <v>93</v>
      </c>
      <c r="G17" s="56">
        <v>134</v>
      </c>
      <c r="H17" s="56">
        <v>105</v>
      </c>
      <c r="I17" s="57">
        <f>+SUM(F17:H17)</f>
        <v>332</v>
      </c>
      <c r="J17" s="3"/>
      <c r="K17" s="2">
        <f>103-51</f>
        <v>52</v>
      </c>
    </row>
    <row r="18" spans="1:11" ht="13.9">
      <c r="A18" s="3"/>
      <c r="B18" s="89"/>
      <c r="C18" s="88"/>
      <c r="D18" s="93"/>
      <c r="E18" s="54" t="s">
        <v>61</v>
      </c>
      <c r="F18" s="56">
        <v>1282</v>
      </c>
      <c r="G18" s="56">
        <v>1156</v>
      </c>
      <c r="H18" s="55">
        <f>256+54</f>
        <v>310</v>
      </c>
      <c r="I18" s="57">
        <f>+SUM(F18:H18)</f>
        <v>2748</v>
      </c>
      <c r="J18" s="3"/>
    </row>
    <row r="19" spans="1:11" ht="13.9">
      <c r="A19" s="3"/>
      <c r="B19" s="89"/>
      <c r="C19" s="88"/>
      <c r="D19" s="93"/>
      <c r="E19" s="59" t="s">
        <v>56</v>
      </c>
      <c r="F19" s="76">
        <f>F17/F18</f>
        <v>7.2542901716068642E-2</v>
      </c>
      <c r="G19" s="76">
        <f>G17/G18</f>
        <v>0.11591695501730104</v>
      </c>
      <c r="H19" s="76">
        <f>H17/H18</f>
        <v>0.33870967741935482</v>
      </c>
      <c r="I19" s="80">
        <f>+SUM(F19:H19)</f>
        <v>0.52716953415272449</v>
      </c>
      <c r="J19" s="3"/>
    </row>
    <row r="20" spans="1:11" ht="14.25" customHeight="1">
      <c r="A20" s="3"/>
      <c r="B20" s="89"/>
      <c r="C20" s="88"/>
      <c r="D20" s="93"/>
      <c r="E20" s="63" t="s">
        <v>57</v>
      </c>
      <c r="F20" s="75">
        <v>2.5000000000000001E-2</v>
      </c>
      <c r="G20" s="75">
        <v>0.04</v>
      </c>
      <c r="H20" s="75">
        <v>0.04</v>
      </c>
      <c r="I20" s="61">
        <v>0.1</v>
      </c>
      <c r="J20" s="3"/>
    </row>
    <row r="21" spans="1:11" ht="14.25" customHeight="1">
      <c r="B21" s="89" t="s">
        <v>62</v>
      </c>
      <c r="C21" s="90" t="s">
        <v>33</v>
      </c>
      <c r="D21" s="88" t="s">
        <v>63</v>
      </c>
      <c r="E21" s="48" t="s">
        <v>64</v>
      </c>
      <c r="F21" s="72">
        <v>0</v>
      </c>
      <c r="G21" s="72">
        <v>0</v>
      </c>
      <c r="H21" s="72">
        <v>54</v>
      </c>
      <c r="I21" s="57">
        <f>+SUM(F21:H21)</f>
        <v>54</v>
      </c>
    </row>
    <row r="22" spans="1:11" ht="15" customHeight="1">
      <c r="B22" s="89"/>
      <c r="C22" s="91"/>
      <c r="D22" s="88"/>
      <c r="E22" s="48" t="s">
        <v>65</v>
      </c>
      <c r="F22" s="72">
        <v>0</v>
      </c>
      <c r="G22" s="72">
        <v>0</v>
      </c>
      <c r="H22" s="72">
        <v>54</v>
      </c>
      <c r="I22" s="57">
        <f>+SUM(F22:H22)</f>
        <v>54</v>
      </c>
    </row>
    <row r="23" spans="1:11" ht="15" customHeight="1">
      <c r="B23" s="89"/>
      <c r="C23" s="91"/>
      <c r="D23" s="88"/>
      <c r="E23" s="59" t="s">
        <v>56</v>
      </c>
      <c r="F23" s="78">
        <v>0</v>
      </c>
      <c r="G23" s="77">
        <v>0</v>
      </c>
      <c r="H23" s="77">
        <v>1</v>
      </c>
      <c r="I23" s="80">
        <f>+SUM(F23:H23)</f>
        <v>1</v>
      </c>
    </row>
    <row r="24" spans="1:11" ht="15" customHeight="1">
      <c r="B24" s="89"/>
      <c r="C24" s="92"/>
      <c r="D24" s="88"/>
      <c r="E24" s="63" t="s">
        <v>66</v>
      </c>
      <c r="F24" s="82">
        <v>0.33300000000000002</v>
      </c>
      <c r="G24" s="82">
        <v>0.33300000000000002</v>
      </c>
      <c r="H24" s="82">
        <v>0.33300000000000002</v>
      </c>
      <c r="I24" s="79">
        <v>1</v>
      </c>
    </row>
  </sheetData>
  <mergeCells count="18">
    <mergeCell ref="F7:I7"/>
    <mergeCell ref="E7:E8"/>
    <mergeCell ref="D7:D8"/>
    <mergeCell ref="C7:C8"/>
    <mergeCell ref="E3:I4"/>
    <mergeCell ref="B7:B8"/>
    <mergeCell ref="D21:D24"/>
    <mergeCell ref="B21:B24"/>
    <mergeCell ref="C21:C24"/>
    <mergeCell ref="D9:D12"/>
    <mergeCell ref="C9:C12"/>
    <mergeCell ref="B9:B12"/>
    <mergeCell ref="D17:D20"/>
    <mergeCell ref="C17:C20"/>
    <mergeCell ref="B17:B20"/>
    <mergeCell ref="D13:D16"/>
    <mergeCell ref="C13:C16"/>
    <mergeCell ref="B13:B16"/>
  </mergeCells>
  <printOptions horizontalCentered="1" verticalCentered="1"/>
  <pageMargins left="1.1811023622047245" right="0" top="0.98425196850393704" bottom="0.98425196850393704" header="0.51181102362204722" footer="0.51181102362204722"/>
  <pageSetup paperSize="9" scale="40"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3"/>
  <sheetViews>
    <sheetView showGridLines="0" topLeftCell="O19" zoomScale="33" zoomScaleNormal="70" zoomScaleSheetLayoutView="130" workbookViewId="0">
      <selection activeCell="AA47" sqref="AA47:AG57"/>
    </sheetView>
  </sheetViews>
  <sheetFormatPr defaultColWidth="9.140625" defaultRowHeight="13.15"/>
  <cols>
    <col min="1" max="1" width="3.7109375" customWidth="1"/>
    <col min="2" max="12" width="9.140625" customWidth="1"/>
    <col min="13" max="14" width="7.85546875" customWidth="1"/>
    <col min="15" max="15" width="16.5703125" customWidth="1"/>
    <col min="16" max="17" width="7.85546875" customWidth="1"/>
    <col min="18" max="18" width="25.5703125" customWidth="1"/>
    <col min="19" max="19" width="28" customWidth="1"/>
    <col min="20" max="24" width="7.85546875" customWidth="1"/>
    <col min="25" max="25" width="34.42578125" customWidth="1"/>
    <col min="26" max="26" width="35" customWidth="1"/>
    <col min="27" max="32" width="7.85546875" customWidth="1"/>
    <col min="33" max="33" width="53.7109375" customWidth="1"/>
    <col min="34" max="34" width="3.85546875" customWidth="1"/>
  </cols>
  <sheetData>
    <row r="1" spans="1:34" s="6" customFormat="1" ht="14.45"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3.9">
      <c r="A2" s="3"/>
      <c r="B2" s="7"/>
      <c r="C2" s="8"/>
      <c r="D2" s="9"/>
      <c r="E2" s="34" t="s">
        <v>0</v>
      </c>
      <c r="F2" s="23"/>
      <c r="G2" s="23"/>
      <c r="H2" s="10"/>
      <c r="I2" s="26"/>
      <c r="J2" s="11"/>
      <c r="K2" s="10"/>
      <c r="L2" s="10"/>
      <c r="M2" s="123" t="s">
        <v>67</v>
      </c>
      <c r="N2" s="123"/>
      <c r="O2" s="123"/>
      <c r="P2" s="123"/>
      <c r="Q2" s="123"/>
      <c r="R2" s="123"/>
      <c r="S2" s="123"/>
      <c r="T2" s="28"/>
      <c r="U2" s="28"/>
      <c r="V2" s="28"/>
      <c r="W2" s="28"/>
      <c r="X2" s="28"/>
      <c r="Y2" s="28"/>
      <c r="Z2" s="28"/>
      <c r="AA2" s="28"/>
      <c r="AB2" s="28"/>
      <c r="AC2" s="28"/>
      <c r="AD2" s="28"/>
      <c r="AE2" s="28"/>
      <c r="AF2" s="28"/>
      <c r="AG2" s="28"/>
      <c r="AH2" s="3"/>
    </row>
    <row r="3" spans="1:34" s="6" customFormat="1" ht="13.9">
      <c r="A3" s="3"/>
      <c r="B3" s="13"/>
      <c r="C3" s="14"/>
      <c r="D3" s="15"/>
      <c r="E3" s="15" t="s">
        <v>2</v>
      </c>
      <c r="F3" s="24"/>
      <c r="G3" s="24"/>
      <c r="J3" s="16"/>
      <c r="M3" s="124"/>
      <c r="N3" s="124"/>
      <c r="O3" s="124"/>
      <c r="P3" s="124"/>
      <c r="Q3" s="124"/>
      <c r="R3" s="124"/>
      <c r="S3" s="124"/>
      <c r="AH3" s="3"/>
    </row>
    <row r="4" spans="1:34" s="6" customFormat="1" ht="13.9">
      <c r="A4" s="3"/>
      <c r="B4" s="19"/>
      <c r="C4" s="20"/>
      <c r="D4" s="21"/>
      <c r="E4" s="15" t="s">
        <v>3</v>
      </c>
      <c r="F4" s="25"/>
      <c r="G4" s="25"/>
      <c r="H4" s="17"/>
      <c r="I4" s="17"/>
      <c r="J4" s="27"/>
      <c r="K4" s="17"/>
      <c r="L4" s="17"/>
      <c r="M4" s="124"/>
      <c r="N4" s="124"/>
      <c r="O4" s="124"/>
      <c r="P4" s="124"/>
      <c r="Q4" s="124"/>
      <c r="R4" s="124"/>
      <c r="S4" s="124"/>
      <c r="AH4" s="3"/>
    </row>
    <row r="5" spans="1:34" s="6" customFormat="1" ht="24" thickBot="1">
      <c r="A5" s="3"/>
      <c r="B5" s="30"/>
      <c r="C5" s="31"/>
      <c r="D5" s="31"/>
      <c r="E5" s="31"/>
      <c r="F5" s="31"/>
      <c r="G5" s="31"/>
      <c r="H5" s="31"/>
      <c r="I5" s="31"/>
      <c r="J5" s="31"/>
      <c r="K5" s="31"/>
      <c r="L5" s="31"/>
      <c r="M5" s="125"/>
      <c r="N5" s="125"/>
      <c r="O5" s="125"/>
      <c r="P5" s="125"/>
      <c r="Q5" s="125"/>
      <c r="R5" s="125"/>
      <c r="S5" s="125"/>
      <c r="T5" s="29"/>
      <c r="U5" s="29"/>
      <c r="V5" s="29"/>
      <c r="W5" s="29"/>
      <c r="X5" s="29"/>
      <c r="Y5" s="29"/>
      <c r="Z5" s="29"/>
      <c r="AA5" s="29"/>
      <c r="AB5" s="29"/>
      <c r="AC5" s="29"/>
      <c r="AD5" s="29"/>
      <c r="AE5" s="29"/>
      <c r="AF5" s="29"/>
      <c r="AG5" s="29"/>
      <c r="AH5" s="3"/>
    </row>
    <row r="6" spans="1:34" s="6" customFormat="1" ht="13.9">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3.9">
      <c r="A7" s="3"/>
      <c r="B7" s="126" t="s">
        <v>68</v>
      </c>
      <c r="C7" s="127"/>
      <c r="D7" s="127"/>
      <c r="E7" s="127" t="s">
        <v>69</v>
      </c>
      <c r="F7" s="127"/>
      <c r="G7" s="127"/>
      <c r="H7" s="127"/>
      <c r="I7" s="127"/>
      <c r="J7" s="127"/>
      <c r="K7" s="127"/>
      <c r="L7" s="130"/>
      <c r="M7" s="132" t="s">
        <v>70</v>
      </c>
      <c r="N7" s="133"/>
      <c r="O7" s="133"/>
      <c r="P7" s="133"/>
      <c r="Q7" s="133"/>
      <c r="R7" s="133"/>
      <c r="S7" s="134"/>
      <c r="T7" s="132" t="s">
        <v>70</v>
      </c>
      <c r="U7" s="133"/>
      <c r="V7" s="133"/>
      <c r="W7" s="133"/>
      <c r="X7" s="133"/>
      <c r="Y7" s="133"/>
      <c r="Z7" s="134"/>
      <c r="AA7" s="132" t="s">
        <v>70</v>
      </c>
      <c r="AB7" s="133"/>
      <c r="AC7" s="133"/>
      <c r="AD7" s="133"/>
      <c r="AE7" s="133"/>
      <c r="AF7" s="133"/>
      <c r="AG7" s="134"/>
      <c r="AH7" s="3"/>
    </row>
    <row r="8" spans="1:34" s="1" customFormat="1" ht="13.9">
      <c r="A8" s="3"/>
      <c r="B8" s="128"/>
      <c r="C8" s="129"/>
      <c r="D8" s="129"/>
      <c r="E8" s="129"/>
      <c r="F8" s="129"/>
      <c r="G8" s="129"/>
      <c r="H8" s="129"/>
      <c r="I8" s="129"/>
      <c r="J8" s="129"/>
      <c r="K8" s="129"/>
      <c r="L8" s="131"/>
      <c r="M8" s="119" t="s">
        <v>71</v>
      </c>
      <c r="N8" s="120"/>
      <c r="O8" s="120"/>
      <c r="P8" s="120"/>
      <c r="Q8" s="120"/>
      <c r="R8" s="120"/>
      <c r="S8" s="121"/>
      <c r="T8" s="119" t="s">
        <v>72</v>
      </c>
      <c r="U8" s="120"/>
      <c r="V8" s="120"/>
      <c r="W8" s="120"/>
      <c r="X8" s="120"/>
      <c r="Y8" s="120"/>
      <c r="Z8" s="121"/>
      <c r="AA8" s="119" t="s">
        <v>73</v>
      </c>
      <c r="AB8" s="120"/>
      <c r="AC8" s="120"/>
      <c r="AD8" s="120"/>
      <c r="AE8" s="120"/>
      <c r="AF8" s="120"/>
      <c r="AG8" s="121"/>
      <c r="AH8" s="3"/>
    </row>
    <row r="9" spans="1:34" s="1" customFormat="1" ht="15" customHeight="1">
      <c r="A9" s="3"/>
      <c r="B9" s="99"/>
      <c r="C9" s="100"/>
      <c r="D9" s="100"/>
      <c r="E9" s="100"/>
      <c r="F9" s="100"/>
      <c r="G9" s="100"/>
      <c r="H9" s="100"/>
      <c r="I9" s="100"/>
      <c r="J9" s="100"/>
      <c r="K9" s="100"/>
      <c r="L9" s="101"/>
      <c r="M9" s="108" t="s">
        <v>74</v>
      </c>
      <c r="N9" s="109"/>
      <c r="O9" s="109"/>
      <c r="P9" s="109"/>
      <c r="Q9" s="109"/>
      <c r="R9" s="109"/>
      <c r="S9" s="110"/>
      <c r="T9" s="108" t="s">
        <v>75</v>
      </c>
      <c r="U9" s="109"/>
      <c r="V9" s="109"/>
      <c r="W9" s="109"/>
      <c r="X9" s="109"/>
      <c r="Y9" s="109"/>
      <c r="Z9" s="110"/>
      <c r="AA9" s="108" t="s">
        <v>76</v>
      </c>
      <c r="AB9" s="109"/>
      <c r="AC9" s="109"/>
      <c r="AD9" s="109"/>
      <c r="AE9" s="109"/>
      <c r="AF9" s="109"/>
      <c r="AG9" s="110"/>
      <c r="AH9" s="3"/>
    </row>
    <row r="10" spans="1:34" s="1" customFormat="1" ht="15" customHeight="1">
      <c r="A10" s="3"/>
      <c r="B10" s="102"/>
      <c r="C10" s="103"/>
      <c r="D10" s="103"/>
      <c r="E10" s="103"/>
      <c r="F10" s="103"/>
      <c r="G10" s="103"/>
      <c r="H10" s="103"/>
      <c r="I10" s="103"/>
      <c r="J10" s="103"/>
      <c r="K10" s="103"/>
      <c r="L10" s="104"/>
      <c r="M10" s="111"/>
      <c r="N10" s="112"/>
      <c r="O10" s="112"/>
      <c r="P10" s="112"/>
      <c r="Q10" s="112"/>
      <c r="R10" s="112"/>
      <c r="S10" s="113"/>
      <c r="T10" s="111"/>
      <c r="U10" s="112"/>
      <c r="V10" s="112"/>
      <c r="W10" s="112"/>
      <c r="X10" s="112"/>
      <c r="Y10" s="112"/>
      <c r="Z10" s="113"/>
      <c r="AA10" s="111"/>
      <c r="AB10" s="112"/>
      <c r="AC10" s="112"/>
      <c r="AD10" s="112"/>
      <c r="AE10" s="112"/>
      <c r="AF10" s="112"/>
      <c r="AG10" s="113"/>
      <c r="AH10" s="3"/>
    </row>
    <row r="11" spans="1:34" s="1" customFormat="1" ht="15" customHeight="1">
      <c r="A11" s="3"/>
      <c r="B11" s="102"/>
      <c r="C11" s="103"/>
      <c r="D11" s="103"/>
      <c r="E11" s="103"/>
      <c r="F11" s="103"/>
      <c r="G11" s="103"/>
      <c r="H11" s="103"/>
      <c r="I11" s="103"/>
      <c r="J11" s="103"/>
      <c r="K11" s="103"/>
      <c r="L11" s="104"/>
      <c r="M11" s="111"/>
      <c r="N11" s="112"/>
      <c r="O11" s="112"/>
      <c r="P11" s="112"/>
      <c r="Q11" s="112"/>
      <c r="R11" s="112"/>
      <c r="S11" s="113"/>
      <c r="T11" s="111"/>
      <c r="U11" s="112"/>
      <c r="V11" s="112"/>
      <c r="W11" s="112"/>
      <c r="X11" s="112"/>
      <c r="Y11" s="112"/>
      <c r="Z11" s="113"/>
      <c r="AA11" s="111"/>
      <c r="AB11" s="112"/>
      <c r="AC11" s="112"/>
      <c r="AD11" s="112"/>
      <c r="AE11" s="112"/>
      <c r="AF11" s="112"/>
      <c r="AG11" s="113"/>
      <c r="AH11" s="3"/>
    </row>
    <row r="12" spans="1:34" s="1" customFormat="1" ht="15" customHeight="1">
      <c r="A12" s="3"/>
      <c r="B12" s="102"/>
      <c r="C12" s="103"/>
      <c r="D12" s="103"/>
      <c r="E12" s="103"/>
      <c r="F12" s="103"/>
      <c r="G12" s="103"/>
      <c r="H12" s="103"/>
      <c r="I12" s="103"/>
      <c r="J12" s="103"/>
      <c r="K12" s="103"/>
      <c r="L12" s="104"/>
      <c r="M12" s="111"/>
      <c r="N12" s="112"/>
      <c r="O12" s="112"/>
      <c r="P12" s="112"/>
      <c r="Q12" s="112"/>
      <c r="R12" s="112"/>
      <c r="S12" s="113"/>
      <c r="T12" s="111"/>
      <c r="U12" s="112"/>
      <c r="V12" s="112"/>
      <c r="W12" s="112"/>
      <c r="X12" s="112"/>
      <c r="Y12" s="112"/>
      <c r="Z12" s="113"/>
      <c r="AA12" s="111"/>
      <c r="AB12" s="112"/>
      <c r="AC12" s="112"/>
      <c r="AD12" s="112"/>
      <c r="AE12" s="112"/>
      <c r="AF12" s="112"/>
      <c r="AG12" s="113"/>
      <c r="AH12" s="3"/>
    </row>
    <row r="13" spans="1:34" s="1" customFormat="1" ht="15" customHeight="1">
      <c r="A13" s="3"/>
      <c r="B13" s="102"/>
      <c r="C13" s="103"/>
      <c r="D13" s="103"/>
      <c r="E13" s="103"/>
      <c r="F13" s="103"/>
      <c r="G13" s="103"/>
      <c r="H13" s="103"/>
      <c r="I13" s="103"/>
      <c r="J13" s="103"/>
      <c r="K13" s="103"/>
      <c r="L13" s="104"/>
      <c r="M13" s="111"/>
      <c r="N13" s="112"/>
      <c r="O13" s="112"/>
      <c r="P13" s="112"/>
      <c r="Q13" s="112"/>
      <c r="R13" s="112"/>
      <c r="S13" s="113"/>
      <c r="T13" s="111"/>
      <c r="U13" s="112"/>
      <c r="V13" s="112"/>
      <c r="W13" s="112"/>
      <c r="X13" s="112"/>
      <c r="Y13" s="112"/>
      <c r="Z13" s="113"/>
      <c r="AA13" s="111"/>
      <c r="AB13" s="112"/>
      <c r="AC13" s="112"/>
      <c r="AD13" s="112"/>
      <c r="AE13" s="112"/>
      <c r="AF13" s="112"/>
      <c r="AG13" s="113"/>
      <c r="AH13" s="3"/>
    </row>
    <row r="14" spans="1:34" s="1" customFormat="1" ht="15" customHeight="1">
      <c r="A14" s="3"/>
      <c r="B14" s="102"/>
      <c r="C14" s="103"/>
      <c r="D14" s="103"/>
      <c r="E14" s="103"/>
      <c r="F14" s="103"/>
      <c r="G14" s="103"/>
      <c r="H14" s="103"/>
      <c r="I14" s="103"/>
      <c r="J14" s="103"/>
      <c r="K14" s="103"/>
      <c r="L14" s="104"/>
      <c r="M14" s="111"/>
      <c r="N14" s="112"/>
      <c r="O14" s="112"/>
      <c r="P14" s="112"/>
      <c r="Q14" s="112"/>
      <c r="R14" s="112"/>
      <c r="S14" s="113"/>
      <c r="T14" s="111"/>
      <c r="U14" s="112"/>
      <c r="V14" s="112"/>
      <c r="W14" s="112"/>
      <c r="X14" s="112"/>
      <c r="Y14" s="112"/>
      <c r="Z14" s="113"/>
      <c r="AA14" s="111"/>
      <c r="AB14" s="112"/>
      <c r="AC14" s="112"/>
      <c r="AD14" s="112"/>
      <c r="AE14" s="112"/>
      <c r="AF14" s="112"/>
      <c r="AG14" s="113"/>
      <c r="AH14" s="3"/>
    </row>
    <row r="15" spans="1:34" s="1" customFormat="1" ht="15" customHeight="1">
      <c r="A15" s="3"/>
      <c r="B15" s="102"/>
      <c r="C15" s="103"/>
      <c r="D15" s="103"/>
      <c r="E15" s="103"/>
      <c r="F15" s="103"/>
      <c r="G15" s="103"/>
      <c r="H15" s="103"/>
      <c r="I15" s="103"/>
      <c r="J15" s="103"/>
      <c r="K15" s="103"/>
      <c r="L15" s="104"/>
      <c r="M15" s="111"/>
      <c r="N15" s="112"/>
      <c r="O15" s="112"/>
      <c r="P15" s="112"/>
      <c r="Q15" s="112"/>
      <c r="R15" s="112"/>
      <c r="S15" s="113"/>
      <c r="T15" s="111"/>
      <c r="U15" s="112"/>
      <c r="V15" s="112"/>
      <c r="W15" s="112"/>
      <c r="X15" s="112"/>
      <c r="Y15" s="112"/>
      <c r="Z15" s="113"/>
      <c r="AA15" s="111"/>
      <c r="AB15" s="112"/>
      <c r="AC15" s="112"/>
      <c r="AD15" s="112"/>
      <c r="AE15" s="112"/>
      <c r="AF15" s="112"/>
      <c r="AG15" s="113"/>
      <c r="AH15" s="3"/>
    </row>
    <row r="16" spans="1:34" s="1" customFormat="1" ht="27.75" customHeight="1">
      <c r="A16" s="3"/>
      <c r="B16" s="102"/>
      <c r="C16" s="103"/>
      <c r="D16" s="103"/>
      <c r="E16" s="103"/>
      <c r="F16" s="103"/>
      <c r="G16" s="103"/>
      <c r="H16" s="103"/>
      <c r="I16" s="103"/>
      <c r="J16" s="103"/>
      <c r="K16" s="103"/>
      <c r="L16" s="104"/>
      <c r="M16" s="111"/>
      <c r="N16" s="112"/>
      <c r="O16" s="112"/>
      <c r="P16" s="112"/>
      <c r="Q16" s="112"/>
      <c r="R16" s="112"/>
      <c r="S16" s="113"/>
      <c r="T16" s="111"/>
      <c r="U16" s="112"/>
      <c r="V16" s="112"/>
      <c r="W16" s="112"/>
      <c r="X16" s="112"/>
      <c r="Y16" s="112"/>
      <c r="Z16" s="113"/>
      <c r="AA16" s="111"/>
      <c r="AB16" s="112"/>
      <c r="AC16" s="112"/>
      <c r="AD16" s="112"/>
      <c r="AE16" s="112"/>
      <c r="AF16" s="112"/>
      <c r="AG16" s="113"/>
      <c r="AH16" s="3"/>
    </row>
    <row r="17" spans="1:34" s="1" customFormat="1" ht="77.25" customHeight="1">
      <c r="A17" s="3"/>
      <c r="B17" s="102"/>
      <c r="C17" s="103"/>
      <c r="D17" s="103"/>
      <c r="E17" s="103"/>
      <c r="F17" s="103"/>
      <c r="G17" s="103"/>
      <c r="H17" s="103"/>
      <c r="I17" s="103"/>
      <c r="J17" s="103"/>
      <c r="K17" s="103"/>
      <c r="L17" s="104"/>
      <c r="M17" s="111"/>
      <c r="N17" s="112"/>
      <c r="O17" s="112"/>
      <c r="P17" s="112"/>
      <c r="Q17" s="112"/>
      <c r="R17" s="112"/>
      <c r="S17" s="113"/>
      <c r="T17" s="111"/>
      <c r="U17" s="112"/>
      <c r="V17" s="112"/>
      <c r="W17" s="112"/>
      <c r="X17" s="112"/>
      <c r="Y17" s="112"/>
      <c r="Z17" s="113"/>
      <c r="AA17" s="111"/>
      <c r="AB17" s="112"/>
      <c r="AC17" s="112"/>
      <c r="AD17" s="112"/>
      <c r="AE17" s="112"/>
      <c r="AF17" s="112"/>
      <c r="AG17" s="113"/>
      <c r="AH17" s="3"/>
    </row>
    <row r="18" spans="1:34" s="1" customFormat="1" ht="69.75" customHeight="1">
      <c r="A18" s="3"/>
      <c r="B18" s="102"/>
      <c r="C18" s="103"/>
      <c r="D18" s="103"/>
      <c r="E18" s="103"/>
      <c r="F18" s="103"/>
      <c r="G18" s="103"/>
      <c r="H18" s="103"/>
      <c r="I18" s="103"/>
      <c r="J18" s="103"/>
      <c r="K18" s="103"/>
      <c r="L18" s="104"/>
      <c r="M18" s="111"/>
      <c r="N18" s="112"/>
      <c r="O18" s="112"/>
      <c r="P18" s="112"/>
      <c r="Q18" s="112"/>
      <c r="R18" s="112"/>
      <c r="S18" s="113"/>
      <c r="T18" s="111"/>
      <c r="U18" s="112"/>
      <c r="V18" s="112"/>
      <c r="W18" s="112"/>
      <c r="X18" s="112"/>
      <c r="Y18" s="112"/>
      <c r="Z18" s="113"/>
      <c r="AA18" s="111"/>
      <c r="AB18" s="112"/>
      <c r="AC18" s="112"/>
      <c r="AD18" s="112"/>
      <c r="AE18" s="112"/>
      <c r="AF18" s="112"/>
      <c r="AG18" s="113"/>
      <c r="AH18" s="3"/>
    </row>
    <row r="19" spans="1:34" s="1" customFormat="1" ht="93.6" customHeight="1">
      <c r="A19" s="3"/>
      <c r="B19" s="102"/>
      <c r="C19" s="103"/>
      <c r="D19" s="103"/>
      <c r="E19" s="103"/>
      <c r="F19" s="103"/>
      <c r="G19" s="103"/>
      <c r="H19" s="103"/>
      <c r="I19" s="103"/>
      <c r="J19" s="103"/>
      <c r="K19" s="103"/>
      <c r="L19" s="104"/>
      <c r="M19" s="114"/>
      <c r="N19" s="115"/>
      <c r="O19" s="115"/>
      <c r="P19" s="115"/>
      <c r="Q19" s="115"/>
      <c r="R19" s="115"/>
      <c r="S19" s="116"/>
      <c r="T19" s="114"/>
      <c r="U19" s="115"/>
      <c r="V19" s="115"/>
      <c r="W19" s="115"/>
      <c r="X19" s="115"/>
      <c r="Y19" s="115"/>
      <c r="Z19" s="116"/>
      <c r="AA19" s="114"/>
      <c r="AB19" s="115"/>
      <c r="AC19" s="115"/>
      <c r="AD19" s="115"/>
      <c r="AE19" s="115"/>
      <c r="AF19" s="115"/>
      <c r="AG19" s="116"/>
      <c r="AH19" s="3"/>
    </row>
    <row r="20" spans="1:34" s="1" customFormat="1" ht="13.9">
      <c r="A20" s="3"/>
      <c r="B20" s="102"/>
      <c r="C20" s="103"/>
      <c r="D20" s="103"/>
      <c r="E20" s="103"/>
      <c r="F20" s="103"/>
      <c r="G20" s="103"/>
      <c r="H20" s="103"/>
      <c r="I20" s="103"/>
      <c r="J20" s="103"/>
      <c r="K20" s="103"/>
      <c r="L20" s="104"/>
      <c r="M20" s="140" t="s">
        <v>77</v>
      </c>
      <c r="N20" s="141"/>
      <c r="O20" s="141"/>
      <c r="P20" s="141"/>
      <c r="Q20" s="141"/>
      <c r="R20" s="141"/>
      <c r="S20" s="142"/>
      <c r="T20" s="140" t="s">
        <v>77</v>
      </c>
      <c r="U20" s="141"/>
      <c r="V20" s="141"/>
      <c r="W20" s="141"/>
      <c r="X20" s="141"/>
      <c r="Y20" s="141"/>
      <c r="Z20" s="142"/>
      <c r="AA20" s="140" t="s">
        <v>77</v>
      </c>
      <c r="AB20" s="141"/>
      <c r="AC20" s="141"/>
      <c r="AD20" s="141"/>
      <c r="AE20" s="141"/>
      <c r="AF20" s="141"/>
      <c r="AG20" s="142"/>
      <c r="AH20" s="3"/>
    </row>
    <row r="21" spans="1:34" s="1" customFormat="1" ht="12.75" customHeight="1">
      <c r="A21" s="3"/>
      <c r="B21" s="102"/>
      <c r="C21" s="103"/>
      <c r="D21" s="103"/>
      <c r="E21" s="103"/>
      <c r="F21" s="103"/>
      <c r="G21" s="103"/>
      <c r="H21" s="103"/>
      <c r="I21" s="103"/>
      <c r="J21" s="103"/>
      <c r="K21" s="103"/>
      <c r="L21" s="104"/>
      <c r="M21" s="143"/>
      <c r="N21" s="144"/>
      <c r="O21" s="144"/>
      <c r="P21" s="144"/>
      <c r="Q21" s="145"/>
      <c r="R21" s="135" t="s">
        <v>78</v>
      </c>
      <c r="S21" s="136"/>
      <c r="T21" s="143"/>
      <c r="U21" s="144"/>
      <c r="V21" s="144"/>
      <c r="W21" s="144"/>
      <c r="X21" s="145"/>
      <c r="Y21" s="135" t="s">
        <v>78</v>
      </c>
      <c r="Z21" s="136"/>
      <c r="AA21" s="99"/>
      <c r="AB21" s="100"/>
      <c r="AC21" s="100"/>
      <c r="AD21" s="100"/>
      <c r="AE21" s="101"/>
      <c r="AF21" s="135" t="s">
        <v>78</v>
      </c>
      <c r="AG21" s="136"/>
      <c r="AH21" s="3"/>
    </row>
    <row r="22" spans="1:34" s="1" customFormat="1" ht="13.9">
      <c r="A22" s="3"/>
      <c r="B22" s="102"/>
      <c r="C22" s="103"/>
      <c r="D22" s="103"/>
      <c r="E22" s="103"/>
      <c r="F22" s="103"/>
      <c r="G22" s="103"/>
      <c r="H22" s="103"/>
      <c r="I22" s="103"/>
      <c r="J22" s="103"/>
      <c r="K22" s="103"/>
      <c r="L22" s="104"/>
      <c r="M22" s="146"/>
      <c r="N22" s="147"/>
      <c r="O22" s="147"/>
      <c r="P22" s="147"/>
      <c r="Q22" s="148"/>
      <c r="R22" s="137"/>
      <c r="S22" s="138"/>
      <c r="T22" s="146"/>
      <c r="U22" s="147"/>
      <c r="V22" s="147"/>
      <c r="W22" s="147"/>
      <c r="X22" s="148"/>
      <c r="Y22" s="137"/>
      <c r="Z22" s="138"/>
      <c r="AA22" s="102"/>
      <c r="AB22" s="103"/>
      <c r="AC22" s="103"/>
      <c r="AD22" s="103"/>
      <c r="AE22" s="104"/>
      <c r="AF22" s="137"/>
      <c r="AG22" s="138"/>
      <c r="AH22" s="3"/>
    </row>
    <row r="23" spans="1:34" s="1" customFormat="1" ht="13.9">
      <c r="A23" s="3"/>
      <c r="B23" s="102"/>
      <c r="C23" s="103"/>
      <c r="D23" s="103"/>
      <c r="E23" s="103"/>
      <c r="F23" s="103"/>
      <c r="G23" s="103"/>
      <c r="H23" s="103"/>
      <c r="I23" s="103"/>
      <c r="J23" s="103"/>
      <c r="K23" s="103"/>
      <c r="L23" s="104"/>
      <c r="M23" s="146"/>
      <c r="N23" s="147"/>
      <c r="O23" s="147"/>
      <c r="P23" s="147"/>
      <c r="Q23" s="148"/>
      <c r="R23" s="99"/>
      <c r="S23" s="101"/>
      <c r="T23" s="146"/>
      <c r="U23" s="147"/>
      <c r="V23" s="147"/>
      <c r="W23" s="147"/>
      <c r="X23" s="148"/>
      <c r="Y23" s="99"/>
      <c r="Z23" s="101"/>
      <c r="AA23" s="102"/>
      <c r="AB23" s="103"/>
      <c r="AC23" s="103"/>
      <c r="AD23" s="103"/>
      <c r="AE23" s="104"/>
      <c r="AF23" s="99"/>
      <c r="AG23" s="101"/>
      <c r="AH23" s="3"/>
    </row>
    <row r="24" spans="1:34" s="1" customFormat="1" ht="20.25" customHeight="1">
      <c r="A24" s="3"/>
      <c r="B24" s="102"/>
      <c r="C24" s="103"/>
      <c r="D24" s="103"/>
      <c r="E24" s="103"/>
      <c r="F24" s="103"/>
      <c r="G24" s="103"/>
      <c r="H24" s="103"/>
      <c r="I24" s="103"/>
      <c r="J24" s="103"/>
      <c r="K24" s="103"/>
      <c r="L24" s="104"/>
      <c r="M24" s="146"/>
      <c r="N24" s="147"/>
      <c r="O24" s="147"/>
      <c r="P24" s="147"/>
      <c r="Q24" s="148"/>
      <c r="R24" s="102"/>
      <c r="S24" s="104"/>
      <c r="T24" s="146"/>
      <c r="U24" s="147"/>
      <c r="V24" s="147"/>
      <c r="W24" s="147"/>
      <c r="X24" s="148"/>
      <c r="Y24" s="102"/>
      <c r="Z24" s="104"/>
      <c r="AA24" s="102"/>
      <c r="AB24" s="103"/>
      <c r="AC24" s="103"/>
      <c r="AD24" s="103"/>
      <c r="AE24" s="104"/>
      <c r="AF24" s="102"/>
      <c r="AG24" s="104"/>
      <c r="AH24" s="3"/>
    </row>
    <row r="25" spans="1:34" s="1" customFormat="1" ht="41.25" customHeight="1">
      <c r="A25" s="3"/>
      <c r="B25" s="105"/>
      <c r="C25" s="106"/>
      <c r="D25" s="106"/>
      <c r="E25" s="106"/>
      <c r="F25" s="106"/>
      <c r="G25" s="106"/>
      <c r="H25" s="106"/>
      <c r="I25" s="106"/>
      <c r="J25" s="106"/>
      <c r="K25" s="106"/>
      <c r="L25" s="107"/>
      <c r="M25" s="149"/>
      <c r="N25" s="150"/>
      <c r="O25" s="150"/>
      <c r="P25" s="150"/>
      <c r="Q25" s="151"/>
      <c r="R25" s="105"/>
      <c r="S25" s="107"/>
      <c r="T25" s="149"/>
      <c r="U25" s="150"/>
      <c r="V25" s="150"/>
      <c r="W25" s="150"/>
      <c r="X25" s="151"/>
      <c r="Y25" s="105"/>
      <c r="Z25" s="107"/>
      <c r="AA25" s="105"/>
      <c r="AB25" s="106"/>
      <c r="AC25" s="106"/>
      <c r="AD25" s="106"/>
      <c r="AE25" s="107"/>
      <c r="AF25" s="105"/>
      <c r="AG25" s="107"/>
      <c r="AH25" s="3"/>
    </row>
    <row r="26" spans="1:34" s="1" customFormat="1" ht="13.9">
      <c r="A26" s="3"/>
      <c r="B26" s="126" t="s">
        <v>68</v>
      </c>
      <c r="C26" s="127"/>
      <c r="D26" s="127"/>
      <c r="E26" s="127" t="s">
        <v>79</v>
      </c>
      <c r="F26" s="127"/>
      <c r="G26" s="127"/>
      <c r="H26" s="127"/>
      <c r="I26" s="127"/>
      <c r="J26" s="127"/>
      <c r="K26" s="127"/>
      <c r="L26" s="130"/>
      <c r="M26" s="132" t="s">
        <v>70</v>
      </c>
      <c r="N26" s="133"/>
      <c r="O26" s="133"/>
      <c r="P26" s="133"/>
      <c r="Q26" s="133"/>
      <c r="R26" s="133"/>
      <c r="S26" s="134"/>
      <c r="T26" s="132" t="s">
        <v>70</v>
      </c>
      <c r="U26" s="133"/>
      <c r="V26" s="133"/>
      <c r="W26" s="133"/>
      <c r="X26" s="133"/>
      <c r="Y26" s="133"/>
      <c r="Z26" s="134"/>
      <c r="AA26" s="132" t="s">
        <v>70</v>
      </c>
      <c r="AB26" s="133"/>
      <c r="AC26" s="133"/>
      <c r="AD26" s="133"/>
      <c r="AE26" s="133"/>
      <c r="AF26" s="133"/>
      <c r="AG26" s="134"/>
      <c r="AH26" s="3"/>
    </row>
    <row r="27" spans="1:34" s="1" customFormat="1" ht="13.9">
      <c r="A27" s="3"/>
      <c r="B27" s="128"/>
      <c r="C27" s="129"/>
      <c r="D27" s="129"/>
      <c r="E27" s="129"/>
      <c r="F27" s="129"/>
      <c r="G27" s="129"/>
      <c r="H27" s="129"/>
      <c r="I27" s="129"/>
      <c r="J27" s="129"/>
      <c r="K27" s="129"/>
      <c r="L27" s="131"/>
      <c r="M27" s="119" t="s">
        <v>80</v>
      </c>
      <c r="N27" s="120"/>
      <c r="O27" s="120"/>
      <c r="P27" s="120"/>
      <c r="Q27" s="120"/>
      <c r="R27" s="120"/>
      <c r="S27" s="121"/>
      <c r="T27" s="119" t="s">
        <v>81</v>
      </c>
      <c r="U27" s="120"/>
      <c r="V27" s="120"/>
      <c r="W27" s="120"/>
      <c r="X27" s="120"/>
      <c r="Y27" s="120"/>
      <c r="Z27" s="121"/>
      <c r="AA27" s="119" t="s">
        <v>73</v>
      </c>
      <c r="AB27" s="120"/>
      <c r="AC27" s="120"/>
      <c r="AD27" s="120"/>
      <c r="AE27" s="120"/>
      <c r="AF27" s="120"/>
      <c r="AG27" s="121"/>
      <c r="AH27" s="3"/>
    </row>
    <row r="28" spans="1:34" s="1" customFormat="1" ht="12.75" customHeight="1">
      <c r="A28" s="3"/>
      <c r="B28" s="99"/>
      <c r="C28" s="100"/>
      <c r="D28" s="100"/>
      <c r="E28" s="100"/>
      <c r="F28" s="100"/>
      <c r="G28" s="100"/>
      <c r="H28" s="100"/>
      <c r="I28" s="100"/>
      <c r="J28" s="100"/>
      <c r="K28" s="100"/>
      <c r="L28" s="101"/>
      <c r="M28" s="108" t="s">
        <v>82</v>
      </c>
      <c r="N28" s="109"/>
      <c r="O28" s="109"/>
      <c r="P28" s="109"/>
      <c r="Q28" s="109"/>
      <c r="R28" s="109"/>
      <c r="S28" s="110"/>
      <c r="T28" s="108" t="s">
        <v>83</v>
      </c>
      <c r="U28" s="109"/>
      <c r="V28" s="109"/>
      <c r="W28" s="109"/>
      <c r="X28" s="109"/>
      <c r="Y28" s="109"/>
      <c r="Z28" s="110"/>
      <c r="AA28" s="108" t="s">
        <v>84</v>
      </c>
      <c r="AB28" s="109"/>
      <c r="AC28" s="109"/>
      <c r="AD28" s="109"/>
      <c r="AE28" s="109"/>
      <c r="AF28" s="109"/>
      <c r="AG28" s="110"/>
      <c r="AH28" s="3" t="s">
        <v>85</v>
      </c>
    </row>
    <row r="29" spans="1:34" s="1" customFormat="1" ht="13.9" customHeight="1">
      <c r="A29" s="3"/>
      <c r="B29" s="102"/>
      <c r="C29" s="103"/>
      <c r="D29" s="103"/>
      <c r="E29" s="103"/>
      <c r="F29" s="103"/>
      <c r="G29" s="103"/>
      <c r="H29" s="103"/>
      <c r="I29" s="103"/>
      <c r="J29" s="103"/>
      <c r="K29" s="103"/>
      <c r="L29" s="104"/>
      <c r="M29" s="111"/>
      <c r="N29" s="112"/>
      <c r="O29" s="112"/>
      <c r="P29" s="112"/>
      <c r="Q29" s="112"/>
      <c r="R29" s="112"/>
      <c r="S29" s="113"/>
      <c r="T29" s="111"/>
      <c r="U29" s="112"/>
      <c r="V29" s="112"/>
      <c r="W29" s="112"/>
      <c r="X29" s="112"/>
      <c r="Y29" s="112"/>
      <c r="Z29" s="113"/>
      <c r="AA29" s="111"/>
      <c r="AB29" s="112"/>
      <c r="AC29" s="112"/>
      <c r="AD29" s="112"/>
      <c r="AE29" s="112"/>
      <c r="AF29" s="112"/>
      <c r="AG29" s="113"/>
      <c r="AH29" s="3"/>
    </row>
    <row r="30" spans="1:34" s="1" customFormat="1" ht="13.9" customHeight="1">
      <c r="A30" s="3"/>
      <c r="B30" s="102"/>
      <c r="C30" s="103"/>
      <c r="D30" s="103"/>
      <c r="E30" s="103"/>
      <c r="F30" s="103"/>
      <c r="G30" s="103"/>
      <c r="H30" s="103"/>
      <c r="I30" s="103"/>
      <c r="J30" s="103"/>
      <c r="K30" s="103"/>
      <c r="L30" s="104"/>
      <c r="M30" s="111"/>
      <c r="N30" s="112"/>
      <c r="O30" s="112"/>
      <c r="P30" s="112"/>
      <c r="Q30" s="112"/>
      <c r="R30" s="112"/>
      <c r="S30" s="113"/>
      <c r="T30" s="111"/>
      <c r="U30" s="112"/>
      <c r="V30" s="112"/>
      <c r="W30" s="112"/>
      <c r="X30" s="112"/>
      <c r="Y30" s="112"/>
      <c r="Z30" s="113"/>
      <c r="AA30" s="111"/>
      <c r="AB30" s="112"/>
      <c r="AC30" s="112"/>
      <c r="AD30" s="112"/>
      <c r="AE30" s="112"/>
      <c r="AF30" s="112"/>
      <c r="AG30" s="113"/>
      <c r="AH30" s="3"/>
    </row>
    <row r="31" spans="1:34" s="1" customFormat="1" ht="13.9" customHeight="1">
      <c r="A31" s="3"/>
      <c r="B31" s="102"/>
      <c r="C31" s="103"/>
      <c r="D31" s="103"/>
      <c r="E31" s="103"/>
      <c r="F31" s="103"/>
      <c r="G31" s="103"/>
      <c r="H31" s="103"/>
      <c r="I31" s="103"/>
      <c r="J31" s="103"/>
      <c r="K31" s="103"/>
      <c r="L31" s="104"/>
      <c r="M31" s="111"/>
      <c r="N31" s="112"/>
      <c r="O31" s="112"/>
      <c r="P31" s="112"/>
      <c r="Q31" s="112"/>
      <c r="R31" s="112"/>
      <c r="S31" s="113"/>
      <c r="T31" s="111"/>
      <c r="U31" s="112"/>
      <c r="V31" s="112"/>
      <c r="W31" s="112"/>
      <c r="X31" s="112"/>
      <c r="Y31" s="112"/>
      <c r="Z31" s="113"/>
      <c r="AA31" s="111"/>
      <c r="AB31" s="112"/>
      <c r="AC31" s="112"/>
      <c r="AD31" s="112"/>
      <c r="AE31" s="112"/>
      <c r="AF31" s="112"/>
      <c r="AG31" s="113"/>
      <c r="AH31" s="3"/>
    </row>
    <row r="32" spans="1:34" s="1" customFormat="1" ht="13.9" customHeight="1">
      <c r="A32" s="3"/>
      <c r="B32" s="102"/>
      <c r="C32" s="103"/>
      <c r="D32" s="103"/>
      <c r="E32" s="103"/>
      <c r="F32" s="103"/>
      <c r="G32" s="103"/>
      <c r="H32" s="103"/>
      <c r="I32" s="103"/>
      <c r="J32" s="103"/>
      <c r="K32" s="103"/>
      <c r="L32" s="104"/>
      <c r="M32" s="111"/>
      <c r="N32" s="112"/>
      <c r="O32" s="112"/>
      <c r="P32" s="112"/>
      <c r="Q32" s="112"/>
      <c r="R32" s="112"/>
      <c r="S32" s="113"/>
      <c r="T32" s="111"/>
      <c r="U32" s="112"/>
      <c r="V32" s="112"/>
      <c r="W32" s="112"/>
      <c r="X32" s="112"/>
      <c r="Y32" s="112"/>
      <c r="Z32" s="113"/>
      <c r="AA32" s="111"/>
      <c r="AB32" s="112"/>
      <c r="AC32" s="112"/>
      <c r="AD32" s="112"/>
      <c r="AE32" s="112"/>
      <c r="AF32" s="112"/>
      <c r="AG32" s="113"/>
      <c r="AH32" s="3"/>
    </row>
    <row r="33" spans="1:34" s="1" customFormat="1" ht="13.9" customHeight="1">
      <c r="A33" s="3"/>
      <c r="B33" s="102"/>
      <c r="C33" s="103"/>
      <c r="D33" s="103"/>
      <c r="E33" s="103"/>
      <c r="F33" s="103"/>
      <c r="G33" s="103"/>
      <c r="H33" s="103"/>
      <c r="I33" s="103"/>
      <c r="J33" s="103"/>
      <c r="K33" s="103"/>
      <c r="L33" s="104"/>
      <c r="M33" s="111"/>
      <c r="N33" s="112"/>
      <c r="O33" s="112"/>
      <c r="P33" s="112"/>
      <c r="Q33" s="112"/>
      <c r="R33" s="112"/>
      <c r="S33" s="113"/>
      <c r="T33" s="111"/>
      <c r="U33" s="112"/>
      <c r="V33" s="112"/>
      <c r="W33" s="112"/>
      <c r="X33" s="112"/>
      <c r="Y33" s="112"/>
      <c r="Z33" s="113"/>
      <c r="AA33" s="111"/>
      <c r="AB33" s="112"/>
      <c r="AC33" s="112"/>
      <c r="AD33" s="112"/>
      <c r="AE33" s="112"/>
      <c r="AF33" s="112"/>
      <c r="AG33" s="113"/>
      <c r="AH33" s="3"/>
    </row>
    <row r="34" spans="1:34" s="1" customFormat="1" ht="13.9" customHeight="1">
      <c r="A34" s="3"/>
      <c r="B34" s="102"/>
      <c r="C34" s="103"/>
      <c r="D34" s="103"/>
      <c r="E34" s="103"/>
      <c r="F34" s="103"/>
      <c r="G34" s="103"/>
      <c r="H34" s="103"/>
      <c r="I34" s="103"/>
      <c r="J34" s="103"/>
      <c r="K34" s="103"/>
      <c r="L34" s="104"/>
      <c r="M34" s="111"/>
      <c r="N34" s="112"/>
      <c r="O34" s="112"/>
      <c r="P34" s="112"/>
      <c r="Q34" s="112"/>
      <c r="R34" s="112"/>
      <c r="S34" s="113"/>
      <c r="T34" s="111"/>
      <c r="U34" s="112"/>
      <c r="V34" s="112"/>
      <c r="W34" s="112"/>
      <c r="X34" s="112"/>
      <c r="Y34" s="112"/>
      <c r="Z34" s="113"/>
      <c r="AA34" s="111"/>
      <c r="AB34" s="112"/>
      <c r="AC34" s="112"/>
      <c r="AD34" s="112"/>
      <c r="AE34" s="112"/>
      <c r="AF34" s="112"/>
      <c r="AG34" s="113"/>
      <c r="AH34" s="3"/>
    </row>
    <row r="35" spans="1:34" s="1" customFormat="1" ht="13.9" customHeight="1">
      <c r="A35" s="3"/>
      <c r="B35" s="102"/>
      <c r="C35" s="103"/>
      <c r="D35" s="103"/>
      <c r="E35" s="103"/>
      <c r="F35" s="103"/>
      <c r="G35" s="103"/>
      <c r="H35" s="103"/>
      <c r="I35" s="103"/>
      <c r="J35" s="103"/>
      <c r="K35" s="103"/>
      <c r="L35" s="104"/>
      <c r="M35" s="111"/>
      <c r="N35" s="112"/>
      <c r="O35" s="112"/>
      <c r="P35" s="112"/>
      <c r="Q35" s="112"/>
      <c r="R35" s="112"/>
      <c r="S35" s="113"/>
      <c r="T35" s="111"/>
      <c r="U35" s="112"/>
      <c r="V35" s="112"/>
      <c r="W35" s="112"/>
      <c r="X35" s="112"/>
      <c r="Y35" s="112"/>
      <c r="Z35" s="113"/>
      <c r="AA35" s="111"/>
      <c r="AB35" s="112"/>
      <c r="AC35" s="112"/>
      <c r="AD35" s="112"/>
      <c r="AE35" s="112"/>
      <c r="AF35" s="112"/>
      <c r="AG35" s="113"/>
      <c r="AH35" s="3"/>
    </row>
    <row r="36" spans="1:34" s="1" customFormat="1" ht="13.9" customHeight="1">
      <c r="A36" s="3"/>
      <c r="B36" s="102"/>
      <c r="C36" s="103"/>
      <c r="D36" s="103"/>
      <c r="E36" s="103"/>
      <c r="F36" s="103"/>
      <c r="G36" s="103"/>
      <c r="H36" s="103"/>
      <c r="I36" s="103"/>
      <c r="J36" s="103"/>
      <c r="K36" s="103"/>
      <c r="L36" s="104"/>
      <c r="M36" s="111"/>
      <c r="N36" s="112"/>
      <c r="O36" s="112"/>
      <c r="P36" s="112"/>
      <c r="Q36" s="112"/>
      <c r="R36" s="112"/>
      <c r="S36" s="113"/>
      <c r="T36" s="111"/>
      <c r="U36" s="112"/>
      <c r="V36" s="112"/>
      <c r="W36" s="112"/>
      <c r="X36" s="112"/>
      <c r="Y36" s="112"/>
      <c r="Z36" s="113"/>
      <c r="AA36" s="111"/>
      <c r="AB36" s="112"/>
      <c r="AC36" s="112"/>
      <c r="AD36" s="112"/>
      <c r="AE36" s="112"/>
      <c r="AF36" s="112"/>
      <c r="AG36" s="113"/>
      <c r="AH36" s="3"/>
    </row>
    <row r="37" spans="1:34" s="1" customFormat="1" ht="13.9" customHeight="1">
      <c r="A37" s="3"/>
      <c r="B37" s="102"/>
      <c r="C37" s="103"/>
      <c r="D37" s="103"/>
      <c r="E37" s="103"/>
      <c r="F37" s="103"/>
      <c r="G37" s="103"/>
      <c r="H37" s="103"/>
      <c r="I37" s="103"/>
      <c r="J37" s="103"/>
      <c r="K37" s="103"/>
      <c r="L37" s="104"/>
      <c r="M37" s="111"/>
      <c r="N37" s="112"/>
      <c r="O37" s="112"/>
      <c r="P37" s="112"/>
      <c r="Q37" s="112"/>
      <c r="R37" s="112"/>
      <c r="S37" s="113"/>
      <c r="T37" s="111"/>
      <c r="U37" s="112"/>
      <c r="V37" s="112"/>
      <c r="W37" s="112"/>
      <c r="X37" s="112"/>
      <c r="Y37" s="112"/>
      <c r="Z37" s="113"/>
      <c r="AA37" s="111"/>
      <c r="AB37" s="112"/>
      <c r="AC37" s="112"/>
      <c r="AD37" s="112"/>
      <c r="AE37" s="112"/>
      <c r="AF37" s="112"/>
      <c r="AG37" s="113"/>
      <c r="AH37" s="3"/>
    </row>
    <row r="38" spans="1:34" s="1" customFormat="1" ht="249.75" customHeight="1">
      <c r="A38" s="3"/>
      <c r="B38" s="102"/>
      <c r="C38" s="103"/>
      <c r="D38" s="103"/>
      <c r="E38" s="103"/>
      <c r="F38" s="103"/>
      <c r="G38" s="103"/>
      <c r="H38" s="103"/>
      <c r="I38" s="103"/>
      <c r="J38" s="103"/>
      <c r="K38" s="103"/>
      <c r="L38" s="104"/>
      <c r="M38" s="114"/>
      <c r="N38" s="115"/>
      <c r="O38" s="115"/>
      <c r="P38" s="115"/>
      <c r="Q38" s="115"/>
      <c r="R38" s="115"/>
      <c r="S38" s="116"/>
      <c r="T38" s="114"/>
      <c r="U38" s="115"/>
      <c r="V38" s="115"/>
      <c r="W38" s="115"/>
      <c r="X38" s="115"/>
      <c r="Y38" s="115"/>
      <c r="Z38" s="116"/>
      <c r="AA38" s="114"/>
      <c r="AB38" s="115"/>
      <c r="AC38" s="115"/>
      <c r="AD38" s="115"/>
      <c r="AE38" s="115"/>
      <c r="AF38" s="115"/>
      <c r="AG38" s="116"/>
      <c r="AH38" s="3"/>
    </row>
    <row r="39" spans="1:34" s="1" customFormat="1" ht="13.9">
      <c r="A39" s="3"/>
      <c r="B39" s="102"/>
      <c r="C39" s="103"/>
      <c r="D39" s="103"/>
      <c r="E39" s="103"/>
      <c r="F39" s="103"/>
      <c r="G39" s="103"/>
      <c r="H39" s="103"/>
      <c r="I39" s="103"/>
      <c r="J39" s="103"/>
      <c r="K39" s="103"/>
      <c r="L39" s="104"/>
      <c r="M39" s="122" t="s">
        <v>77</v>
      </c>
      <c r="N39" s="122"/>
      <c r="O39" s="122"/>
      <c r="P39" s="122"/>
      <c r="Q39" s="122"/>
      <c r="R39" s="122"/>
      <c r="S39" s="122"/>
      <c r="T39" s="122" t="s">
        <v>77</v>
      </c>
      <c r="U39" s="122"/>
      <c r="V39" s="122"/>
      <c r="W39" s="122"/>
      <c r="X39" s="122"/>
      <c r="Y39" s="122"/>
      <c r="Z39" s="122"/>
      <c r="AA39" s="122" t="s">
        <v>77</v>
      </c>
      <c r="AB39" s="122"/>
      <c r="AC39" s="122"/>
      <c r="AD39" s="122"/>
      <c r="AE39" s="122"/>
      <c r="AF39" s="122"/>
      <c r="AG39" s="122"/>
      <c r="AH39" s="3"/>
    </row>
    <row r="40" spans="1:34" s="1" customFormat="1" ht="13.9">
      <c r="A40" s="3"/>
      <c r="B40" s="102"/>
      <c r="C40" s="103"/>
      <c r="D40" s="103"/>
      <c r="E40" s="103"/>
      <c r="F40" s="103"/>
      <c r="G40" s="103"/>
      <c r="H40" s="103"/>
      <c r="I40" s="103"/>
      <c r="J40" s="103"/>
      <c r="K40" s="103"/>
      <c r="L40" s="104"/>
      <c r="M40" s="117"/>
      <c r="N40" s="117"/>
      <c r="O40" s="117"/>
      <c r="P40" s="117"/>
      <c r="Q40" s="117"/>
      <c r="R40" s="118" t="s">
        <v>78</v>
      </c>
      <c r="S40" s="118"/>
      <c r="T40" s="117"/>
      <c r="U40" s="117"/>
      <c r="V40" s="117"/>
      <c r="W40" s="117"/>
      <c r="X40" s="117"/>
      <c r="Y40" s="118" t="s">
        <v>78</v>
      </c>
      <c r="Z40" s="118"/>
      <c r="AA40" s="139"/>
      <c r="AB40" s="139"/>
      <c r="AC40" s="139"/>
      <c r="AD40" s="139"/>
      <c r="AE40" s="139"/>
      <c r="AF40" s="118" t="s">
        <v>78</v>
      </c>
      <c r="AG40" s="118"/>
      <c r="AH40" s="3"/>
    </row>
    <row r="41" spans="1:34" s="1" customFormat="1" ht="13.9">
      <c r="A41" s="3"/>
      <c r="B41" s="102"/>
      <c r="C41" s="103"/>
      <c r="D41" s="103"/>
      <c r="E41" s="103"/>
      <c r="F41" s="103"/>
      <c r="G41" s="103"/>
      <c r="H41" s="103"/>
      <c r="I41" s="103"/>
      <c r="J41" s="103"/>
      <c r="K41" s="103"/>
      <c r="L41" s="104"/>
      <c r="M41" s="117"/>
      <c r="N41" s="117"/>
      <c r="O41" s="117"/>
      <c r="P41" s="117"/>
      <c r="Q41" s="117"/>
      <c r="R41" s="118"/>
      <c r="S41" s="118"/>
      <c r="T41" s="117"/>
      <c r="U41" s="117"/>
      <c r="V41" s="117"/>
      <c r="W41" s="117"/>
      <c r="X41" s="117"/>
      <c r="Y41" s="118"/>
      <c r="Z41" s="118"/>
      <c r="AA41" s="139"/>
      <c r="AB41" s="139"/>
      <c r="AC41" s="139"/>
      <c r="AD41" s="139"/>
      <c r="AE41" s="139"/>
      <c r="AF41" s="118"/>
      <c r="AG41" s="118"/>
      <c r="AH41" s="3"/>
    </row>
    <row r="42" spans="1:34" s="1" customFormat="1" ht="13.9">
      <c r="A42" s="3"/>
      <c r="B42" s="102"/>
      <c r="C42" s="103"/>
      <c r="D42" s="103"/>
      <c r="E42" s="103"/>
      <c r="F42" s="103"/>
      <c r="G42" s="103"/>
      <c r="H42" s="103"/>
      <c r="I42" s="103"/>
      <c r="J42" s="103"/>
      <c r="K42" s="103"/>
      <c r="L42" s="104"/>
      <c r="M42" s="117"/>
      <c r="N42" s="117"/>
      <c r="O42" s="117"/>
      <c r="P42" s="117"/>
      <c r="Q42" s="117"/>
      <c r="R42" s="98"/>
      <c r="S42" s="98"/>
      <c r="T42" s="117"/>
      <c r="U42" s="117"/>
      <c r="V42" s="117"/>
      <c r="W42" s="117"/>
      <c r="X42" s="117"/>
      <c r="Y42" s="98"/>
      <c r="Z42" s="98"/>
      <c r="AA42" s="139"/>
      <c r="AB42" s="139"/>
      <c r="AC42" s="139"/>
      <c r="AD42" s="139"/>
      <c r="AE42" s="139"/>
      <c r="AF42" s="98"/>
      <c r="AG42" s="98"/>
      <c r="AH42" s="3"/>
    </row>
    <row r="43" spans="1:34" s="1" customFormat="1" ht="13.9">
      <c r="A43" s="3"/>
      <c r="B43" s="102"/>
      <c r="C43" s="103"/>
      <c r="D43" s="103"/>
      <c r="E43" s="103"/>
      <c r="F43" s="103"/>
      <c r="G43" s="103"/>
      <c r="H43" s="103"/>
      <c r="I43" s="103"/>
      <c r="J43" s="103"/>
      <c r="K43" s="103"/>
      <c r="L43" s="104"/>
      <c r="M43" s="117"/>
      <c r="N43" s="117"/>
      <c r="O43" s="117"/>
      <c r="P43" s="117"/>
      <c r="Q43" s="117"/>
      <c r="R43" s="98"/>
      <c r="S43" s="98"/>
      <c r="T43" s="117"/>
      <c r="U43" s="117"/>
      <c r="V43" s="117"/>
      <c r="W43" s="117"/>
      <c r="X43" s="117"/>
      <c r="Y43" s="98"/>
      <c r="Z43" s="98"/>
      <c r="AA43" s="139"/>
      <c r="AB43" s="139"/>
      <c r="AC43" s="139"/>
      <c r="AD43" s="139"/>
      <c r="AE43" s="139"/>
      <c r="AF43" s="98"/>
      <c r="AG43" s="98"/>
      <c r="AH43" s="3"/>
    </row>
    <row r="44" spans="1:34" s="1" customFormat="1" ht="31.5" customHeight="1">
      <c r="A44" s="3"/>
      <c r="B44" s="105"/>
      <c r="C44" s="106"/>
      <c r="D44" s="106"/>
      <c r="E44" s="106"/>
      <c r="F44" s="106"/>
      <c r="G44" s="106"/>
      <c r="H44" s="106"/>
      <c r="I44" s="106"/>
      <c r="J44" s="106"/>
      <c r="K44" s="106"/>
      <c r="L44" s="107"/>
      <c r="M44" s="117"/>
      <c r="N44" s="117"/>
      <c r="O44" s="117"/>
      <c r="P44" s="117"/>
      <c r="Q44" s="117"/>
      <c r="R44" s="98"/>
      <c r="S44" s="98"/>
      <c r="T44" s="117"/>
      <c r="U44" s="117"/>
      <c r="V44" s="117"/>
      <c r="W44" s="117"/>
      <c r="X44" s="117"/>
      <c r="Y44" s="98"/>
      <c r="Z44" s="98"/>
      <c r="AA44" s="139"/>
      <c r="AB44" s="139"/>
      <c r="AC44" s="139"/>
      <c r="AD44" s="139"/>
      <c r="AE44" s="139"/>
      <c r="AF44" s="98"/>
      <c r="AG44" s="98"/>
      <c r="AH44" s="3"/>
    </row>
    <row r="45" spans="1:34" ht="13.9">
      <c r="A45" s="3"/>
      <c r="B45" s="126" t="s">
        <v>68</v>
      </c>
      <c r="C45" s="127"/>
      <c r="D45" s="127"/>
      <c r="E45" s="127" t="s">
        <v>86</v>
      </c>
      <c r="F45" s="127"/>
      <c r="G45" s="127"/>
      <c r="H45" s="127"/>
      <c r="I45" s="127"/>
      <c r="J45" s="127"/>
      <c r="K45" s="127"/>
      <c r="L45" s="130"/>
      <c r="M45" s="132" t="s">
        <v>70</v>
      </c>
      <c r="N45" s="133"/>
      <c r="O45" s="133"/>
      <c r="P45" s="133"/>
      <c r="Q45" s="133"/>
      <c r="R45" s="133"/>
      <c r="S45" s="134"/>
      <c r="T45" s="132" t="s">
        <v>70</v>
      </c>
      <c r="U45" s="133"/>
      <c r="V45" s="133"/>
      <c r="W45" s="133"/>
      <c r="X45" s="133"/>
      <c r="Y45" s="133"/>
      <c r="Z45" s="134"/>
      <c r="AA45" s="132" t="s">
        <v>70</v>
      </c>
      <c r="AB45" s="133"/>
      <c r="AC45" s="133"/>
      <c r="AD45" s="133"/>
      <c r="AE45" s="133"/>
      <c r="AF45" s="133"/>
      <c r="AG45" s="134"/>
      <c r="AH45" s="3"/>
    </row>
    <row r="46" spans="1:34" ht="13.9">
      <c r="B46" s="128"/>
      <c r="C46" s="129"/>
      <c r="D46" s="129"/>
      <c r="E46" s="129"/>
      <c r="F46" s="129"/>
      <c r="G46" s="129"/>
      <c r="H46" s="129"/>
      <c r="I46" s="129"/>
      <c r="J46" s="129"/>
      <c r="K46" s="129"/>
      <c r="L46" s="131"/>
      <c r="M46" s="119" t="s">
        <v>80</v>
      </c>
      <c r="N46" s="120"/>
      <c r="O46" s="120"/>
      <c r="P46" s="120"/>
      <c r="Q46" s="120"/>
      <c r="R46" s="120"/>
      <c r="S46" s="121"/>
      <c r="T46" s="119" t="s">
        <v>81</v>
      </c>
      <c r="U46" s="120"/>
      <c r="V46" s="120"/>
      <c r="W46" s="120"/>
      <c r="X46" s="120"/>
      <c r="Y46" s="120"/>
      <c r="Z46" s="121"/>
      <c r="AA46" s="119" t="s">
        <v>73</v>
      </c>
      <c r="AB46" s="120"/>
      <c r="AC46" s="120"/>
      <c r="AD46" s="120"/>
      <c r="AE46" s="120"/>
      <c r="AF46" s="120"/>
      <c r="AG46" s="121"/>
    </row>
    <row r="47" spans="1:34" ht="51.75" customHeight="1">
      <c r="B47" s="99"/>
      <c r="C47" s="100"/>
      <c r="D47" s="100"/>
      <c r="E47" s="100"/>
      <c r="F47" s="100"/>
      <c r="G47" s="100"/>
      <c r="H47" s="100"/>
      <c r="I47" s="100"/>
      <c r="J47" s="100"/>
      <c r="K47" s="100"/>
      <c r="L47" s="101"/>
      <c r="M47" s="108" t="s">
        <v>87</v>
      </c>
      <c r="N47" s="109"/>
      <c r="O47" s="109"/>
      <c r="P47" s="109"/>
      <c r="Q47" s="109"/>
      <c r="R47" s="109"/>
      <c r="S47" s="110"/>
      <c r="T47" s="108" t="s">
        <v>88</v>
      </c>
      <c r="U47" s="109"/>
      <c r="V47" s="109"/>
      <c r="W47" s="109"/>
      <c r="X47" s="109"/>
      <c r="Y47" s="109"/>
      <c r="Z47" s="110"/>
      <c r="AA47" s="108" t="s">
        <v>89</v>
      </c>
      <c r="AB47" s="109"/>
      <c r="AC47" s="109"/>
      <c r="AD47" s="109"/>
      <c r="AE47" s="109"/>
      <c r="AF47" s="109"/>
      <c r="AG47" s="110"/>
    </row>
    <row r="48" spans="1:34" ht="51.75" customHeight="1">
      <c r="B48" s="102"/>
      <c r="C48" s="103"/>
      <c r="D48" s="103"/>
      <c r="E48" s="103"/>
      <c r="F48" s="103"/>
      <c r="G48" s="103"/>
      <c r="H48" s="103"/>
      <c r="I48" s="103"/>
      <c r="J48" s="103"/>
      <c r="K48" s="103"/>
      <c r="L48" s="104"/>
      <c r="M48" s="111"/>
      <c r="N48" s="112"/>
      <c r="O48" s="112"/>
      <c r="P48" s="112"/>
      <c r="Q48" s="112"/>
      <c r="R48" s="112"/>
      <c r="S48" s="113"/>
      <c r="T48" s="111"/>
      <c r="U48" s="112"/>
      <c r="V48" s="112"/>
      <c r="W48" s="112"/>
      <c r="X48" s="112"/>
      <c r="Y48" s="112"/>
      <c r="Z48" s="113"/>
      <c r="AA48" s="111"/>
      <c r="AB48" s="112"/>
      <c r="AC48" s="112"/>
      <c r="AD48" s="112"/>
      <c r="AE48" s="112"/>
      <c r="AF48" s="112"/>
      <c r="AG48" s="113"/>
    </row>
    <row r="49" spans="2:33" ht="51.75" customHeight="1">
      <c r="B49" s="102"/>
      <c r="C49" s="103"/>
      <c r="D49" s="103"/>
      <c r="E49" s="103"/>
      <c r="F49" s="103"/>
      <c r="G49" s="103"/>
      <c r="H49" s="103"/>
      <c r="I49" s="103"/>
      <c r="J49" s="103"/>
      <c r="K49" s="103"/>
      <c r="L49" s="104"/>
      <c r="M49" s="111"/>
      <c r="N49" s="112"/>
      <c r="O49" s="112"/>
      <c r="P49" s="112"/>
      <c r="Q49" s="112"/>
      <c r="R49" s="112"/>
      <c r="S49" s="113"/>
      <c r="T49" s="111"/>
      <c r="U49" s="112"/>
      <c r="V49" s="112"/>
      <c r="W49" s="112"/>
      <c r="X49" s="112"/>
      <c r="Y49" s="112"/>
      <c r="Z49" s="113"/>
      <c r="AA49" s="111"/>
      <c r="AB49" s="112"/>
      <c r="AC49" s="112"/>
      <c r="AD49" s="112"/>
      <c r="AE49" s="112"/>
      <c r="AF49" s="112"/>
      <c r="AG49" s="113"/>
    </row>
    <row r="50" spans="2:33" ht="51.75" customHeight="1">
      <c r="B50" s="102"/>
      <c r="C50" s="103"/>
      <c r="D50" s="103"/>
      <c r="E50" s="103"/>
      <c r="F50" s="103"/>
      <c r="G50" s="103"/>
      <c r="H50" s="103"/>
      <c r="I50" s="103"/>
      <c r="J50" s="103"/>
      <c r="K50" s="103"/>
      <c r="L50" s="104"/>
      <c r="M50" s="111"/>
      <c r="N50" s="112"/>
      <c r="O50" s="112"/>
      <c r="P50" s="112"/>
      <c r="Q50" s="112"/>
      <c r="R50" s="112"/>
      <c r="S50" s="113"/>
      <c r="T50" s="111"/>
      <c r="U50" s="112"/>
      <c r="V50" s="112"/>
      <c r="W50" s="112"/>
      <c r="X50" s="112"/>
      <c r="Y50" s="112"/>
      <c r="Z50" s="113"/>
      <c r="AA50" s="111"/>
      <c r="AB50" s="112"/>
      <c r="AC50" s="112"/>
      <c r="AD50" s="112"/>
      <c r="AE50" s="112"/>
      <c r="AF50" s="112"/>
      <c r="AG50" s="113"/>
    </row>
    <row r="51" spans="2:33" ht="51.75" customHeight="1">
      <c r="B51" s="102"/>
      <c r="C51" s="103"/>
      <c r="D51" s="103"/>
      <c r="E51" s="103"/>
      <c r="F51" s="103"/>
      <c r="G51" s="103"/>
      <c r="H51" s="103"/>
      <c r="I51" s="103"/>
      <c r="J51" s="103"/>
      <c r="K51" s="103"/>
      <c r="L51" s="104"/>
      <c r="M51" s="111"/>
      <c r="N51" s="112"/>
      <c r="O51" s="112"/>
      <c r="P51" s="112"/>
      <c r="Q51" s="112"/>
      <c r="R51" s="112"/>
      <c r="S51" s="113"/>
      <c r="T51" s="111"/>
      <c r="U51" s="112"/>
      <c r="V51" s="112"/>
      <c r="W51" s="112"/>
      <c r="X51" s="112"/>
      <c r="Y51" s="112"/>
      <c r="Z51" s="113"/>
      <c r="AA51" s="111"/>
      <c r="AB51" s="112"/>
      <c r="AC51" s="112"/>
      <c r="AD51" s="112"/>
      <c r="AE51" s="112"/>
      <c r="AF51" s="112"/>
      <c r="AG51" s="113"/>
    </row>
    <row r="52" spans="2:33" ht="51.75" customHeight="1">
      <c r="B52" s="102"/>
      <c r="C52" s="103"/>
      <c r="D52" s="103"/>
      <c r="E52" s="103"/>
      <c r="F52" s="103"/>
      <c r="G52" s="103"/>
      <c r="H52" s="103"/>
      <c r="I52" s="103"/>
      <c r="J52" s="103"/>
      <c r="K52" s="103"/>
      <c r="L52" s="104"/>
      <c r="M52" s="111"/>
      <c r="N52" s="112"/>
      <c r="O52" s="112"/>
      <c r="P52" s="112"/>
      <c r="Q52" s="112"/>
      <c r="R52" s="112"/>
      <c r="S52" s="113"/>
      <c r="T52" s="111"/>
      <c r="U52" s="112"/>
      <c r="V52" s="112"/>
      <c r="W52" s="112"/>
      <c r="X52" s="112"/>
      <c r="Y52" s="112"/>
      <c r="Z52" s="113"/>
      <c r="AA52" s="111"/>
      <c r="AB52" s="112"/>
      <c r="AC52" s="112"/>
      <c r="AD52" s="112"/>
      <c r="AE52" s="112"/>
      <c r="AF52" s="112"/>
      <c r="AG52" s="113"/>
    </row>
    <row r="53" spans="2:33" ht="51.75" customHeight="1">
      <c r="B53" s="102"/>
      <c r="C53" s="103"/>
      <c r="D53" s="103"/>
      <c r="E53" s="103"/>
      <c r="F53" s="103"/>
      <c r="G53" s="103"/>
      <c r="H53" s="103"/>
      <c r="I53" s="103"/>
      <c r="J53" s="103"/>
      <c r="K53" s="103"/>
      <c r="L53" s="104"/>
      <c r="M53" s="111"/>
      <c r="N53" s="112"/>
      <c r="O53" s="112"/>
      <c r="P53" s="112"/>
      <c r="Q53" s="112"/>
      <c r="R53" s="112"/>
      <c r="S53" s="113"/>
      <c r="T53" s="111"/>
      <c r="U53" s="112"/>
      <c r="V53" s="112"/>
      <c r="W53" s="112"/>
      <c r="X53" s="112"/>
      <c r="Y53" s="112"/>
      <c r="Z53" s="113"/>
      <c r="AA53" s="111"/>
      <c r="AB53" s="112"/>
      <c r="AC53" s="112"/>
      <c r="AD53" s="112"/>
      <c r="AE53" s="112"/>
      <c r="AF53" s="112"/>
      <c r="AG53" s="113"/>
    </row>
    <row r="54" spans="2:33" ht="51.75" customHeight="1">
      <c r="B54" s="102"/>
      <c r="C54" s="103"/>
      <c r="D54" s="103"/>
      <c r="E54" s="103"/>
      <c r="F54" s="103"/>
      <c r="G54" s="103"/>
      <c r="H54" s="103"/>
      <c r="I54" s="103"/>
      <c r="J54" s="103"/>
      <c r="K54" s="103"/>
      <c r="L54" s="104"/>
      <c r="M54" s="111"/>
      <c r="N54" s="112"/>
      <c r="O54" s="112"/>
      <c r="P54" s="112"/>
      <c r="Q54" s="112"/>
      <c r="R54" s="112"/>
      <c r="S54" s="113"/>
      <c r="T54" s="111"/>
      <c r="U54" s="112"/>
      <c r="V54" s="112"/>
      <c r="W54" s="112"/>
      <c r="X54" s="112"/>
      <c r="Y54" s="112"/>
      <c r="Z54" s="113"/>
      <c r="AA54" s="111"/>
      <c r="AB54" s="112"/>
      <c r="AC54" s="112"/>
      <c r="AD54" s="112"/>
      <c r="AE54" s="112"/>
      <c r="AF54" s="112"/>
      <c r="AG54" s="113"/>
    </row>
    <row r="55" spans="2:33" ht="51.75" customHeight="1">
      <c r="B55" s="102"/>
      <c r="C55" s="103"/>
      <c r="D55" s="103"/>
      <c r="E55" s="103"/>
      <c r="F55" s="103"/>
      <c r="G55" s="103"/>
      <c r="H55" s="103"/>
      <c r="I55" s="103"/>
      <c r="J55" s="103"/>
      <c r="K55" s="103"/>
      <c r="L55" s="104"/>
      <c r="M55" s="111"/>
      <c r="N55" s="112"/>
      <c r="O55" s="112"/>
      <c r="P55" s="112"/>
      <c r="Q55" s="112"/>
      <c r="R55" s="112"/>
      <c r="S55" s="113"/>
      <c r="T55" s="111"/>
      <c r="U55" s="112"/>
      <c r="V55" s="112"/>
      <c r="W55" s="112"/>
      <c r="X55" s="112"/>
      <c r="Y55" s="112"/>
      <c r="Z55" s="113"/>
      <c r="AA55" s="111"/>
      <c r="AB55" s="112"/>
      <c r="AC55" s="112"/>
      <c r="AD55" s="112"/>
      <c r="AE55" s="112"/>
      <c r="AF55" s="112"/>
      <c r="AG55" s="113"/>
    </row>
    <row r="56" spans="2:33" ht="51.75" customHeight="1">
      <c r="B56" s="102"/>
      <c r="C56" s="103"/>
      <c r="D56" s="103"/>
      <c r="E56" s="103"/>
      <c r="F56" s="103"/>
      <c r="G56" s="103"/>
      <c r="H56" s="103"/>
      <c r="I56" s="103"/>
      <c r="J56" s="103"/>
      <c r="K56" s="103"/>
      <c r="L56" s="104"/>
      <c r="M56" s="111"/>
      <c r="N56" s="112"/>
      <c r="O56" s="112"/>
      <c r="P56" s="112"/>
      <c r="Q56" s="112"/>
      <c r="R56" s="112"/>
      <c r="S56" s="113"/>
      <c r="T56" s="111"/>
      <c r="U56" s="112"/>
      <c r="V56" s="112"/>
      <c r="W56" s="112"/>
      <c r="X56" s="112"/>
      <c r="Y56" s="112"/>
      <c r="Z56" s="113"/>
      <c r="AA56" s="111"/>
      <c r="AB56" s="112"/>
      <c r="AC56" s="112"/>
      <c r="AD56" s="112"/>
      <c r="AE56" s="112"/>
      <c r="AF56" s="112"/>
      <c r="AG56" s="113"/>
    </row>
    <row r="57" spans="2:33" ht="51.75" customHeight="1">
      <c r="B57" s="102"/>
      <c r="C57" s="103"/>
      <c r="D57" s="103"/>
      <c r="E57" s="103"/>
      <c r="F57" s="103"/>
      <c r="G57" s="103"/>
      <c r="H57" s="103"/>
      <c r="I57" s="103"/>
      <c r="J57" s="103"/>
      <c r="K57" s="103"/>
      <c r="L57" s="104"/>
      <c r="M57" s="114"/>
      <c r="N57" s="115"/>
      <c r="O57" s="115"/>
      <c r="P57" s="115"/>
      <c r="Q57" s="115"/>
      <c r="R57" s="115"/>
      <c r="S57" s="116"/>
      <c r="T57" s="114"/>
      <c r="U57" s="115"/>
      <c r="V57" s="115"/>
      <c r="W57" s="115"/>
      <c r="X57" s="115"/>
      <c r="Y57" s="115"/>
      <c r="Z57" s="116"/>
      <c r="AA57" s="114"/>
      <c r="AB57" s="115"/>
      <c r="AC57" s="115"/>
      <c r="AD57" s="115"/>
      <c r="AE57" s="115"/>
      <c r="AF57" s="115"/>
      <c r="AG57" s="116"/>
    </row>
    <row r="58" spans="2:33" ht="13.9">
      <c r="B58" s="102"/>
      <c r="C58" s="103"/>
      <c r="D58" s="103"/>
      <c r="E58" s="103"/>
      <c r="F58" s="103"/>
      <c r="G58" s="103"/>
      <c r="H58" s="103"/>
      <c r="I58" s="103"/>
      <c r="J58" s="103"/>
      <c r="K58" s="103"/>
      <c r="L58" s="104"/>
      <c r="M58" s="122" t="s">
        <v>77</v>
      </c>
      <c r="N58" s="122"/>
      <c r="O58" s="122"/>
      <c r="P58" s="122"/>
      <c r="Q58" s="122"/>
      <c r="R58" s="122"/>
      <c r="S58" s="122"/>
      <c r="T58" s="122" t="s">
        <v>77</v>
      </c>
      <c r="U58" s="122"/>
      <c r="V58" s="122"/>
      <c r="W58" s="122"/>
      <c r="X58" s="122"/>
      <c r="Y58" s="122"/>
      <c r="Z58" s="122"/>
      <c r="AA58" s="122" t="s">
        <v>77</v>
      </c>
      <c r="AB58" s="122"/>
      <c r="AC58" s="122"/>
      <c r="AD58" s="122"/>
      <c r="AE58" s="122"/>
      <c r="AF58" s="122"/>
      <c r="AG58" s="122"/>
    </row>
    <row r="59" spans="2:33" ht="35.25" customHeight="1">
      <c r="B59" s="102"/>
      <c r="C59" s="103"/>
      <c r="D59" s="103"/>
      <c r="E59" s="103"/>
      <c r="F59" s="103"/>
      <c r="G59" s="103"/>
      <c r="H59" s="103"/>
      <c r="I59" s="103"/>
      <c r="J59" s="103"/>
      <c r="K59" s="103"/>
      <c r="L59" s="104"/>
      <c r="M59" s="117" t="s">
        <v>90</v>
      </c>
      <c r="N59" s="117"/>
      <c r="O59" s="117"/>
      <c r="P59" s="117"/>
      <c r="Q59" s="117"/>
      <c r="R59" s="118" t="s">
        <v>78</v>
      </c>
      <c r="S59" s="118"/>
      <c r="T59" s="117" t="s">
        <v>90</v>
      </c>
      <c r="U59" s="117"/>
      <c r="V59" s="117"/>
      <c r="W59" s="117"/>
      <c r="X59" s="117"/>
      <c r="Y59" s="118" t="s">
        <v>78</v>
      </c>
      <c r="Z59" s="118"/>
      <c r="AA59" s="117"/>
      <c r="AB59" s="117"/>
      <c r="AC59" s="117"/>
      <c r="AD59" s="117"/>
      <c r="AE59" s="117"/>
      <c r="AF59" s="118" t="s">
        <v>78</v>
      </c>
      <c r="AG59" s="118"/>
    </row>
    <row r="60" spans="2:33" ht="17.25" customHeight="1">
      <c r="B60" s="102"/>
      <c r="C60" s="103"/>
      <c r="D60" s="103"/>
      <c r="E60" s="103"/>
      <c r="F60" s="103"/>
      <c r="G60" s="103"/>
      <c r="H60" s="103"/>
      <c r="I60" s="103"/>
      <c r="J60" s="103"/>
      <c r="K60" s="103"/>
      <c r="L60" s="104"/>
      <c r="M60" s="117"/>
      <c r="N60" s="117"/>
      <c r="O60" s="117"/>
      <c r="P60" s="117"/>
      <c r="Q60" s="117"/>
      <c r="R60" s="118"/>
      <c r="S60" s="118"/>
      <c r="T60" s="117"/>
      <c r="U60" s="117"/>
      <c r="V60" s="117"/>
      <c r="W60" s="117"/>
      <c r="X60" s="117"/>
      <c r="Y60" s="118"/>
      <c r="Z60" s="118"/>
      <c r="AA60" s="117"/>
      <c r="AB60" s="117"/>
      <c r="AC60" s="117"/>
      <c r="AD60" s="117"/>
      <c r="AE60" s="117"/>
      <c r="AF60" s="118"/>
      <c r="AG60" s="118"/>
    </row>
    <row r="61" spans="2:33" ht="17.25" customHeight="1">
      <c r="B61" s="102"/>
      <c r="C61" s="103"/>
      <c r="D61" s="103"/>
      <c r="E61" s="103"/>
      <c r="F61" s="103"/>
      <c r="G61" s="103"/>
      <c r="H61" s="103"/>
      <c r="I61" s="103"/>
      <c r="J61" s="103"/>
      <c r="K61" s="103"/>
      <c r="L61" s="104"/>
      <c r="M61" s="117"/>
      <c r="N61" s="117"/>
      <c r="O61" s="117"/>
      <c r="P61" s="117"/>
      <c r="Q61" s="117"/>
      <c r="R61" s="98"/>
      <c r="S61" s="98"/>
      <c r="T61" s="117"/>
      <c r="U61" s="117"/>
      <c r="V61" s="117"/>
      <c r="W61" s="117"/>
      <c r="X61" s="117"/>
      <c r="Y61" s="98"/>
      <c r="Z61" s="98"/>
      <c r="AA61" s="117"/>
      <c r="AB61" s="117"/>
      <c r="AC61" s="117"/>
      <c r="AD61" s="117"/>
      <c r="AE61" s="117"/>
      <c r="AF61" s="98"/>
      <c r="AG61" s="98"/>
    </row>
    <row r="62" spans="2:33" ht="17.25" customHeight="1">
      <c r="B62" s="102"/>
      <c r="C62" s="103"/>
      <c r="D62" s="103"/>
      <c r="E62" s="103"/>
      <c r="F62" s="103"/>
      <c r="G62" s="103"/>
      <c r="H62" s="103"/>
      <c r="I62" s="103"/>
      <c r="J62" s="103"/>
      <c r="K62" s="103"/>
      <c r="L62" s="104"/>
      <c r="M62" s="117"/>
      <c r="N62" s="117"/>
      <c r="O62" s="117"/>
      <c r="P62" s="117"/>
      <c r="Q62" s="117"/>
      <c r="R62" s="98"/>
      <c r="S62" s="98"/>
      <c r="T62" s="117"/>
      <c r="U62" s="117"/>
      <c r="V62" s="117"/>
      <c r="W62" s="117"/>
      <c r="X62" s="117"/>
      <c r="Y62" s="98"/>
      <c r="Z62" s="98"/>
      <c r="AA62" s="117"/>
      <c r="AB62" s="117"/>
      <c r="AC62" s="117"/>
      <c r="AD62" s="117"/>
      <c r="AE62" s="117"/>
      <c r="AF62" s="98"/>
      <c r="AG62" s="98"/>
    </row>
    <row r="63" spans="2:33" ht="17.25" customHeight="1">
      <c r="B63" s="105"/>
      <c r="C63" s="106"/>
      <c r="D63" s="106"/>
      <c r="E63" s="106"/>
      <c r="F63" s="106"/>
      <c r="G63" s="106"/>
      <c r="H63" s="106"/>
      <c r="I63" s="106"/>
      <c r="J63" s="106"/>
      <c r="K63" s="106"/>
      <c r="L63" s="107"/>
      <c r="M63" s="117"/>
      <c r="N63" s="117"/>
      <c r="O63" s="117"/>
      <c r="P63" s="117"/>
      <c r="Q63" s="117"/>
      <c r="R63" s="98"/>
      <c r="S63" s="98"/>
      <c r="T63" s="117"/>
      <c r="U63" s="117"/>
      <c r="V63" s="117"/>
      <c r="W63" s="117"/>
      <c r="X63" s="117"/>
      <c r="Y63" s="98"/>
      <c r="Z63" s="98"/>
      <c r="AA63" s="117"/>
      <c r="AB63" s="117"/>
      <c r="AC63" s="117"/>
      <c r="AD63" s="117"/>
      <c r="AE63" s="117"/>
      <c r="AF63" s="98"/>
      <c r="AG63" s="98"/>
    </row>
  </sheetData>
  <mergeCells count="73">
    <mergeCell ref="T21:X25"/>
    <mergeCell ref="M8:S8"/>
    <mergeCell ref="M20:S20"/>
    <mergeCell ref="M9:S19"/>
    <mergeCell ref="M21:Q25"/>
    <mergeCell ref="R23:S25"/>
    <mergeCell ref="R21:S22"/>
    <mergeCell ref="AF23:AG25"/>
    <mergeCell ref="Y42:Z44"/>
    <mergeCell ref="AA7:AG7"/>
    <mergeCell ref="AA8:AG8"/>
    <mergeCell ref="AA9:AG19"/>
    <mergeCell ref="AA20:AG20"/>
    <mergeCell ref="AA21:AE25"/>
    <mergeCell ref="T7:Z7"/>
    <mergeCell ref="T8:Z8"/>
    <mergeCell ref="T9:Z19"/>
    <mergeCell ref="T20:Z20"/>
    <mergeCell ref="Y21:Z22"/>
    <mergeCell ref="Y23:Z25"/>
    <mergeCell ref="T26:Z26"/>
    <mergeCell ref="T27:Z27"/>
    <mergeCell ref="T28:Z38"/>
    <mergeCell ref="B45:D46"/>
    <mergeCell ref="E45:L46"/>
    <mergeCell ref="M45:S45"/>
    <mergeCell ref="AA27:AG27"/>
    <mergeCell ref="AF21:AG22"/>
    <mergeCell ref="AA39:AG39"/>
    <mergeCell ref="AA40:AE44"/>
    <mergeCell ref="R42:S44"/>
    <mergeCell ref="R40:S41"/>
    <mergeCell ref="M39:S39"/>
    <mergeCell ref="M26:S26"/>
    <mergeCell ref="M27:S27"/>
    <mergeCell ref="T39:Z39"/>
    <mergeCell ref="T40:X44"/>
    <mergeCell ref="Y40:Z41"/>
    <mergeCell ref="AA26:AG26"/>
    <mergeCell ref="T45:Z45"/>
    <mergeCell ref="AA45:AG45"/>
    <mergeCell ref="AF40:AG41"/>
    <mergeCell ref="AF42:AG44"/>
    <mergeCell ref="AA28:AG38"/>
    <mergeCell ref="M2:S5"/>
    <mergeCell ref="B28:L44"/>
    <mergeCell ref="B9:L25"/>
    <mergeCell ref="M28:S38"/>
    <mergeCell ref="M40:Q44"/>
    <mergeCell ref="B7:D8"/>
    <mergeCell ref="B26:D27"/>
    <mergeCell ref="E26:L27"/>
    <mergeCell ref="E7:L8"/>
    <mergeCell ref="M7:S7"/>
    <mergeCell ref="M46:S46"/>
    <mergeCell ref="T46:Z46"/>
    <mergeCell ref="AA46:AG46"/>
    <mergeCell ref="M58:S58"/>
    <mergeCell ref="T58:Z58"/>
    <mergeCell ref="AA58:AG58"/>
    <mergeCell ref="R61:S63"/>
    <mergeCell ref="Y61:Z63"/>
    <mergeCell ref="AF61:AG63"/>
    <mergeCell ref="B47:L63"/>
    <mergeCell ref="M47:S57"/>
    <mergeCell ref="T47:Z57"/>
    <mergeCell ref="AA47:AG57"/>
    <mergeCell ref="M59:Q63"/>
    <mergeCell ref="R59:S60"/>
    <mergeCell ref="T59:X63"/>
    <mergeCell ref="Y59:Z60"/>
    <mergeCell ref="AA59:AE63"/>
    <mergeCell ref="AF59:AG60"/>
  </mergeCells>
  <pageMargins left="0.23622047244094491" right="0" top="0.39370078740157483" bottom="0.19685039370078741" header="0.51181102362204722" footer="0.51181102362204722"/>
  <pageSetup paperSize="9" scale="31" orientation="landscape" r:id="rId1"/>
  <headerFooter>
    <oddFooter>&amp;L&amp;8DE-SOGI-PR-06-FR-01 V04 F23-11-2015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2023-02-06T14:35:35Z</dcterms:modified>
  <cp:category/>
  <cp:contentStatus/>
</cp:coreProperties>
</file>