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1"/>
  </bookViews>
  <sheets>
    <sheet name="Formato" sheetId="1" r:id="rId1"/>
    <sheet name="Instrucciones diligenciamiento" sheetId="2" r:id="rId2"/>
    <sheet name="Análisis de Riesgos" sheetId="3" r:id="rId3"/>
  </sheets>
  <definedNames/>
  <calcPr fullCalcOnLoad="1"/>
</workbook>
</file>

<file path=xl/comments3.xml><?xml version="1.0" encoding="utf-8"?>
<comments xmlns="http://schemas.openxmlformats.org/spreadsheetml/2006/main">
  <authors>
    <author>DIANA PATRICIA</author>
  </authors>
  <commentList>
    <comment ref="F183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188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193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199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204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209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214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220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225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231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236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241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246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251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256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261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266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272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277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319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324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329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334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340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345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350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355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360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365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370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375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381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386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391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396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406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411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417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423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428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434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439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445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455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460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633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638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643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648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653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658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663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669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674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679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684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  <comment ref="F689" authorId="0">
      <text>
        <r>
          <rPr>
            <b/>
            <sz val="9"/>
            <rFont val="Tahoma"/>
            <family val="2"/>
          </rPr>
          <t>DIANA PATRICIA: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<sst xmlns="http://schemas.openxmlformats.org/spreadsheetml/2006/main" count="1567" uniqueCount="233">
  <si>
    <t>ANÁLISIS Y EVALUACIÓN DEL RIESGO</t>
  </si>
  <si>
    <t xml:space="preserve">ACTIVOS  DE INFORMACIÓN </t>
  </si>
  <si>
    <t>ESTIMACIONES  DE LOS ACTIVOS</t>
  </si>
  <si>
    <t>TOTAL</t>
  </si>
  <si>
    <t>AMENAZAS</t>
  </si>
  <si>
    <t>POSIBILIDAD DE OCURRENCIA</t>
  </si>
  <si>
    <t>VULNERABILIDADES</t>
  </si>
  <si>
    <t>EXPLOTACIÓN DE LAS VULNERABILIDADES</t>
  </si>
  <si>
    <t>VALOR ACTIVO</t>
  </si>
  <si>
    <t>POSIBLE OCURRENCIA</t>
  </si>
  <si>
    <t>CONFIDENCIALIDAD</t>
  </si>
  <si>
    <t>INTEGRIDAD</t>
  </si>
  <si>
    <t>DISPONIBILIDAD</t>
  </si>
  <si>
    <t>ACCIONES CONSTITUCIONALES</t>
  </si>
  <si>
    <t>Acciones de Cumplimiento</t>
  </si>
  <si>
    <t>Divulgar información</t>
  </si>
  <si>
    <t>Demanda</t>
  </si>
  <si>
    <t>Suplantación</t>
  </si>
  <si>
    <t>Detrimento Ecónomico</t>
  </si>
  <si>
    <t>Estravio</t>
  </si>
  <si>
    <t>Desorden</t>
  </si>
  <si>
    <t>Sanciones</t>
  </si>
  <si>
    <t>Préstamo libre</t>
  </si>
  <si>
    <t>Detrimento Económico</t>
  </si>
  <si>
    <t>Acciones de Grupo</t>
  </si>
  <si>
    <t>Acciones de Tutela</t>
  </si>
  <si>
    <t>Acciones Populares</t>
  </si>
  <si>
    <t>ACTAS</t>
  </si>
  <si>
    <t>Actas de Comité Conciliación y Defensa Judicial</t>
  </si>
  <si>
    <t>Actas de Comisión de Personal</t>
  </si>
  <si>
    <t>Actas de Comité de Concurso de Carrera Administrativa</t>
  </si>
  <si>
    <t>Actas de Comité de Coordinación del Sistema Control Interno</t>
  </si>
  <si>
    <t>Actas de Comité de Convivencia y Conciliación Laboral ral</t>
  </si>
  <si>
    <t>Actas de Comité Institucional de Desarrollo Administrativo</t>
  </si>
  <si>
    <t>Actas de Comité Jurídico</t>
  </si>
  <si>
    <t>Actas de Comité Paritario de Salud Ocupacional</t>
  </si>
  <si>
    <t>Actas de Comité Técnico de Sostenibilidad del Sistema Contable</t>
  </si>
  <si>
    <t xml:space="preserve">Actas de Comité de Convivencia y Conciliación Laboral </t>
  </si>
  <si>
    <t>Actas de Comité de Ética</t>
  </si>
  <si>
    <t>Actas de Consejo Asesor Fondo Cuenta Especial de Notariado</t>
  </si>
  <si>
    <t>Actas de Consejo Directivo</t>
  </si>
  <si>
    <t>Actas de Consejo Superior de Carrera Notarial</t>
  </si>
  <si>
    <t>Actas de Consejo Superior de Carrera Registral</t>
  </si>
  <si>
    <t>Actas de Eliminación Documental</t>
  </si>
  <si>
    <t>Actas de Junta de Crédito</t>
  </si>
  <si>
    <t>ACTOS ADMINISTRATIVOS</t>
  </si>
  <si>
    <t>Acuerdos del Consejo Directivo</t>
  </si>
  <si>
    <t>Acuerdos del Consejo Superior de Carrera Registral</t>
  </si>
  <si>
    <t>Resoluciones</t>
  </si>
  <si>
    <t>ACUERDOS</t>
  </si>
  <si>
    <t>Acuerdos del Consejo Asesor Fondo Cuenta Especial de Notariado</t>
  </si>
  <si>
    <t>ANTEPROYECTO DE PRESUPUESTO</t>
  </si>
  <si>
    <t>BOLETINES</t>
  </si>
  <si>
    <t>Boletines de Prensa</t>
  </si>
  <si>
    <t>Boletines Diarios de Tesorería</t>
  </si>
  <si>
    <t>BONOS PENSIONALES</t>
  </si>
  <si>
    <t>CERTIFICADOS DE DISPONIBILIDAD PRESUPUESTAL</t>
  </si>
  <si>
    <t>CIRCULARES</t>
  </si>
  <si>
    <t>Circulares Dispositivas</t>
  </si>
  <si>
    <t>Circulares Informativas</t>
  </si>
  <si>
    <t>COMPROBANTES CONTABLES</t>
  </si>
  <si>
    <t>Comprobantes Contables de Egresos</t>
  </si>
  <si>
    <t>Comprobantes Contables de Ingresos</t>
  </si>
  <si>
    <t>COMPROBANTES DE ALMACÉN</t>
  </si>
  <si>
    <t>Comprobantes de Baja de Bienes de Almacén</t>
  </si>
  <si>
    <t>Comprobantes de Egreso de Bienes de Almacén</t>
  </si>
  <si>
    <t>Comprobantes de ingreso de Bienes de Almacén</t>
  </si>
  <si>
    <t xml:space="preserve">CONCEPTOS </t>
  </si>
  <si>
    <t>Conceptos Jurídicos Notariales</t>
  </si>
  <si>
    <t>Conceptos Jurídicos Registrales</t>
  </si>
  <si>
    <t>CONCILIACIONES BANCARIAS</t>
  </si>
  <si>
    <t>CONCILIACIONES PREJUDICIALES</t>
  </si>
  <si>
    <t>CONSECUTIVOS DE COMUNICACIONES OFICIALES</t>
  </si>
  <si>
    <t>Consecutivos de Comunicaciones oficiales - Enviadas</t>
  </si>
  <si>
    <t>Consecutivos de Comunicaciones oficiales - Recibidas</t>
  </si>
  <si>
    <t>CONTRATOS</t>
  </si>
  <si>
    <t>Contratos de Arrendamiento</t>
  </si>
  <si>
    <t>Contratos de Comodato</t>
  </si>
  <si>
    <t>Contratos de Concesión</t>
  </si>
  <si>
    <t>Contratos de Consultoría</t>
  </si>
  <si>
    <t>Contratos de Interventoría</t>
  </si>
  <si>
    <t>Contratos de Obra</t>
  </si>
  <si>
    <t>Contratos de Prestación de Servicios</t>
  </si>
  <si>
    <t>Contratos de Suministro</t>
  </si>
  <si>
    <t>CONVENIOS</t>
  </si>
  <si>
    <t>Convenios de Cooperación Nacional</t>
  </si>
  <si>
    <t>Convenios Interadministrativos</t>
  </si>
  <si>
    <t>DECLARACIONES TRIBUTARIAS</t>
  </si>
  <si>
    <t>Declaraciones de Retención en la Fuente</t>
  </si>
  <si>
    <t>Declaraciones del Impuesto al Patrimonio</t>
  </si>
  <si>
    <t>DERECHOS DE PETICIÓN</t>
  </si>
  <si>
    <t>ESTADOS FINANCIEROS</t>
  </si>
  <si>
    <t>Estados Financieros de Propósito Especial</t>
  </si>
  <si>
    <t>Estados Financieros de Propósito General</t>
  </si>
  <si>
    <t>ESTUDIOS</t>
  </si>
  <si>
    <t>Estudios Técnicos para la Creación, Supresión, Modificación y Reorganización de los Círculos Registrales</t>
  </si>
  <si>
    <t>Estudios Traditicios Registrales</t>
  </si>
  <si>
    <t>HISTORIALES DE BIENES INMUEBLES</t>
  </si>
  <si>
    <t>HISTORIALES DE VEHÍCULOS</t>
  </si>
  <si>
    <t>HISTORIALES NOTARIALES</t>
  </si>
  <si>
    <t>HISTORIAS LABORALES</t>
  </si>
  <si>
    <t>INFORMES</t>
  </si>
  <si>
    <t>Informe a Entes de Control</t>
  </si>
  <si>
    <t>Informe a Otras Entidades</t>
  </si>
  <si>
    <t>Informe de Gestión</t>
  </si>
  <si>
    <t>Informes de Auditoria del Sistema de Gestión de Calidad</t>
  </si>
  <si>
    <t>Informes de Ejecución Presupuestal</t>
  </si>
  <si>
    <t>Informes de Inspección, Vigilancia y Control</t>
  </si>
  <si>
    <t>Informes Estadísticos Notarial y Registral</t>
  </si>
  <si>
    <t xml:space="preserve">Informes Estadísticos Notariales </t>
  </si>
  <si>
    <t xml:space="preserve">INSTRUMENTOS ARCHIVISTICOS </t>
  </si>
  <si>
    <t xml:space="preserve">Bancos Terminológicos de Series y Subseries Documentales </t>
  </si>
  <si>
    <t>Cuadros de Clasificación Documental</t>
  </si>
  <si>
    <t>Inventarios Documentales de Archivo Central</t>
  </si>
  <si>
    <t>Planes Institucionales de Archivos - PINAR</t>
  </si>
  <si>
    <t xml:space="preserve">Programas de Gestión Documental </t>
  </si>
  <si>
    <t xml:space="preserve">Tablas de Retención Documental </t>
  </si>
  <si>
    <t xml:space="preserve">Tablas de Valoración Documental </t>
  </si>
  <si>
    <t>INSTRUMENTOS DE CONTROL</t>
  </si>
  <si>
    <t>Instrumentos de Control de Comunicaciones Oficiales</t>
  </si>
  <si>
    <t>INVENTARIOS</t>
  </si>
  <si>
    <t>Inventarios Generales de Bienes Muebles</t>
  </si>
  <si>
    <t>LIBROS CONTABLES AUXILIARES</t>
  </si>
  <si>
    <t>LIBROS CONTABLES PRINCIPALES</t>
  </si>
  <si>
    <t>Libro Diario</t>
  </si>
  <si>
    <t>Libro Mayor</t>
  </si>
  <si>
    <t>MANUALES</t>
  </si>
  <si>
    <t>Manuales del Sistema de Gestión de Calidad</t>
  </si>
  <si>
    <t xml:space="preserve">Manuales de Contratación </t>
  </si>
  <si>
    <t>Manuales de Visitas de Inspección</t>
  </si>
  <si>
    <t>Manuales Específicos de Funciones, Requisitos y Competencias Laborales</t>
  </si>
  <si>
    <t>NÓMINA</t>
  </si>
  <si>
    <t>PLANES</t>
  </si>
  <si>
    <t>Planes Anticorrupción y Atención al Ciudadano</t>
  </si>
  <si>
    <t>Planes Anuales de Adquisiciones</t>
  </si>
  <si>
    <t>Planes Anuales de Empleos Vacantes</t>
  </si>
  <si>
    <t>Planes Anuales de Gestión (PAG)</t>
  </si>
  <si>
    <t xml:space="preserve">Planes Anuales de Operaciones Regionales - VUR </t>
  </si>
  <si>
    <t>Planes de Auditoria</t>
  </si>
  <si>
    <t>Planes de Calidad Vida Laboral</t>
  </si>
  <si>
    <t>Planes de Comunicaciones</t>
  </si>
  <si>
    <t xml:space="preserve">Planes de Conservación Documental </t>
  </si>
  <si>
    <t>Planes de Contingencia Registral</t>
  </si>
  <si>
    <t xml:space="preserve">Planes de Cultura del Autocontrol   </t>
  </si>
  <si>
    <t>Planes de Evaluación por Competencias Laborales</t>
  </si>
  <si>
    <t>Planes de Mejoramiento Institucional</t>
  </si>
  <si>
    <t>Planes de Prevención, Preparación y Respuestas ante Emergencias</t>
  </si>
  <si>
    <t>Planes de Seguimiento Jurisprudencial</t>
  </si>
  <si>
    <t>Planes de Trabajo Anual del Sistema de Gestión de Seguridad y Salud en el Trabajo - SG - SST</t>
  </si>
  <si>
    <t>Planes de Transferencias Documentales Primarias</t>
  </si>
  <si>
    <t>Planes de Transferencias Documentales Secundarias</t>
  </si>
  <si>
    <t>Planes de Tratamiento de Riesgos de Seguridad de la Información</t>
  </si>
  <si>
    <t>Planes Estadísticos Institucionales</t>
  </si>
  <si>
    <t>Planes Estratégicos de Seguridad de la Información - PESI</t>
  </si>
  <si>
    <t>Planes Estratégicos de Tecnología de Información - PETI</t>
  </si>
  <si>
    <t>Planes Estratégicos Institucionales</t>
  </si>
  <si>
    <t>Planes Institucionales de Capacitación  - PIC</t>
  </si>
  <si>
    <t>Planes Integrados de Planeación y Gestión - MIPG</t>
  </si>
  <si>
    <t>POLITICAS INSTITUCIONALES</t>
  </si>
  <si>
    <t>Políticas de Atención al Ciudadano</t>
  </si>
  <si>
    <t>Políticas de Gobierno Digital</t>
  </si>
  <si>
    <t>Políticas de Seguridad de la Información</t>
  </si>
  <si>
    <t>PROCESOS ADMINISTRATIVOS DE REGISTRO DE INSTRUMENTOS PÚBLICOS</t>
  </si>
  <si>
    <t>PROCESOS DE COBRO COACTIVO</t>
  </si>
  <si>
    <t>PROCESOS DISCIPLINARIOS</t>
  </si>
  <si>
    <t>PROCESOS JURÍDICOS</t>
  </si>
  <si>
    <t>PROGRAMAS</t>
  </si>
  <si>
    <t>Programas Anuales de Caja (PAC)</t>
  </si>
  <si>
    <t>Programas de Bienestar Social</t>
  </si>
  <si>
    <t>Programas de Formalización de Tierras *</t>
  </si>
  <si>
    <t>Programas de Orientación e Información a las Victimas del Despojo *</t>
  </si>
  <si>
    <t>Programas de Gestión de Ética</t>
  </si>
  <si>
    <t xml:space="preserve">Programas de Incentivos Institucionales </t>
  </si>
  <si>
    <t>Programas de Seguros</t>
  </si>
  <si>
    <t>PROYECTOS</t>
  </si>
  <si>
    <t xml:space="preserve">Proyectos de Inversión </t>
  </si>
  <si>
    <t>Proyectos de Ventanilla Única de Registro - VUR</t>
  </si>
  <si>
    <t>REGISTROS DE MATRICULA INMOBILIARIA</t>
  </si>
  <si>
    <t>REGISTROS DE OPERACIONES DE CAJA MENOR</t>
  </si>
  <si>
    <t>REPORTES DE AVANCE A LA GESTIÓN - FURAG</t>
  </si>
  <si>
    <t>ENTIDAD PRODUCTORA :</t>
  </si>
  <si>
    <t>OFICINA PRODUCTORA:</t>
  </si>
  <si>
    <t>SERIE/SUBSERIE DOCUMENTAL</t>
  </si>
  <si>
    <t>NIVEL DE RIESGO</t>
  </si>
  <si>
    <t>CLASIFICACIÓN DE ACCESO</t>
  </si>
  <si>
    <t>TIPO DE USUARIO</t>
  </si>
  <si>
    <t>GRUPO DE INTERES</t>
  </si>
  <si>
    <t>DETALLE</t>
  </si>
  <si>
    <t>PERMISOS</t>
  </si>
  <si>
    <t>CREAR</t>
  </si>
  <si>
    <t>LEER</t>
  </si>
  <si>
    <t>EDITAR</t>
  </si>
  <si>
    <t>ELIMINAR</t>
  </si>
  <si>
    <t>REEMPLAZAR</t>
  </si>
  <si>
    <t>MOVER</t>
  </si>
  <si>
    <t>COPIAR</t>
  </si>
  <si>
    <t>RENOMBRAR</t>
  </si>
  <si>
    <t>CONVERTIR</t>
  </si>
  <si>
    <t>TRANSFORMAR</t>
  </si>
  <si>
    <t>DISTRIBUIR</t>
  </si>
  <si>
    <t>DIVULGAR</t>
  </si>
  <si>
    <t>COMERCIALIZAR</t>
  </si>
  <si>
    <t>CONTROL TOTAL</t>
  </si>
  <si>
    <t>OBSERVACIONES</t>
  </si>
  <si>
    <t>FORMATO TABLAS DE CONTROL DE ACCESO</t>
  </si>
  <si>
    <t>ITEM</t>
  </si>
  <si>
    <t>OBSERVACION DE REGISTRO</t>
  </si>
  <si>
    <t>OFICINA PRODUCTORA</t>
  </si>
  <si>
    <t>Nombre de la Oficina Productora responsable de la producción de los documentos según Cuadro de Clasificación Documental, Tabla de Retención Documental, Tabla de Valoración Documental.</t>
  </si>
  <si>
    <t>SERIE</t>
  </si>
  <si>
    <t>CODIGO SERIE</t>
  </si>
  <si>
    <t>SUBSERIE</t>
  </si>
  <si>
    <t>CODIGO
SUBSERIE</t>
  </si>
  <si>
    <t>Registrar el código que identifica unívocamente a la Subserie conforme el Cuadro de Clasificación Documental, Tabla de Retención Documental.</t>
  </si>
  <si>
    <t>Registrar el nombre de la subserie en altas y bajas.
Ejemplo: Actas del Comité Institucional de Desarrollo Administrativo</t>
  </si>
  <si>
    <t>ENTIDAD PRODUCTORA</t>
  </si>
  <si>
    <t>Ingresar Nombre de la Entidad productora, para este caso seria la Superintendencia de Notariado y Registro</t>
  </si>
  <si>
    <t>COD. SERIE /
SUBSERIE</t>
  </si>
  <si>
    <t>Registrar el código que identifica unívocamente a la serie conforme el Cuadro de Clasificación Documental Y Tabla de Retención Documental.</t>
  </si>
  <si>
    <r>
      <t xml:space="preserve">Registrar el nombre en negrilla y mayúscula de la serie documental.
Ejemplo: </t>
    </r>
    <r>
      <rPr>
        <b/>
        <sz val="11"/>
        <color indexed="8"/>
        <rFont val="Arial"/>
        <family val="2"/>
      </rPr>
      <t>ACTAS</t>
    </r>
  </si>
  <si>
    <t>Los tipos de usuario se clasifican en externo e interno, se pueden colocar las dos opciones.</t>
  </si>
  <si>
    <t>GRUPO DE INTERÉS</t>
  </si>
  <si>
    <t xml:space="preserve">Diligenciar en mayúscula sostenida con tíldes
El acceso esta clasifica en : 
INFORMACIÓN PÚBLICA
INFORMACIÓN PÚBLICA RESTRINGIDA
</t>
  </si>
  <si>
    <t xml:space="preserve">Diligenciar en mayúsculas y tíldes.
Los grupos de interes estan clasificados en las siguientes opciones:
FUNCIONARIOS
INSTITUCIONES
CIUDADANOS
</t>
  </si>
  <si>
    <t>Conforme al análisis de riesgos diligenciar el valor total del riesgo, registrado en la columna M, conforme al análisis de riesgos realizado, el cuál es un valor numérico de 1 a 4.
Niveles de riesgo   Calificación
Bajo                                1
Medio                             2
Alto                                 3
Muy alto                          4</t>
  </si>
  <si>
    <t>Si la opción elegida es FUNCIONARIOS el detalle esta relacionado con que tipo de funcionarios son del grupo de interes para este caso PLANTA / CONTRATISTAS
Si el Grupo de Interes es INSTITUCIONES se debe especificar cual es la intitución es la parte interesada por ejemplo: CONTRALORÍA, PERSONERIAS, VEEDURÍAS
Para el caso de CIUDADANOS, no es necesario diligenciar el campo detalle.</t>
  </si>
  <si>
    <t>Información que se requiera para complementar la información que no esta incluída en los campos registrados en el formato como:
El acceso se otorga mediante comunicación oficial para usuarios fuera del área o externos.</t>
  </si>
  <si>
    <t>Los permisos que un usuario puede tener sobre los documentos son los siguientes, lo cuáles se deben marcar con una X
a)  Crear: Elaborar un nuevo documento.
b)  Leer: El usuario tendrá acceso para ver los documentos a los que haya sido autorizado, pero no podrá realizar cambios.
c)  Editar: Al documento podrá realizársele cambios.
d)  Eliminar: Borrar el documento.
e)  Mover: Cambiar la posición del objeto, expediente o documentos.
f)  Copiar: Duplicar un archivo.
g)  Renombrar: Cambiar el nombre de un archivo.
h)  Convertir: Cambiar el formato de los archivos y documentos.
i)  Distribuir: Compartir un documento con otra dependencia.
j)  Divulgar: Publicar el documento.
k)  Comercializar: la información contenida puede se comercializada, por lo tanto se cobrará un valor por su uso
k)  Control Total: Contar con todos los permisos anteriormente descritos.</t>
  </si>
  <si>
    <t>PROCESO: PLANEACIÓN DOCUMENTAL Y MEJORA CONTINUA</t>
  </si>
  <si>
    <t>PROCEDIMIENTO: ACTUALIZACIÓN INSTRUMENTOS ARCHIVÍSTICOS</t>
  </si>
  <si>
    <t>VERSIÓN: 01</t>
  </si>
  <si>
    <t>FECHA: 31 - 10 - 2022</t>
  </si>
  <si>
    <t>CODIGO: MP - GNDM - PO - 04 - PR - 01 - FR - 02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</si>
</sst>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>
        <color theme="1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/>
      <top style="medium">
        <color theme="1"/>
      </top>
      <bottom style="thin"/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 style="thin"/>
      <top style="medium">
        <color theme="1"/>
      </top>
      <bottom style="thin"/>
    </border>
    <border>
      <left style="thin"/>
      <right style="thin"/>
      <top/>
      <bottom style="thin"/>
    </border>
    <border>
      <left style="thin"/>
      <right style="medium">
        <color theme="1"/>
      </right>
      <top style="medium">
        <color theme="1"/>
      </top>
      <bottom style="thin"/>
    </border>
    <border>
      <left style="thin"/>
      <right style="medium">
        <color theme="1"/>
      </right>
      <top style="thin"/>
      <bottom style="medium">
        <color theme="1"/>
      </bottom>
    </border>
    <border>
      <left style="thin"/>
      <right/>
      <top style="medium">
        <color theme="1"/>
      </top>
      <bottom style="thin"/>
    </border>
    <border>
      <left/>
      <right/>
      <top style="medium">
        <color theme="1"/>
      </top>
      <bottom style="thin"/>
    </border>
    <border>
      <left/>
      <right style="thin"/>
      <top style="medium">
        <color theme="1"/>
      </top>
      <bottom style="thin"/>
    </border>
    <border>
      <left/>
      <right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74">
    <xf numFmtId="0" fontId="0" fillId="0" borderId="0" xfId="0" applyFont="1" applyAlignment="1">
      <alignment/>
    </xf>
    <xf numFmtId="0" fontId="46" fillId="0" borderId="10" xfId="0" applyFont="1" applyBorder="1" applyAlignment="1">
      <alignment vertical="center" wrapText="1"/>
    </xf>
    <xf numFmtId="0" fontId="47" fillId="9" borderId="11" xfId="0" applyFont="1" applyFill="1" applyBorder="1" applyAlignment="1">
      <alignment horizontal="left" vertical="center" wrapText="1"/>
    </xf>
    <xf numFmtId="0" fontId="3" fillId="9" borderId="12" xfId="0" applyFont="1" applyFill="1" applyBorder="1" applyAlignment="1">
      <alignment vertical="center" wrapText="1"/>
    </xf>
    <xf numFmtId="0" fontId="47" fillId="33" borderId="12" xfId="0" applyFont="1" applyFill="1" applyBorder="1" applyAlignment="1">
      <alignment vertical="center" wrapText="1"/>
    </xf>
    <xf numFmtId="0" fontId="47" fillId="9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0" fontId="3" fillId="9" borderId="10" xfId="0" applyFont="1" applyFill="1" applyBorder="1" applyAlignment="1">
      <alignment horizontal="justify" vertical="center" wrapText="1"/>
    </xf>
    <xf numFmtId="0" fontId="3" fillId="9" borderId="10" xfId="0" applyFont="1" applyFill="1" applyBorder="1" applyAlignment="1">
      <alignment vertical="center" wrapText="1"/>
    </xf>
    <xf numFmtId="0" fontId="3" fillId="9" borderId="10" xfId="0" applyFont="1" applyFill="1" applyBorder="1" applyAlignment="1">
      <alignment horizontal="left" vertical="center" wrapText="1"/>
    </xf>
    <xf numFmtId="0" fontId="47" fillId="9" borderId="10" xfId="0" applyFont="1" applyFill="1" applyBorder="1" applyAlignment="1">
      <alignment horizontal="left" vertical="center" wrapText="1"/>
    </xf>
    <xf numFmtId="0" fontId="47" fillId="9" borderId="10" xfId="0" applyFont="1" applyFill="1" applyBorder="1" applyAlignment="1">
      <alignment horizontal="justify" vertical="center" wrapText="1"/>
    </xf>
    <xf numFmtId="0" fontId="3" fillId="9" borderId="12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8" fillId="34" borderId="0" xfId="0" applyFont="1" applyFill="1" applyAlignment="1">
      <alignment/>
    </xf>
    <xf numFmtId="0" fontId="48" fillId="0" borderId="0" xfId="0" applyFont="1" applyAlignment="1">
      <alignment/>
    </xf>
    <xf numFmtId="0" fontId="7" fillId="0" borderId="10" xfId="0" applyFont="1" applyBorder="1" applyAlignment="1">
      <alignment textRotation="90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8" fillId="0" borderId="10" xfId="0" applyFont="1" applyBorder="1" applyAlignment="1">
      <alignment vertical="top"/>
    </xf>
    <xf numFmtId="0" fontId="49" fillId="34" borderId="10" xfId="0" applyFont="1" applyFill="1" applyBorder="1" applyAlignment="1">
      <alignment horizontal="center" vertical="center"/>
    </xf>
    <xf numFmtId="0" fontId="49" fillId="0" borderId="10" xfId="53" applyFont="1" applyBorder="1" applyAlignment="1">
      <alignment horizontal="justify" vertical="top" wrapText="1"/>
      <protection/>
    </xf>
    <xf numFmtId="0" fontId="48" fillId="0" borderId="10" xfId="0" applyFont="1" applyBorder="1" applyAlignment="1">
      <alignment horizontal="justify" vertical="top" wrapText="1"/>
    </xf>
    <xf numFmtId="0" fontId="49" fillId="34" borderId="10" xfId="53" applyFont="1" applyFill="1" applyBorder="1" applyAlignment="1">
      <alignment horizontal="justify" vertical="top" wrapText="1"/>
      <protection/>
    </xf>
    <xf numFmtId="0" fontId="46" fillId="0" borderId="0" xfId="0" applyFont="1" applyAlignment="1">
      <alignment/>
    </xf>
    <xf numFmtId="0" fontId="3" fillId="0" borderId="13" xfId="46" applyFont="1" applyFill="1" applyBorder="1" applyAlignment="1">
      <alignment horizontal="center" vertical="center" textRotation="90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6" fillId="9" borderId="14" xfId="0" applyFont="1" applyFill="1" applyBorder="1" applyAlignment="1">
      <alignment horizontal="center" vertical="center"/>
    </xf>
    <xf numFmtId="0" fontId="46" fillId="9" borderId="15" xfId="0" applyFont="1" applyFill="1" applyBorder="1" applyAlignment="1">
      <alignment horizontal="center" vertical="center"/>
    </xf>
    <xf numFmtId="0" fontId="46" fillId="9" borderId="15" xfId="0" applyFont="1" applyFill="1" applyBorder="1" applyAlignment="1">
      <alignment horizontal="center" vertical="center" wrapText="1"/>
    </xf>
    <xf numFmtId="1" fontId="46" fillId="9" borderId="15" xfId="0" applyNumberFormat="1" applyFont="1" applyFill="1" applyBorder="1" applyAlignment="1">
      <alignment horizontal="center" vertical="center" wrapText="1"/>
    </xf>
    <xf numFmtId="0" fontId="46" fillId="9" borderId="10" xfId="0" applyFont="1" applyFill="1" applyBorder="1" applyAlignment="1">
      <alignment/>
    </xf>
    <xf numFmtId="0" fontId="46" fillId="9" borderId="10" xfId="0" applyFont="1" applyFill="1" applyBorder="1" applyAlignment="1">
      <alignment horizontal="center"/>
    </xf>
    <xf numFmtId="0" fontId="46" fillId="9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/>
    </xf>
    <xf numFmtId="0" fontId="46" fillId="34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/>
    </xf>
    <xf numFmtId="0" fontId="46" fillId="34" borderId="0" xfId="0" applyFont="1" applyFill="1" applyAlignment="1">
      <alignment/>
    </xf>
    <xf numFmtId="0" fontId="46" fillId="0" borderId="14" xfId="0" applyFont="1" applyBorder="1" applyAlignment="1">
      <alignment/>
    </xf>
    <xf numFmtId="0" fontId="46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/>
    </xf>
    <xf numFmtId="0" fontId="48" fillId="0" borderId="18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48" fillId="0" borderId="20" xfId="0" applyFont="1" applyBorder="1" applyAlignment="1">
      <alignment vertical="center"/>
    </xf>
    <xf numFmtId="0" fontId="48" fillId="0" borderId="20" xfId="0" applyFont="1" applyBorder="1" applyAlignment="1">
      <alignment vertical="center" wrapText="1"/>
    </xf>
    <xf numFmtId="0" fontId="48" fillId="0" borderId="20" xfId="0" applyFont="1" applyBorder="1" applyAlignment="1">
      <alignment/>
    </xf>
    <xf numFmtId="0" fontId="48" fillId="0" borderId="20" xfId="0" applyFont="1" applyBorder="1" applyAlignment="1">
      <alignment horizontal="left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23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4" borderId="0" xfId="0" applyFont="1" applyFill="1" applyAlignment="1">
      <alignment horizontal="center"/>
    </xf>
    <xf numFmtId="0" fontId="7" fillId="34" borderId="24" xfId="0" applyFont="1" applyFill="1" applyBorder="1" applyAlignment="1">
      <alignment horizontal="center"/>
    </xf>
    <xf numFmtId="0" fontId="7" fillId="34" borderId="25" xfId="0" applyFont="1" applyFill="1" applyBorder="1" applyAlignment="1">
      <alignment horizontal="center"/>
    </xf>
    <xf numFmtId="0" fontId="7" fillId="34" borderId="26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0" fontId="7" fillId="34" borderId="29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/>
    </xf>
    <xf numFmtId="0" fontId="8" fillId="34" borderId="16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3" fillId="0" borderId="34" xfId="46" applyFont="1" applyFill="1" applyBorder="1" applyAlignment="1">
      <alignment horizontal="center" vertical="center"/>
    </xf>
    <xf numFmtId="0" fontId="3" fillId="0" borderId="35" xfId="46" applyFont="1" applyFill="1" applyBorder="1" applyAlignment="1">
      <alignment horizontal="center" vertical="center"/>
    </xf>
    <xf numFmtId="0" fontId="3" fillId="0" borderId="36" xfId="46" applyFont="1" applyFill="1" applyBorder="1" applyAlignment="1">
      <alignment horizontal="center" vertical="center" wrapText="1"/>
    </xf>
    <xf numFmtId="0" fontId="3" fillId="0" borderId="13" xfId="46" applyFont="1" applyFill="1" applyBorder="1" applyAlignment="1">
      <alignment horizontal="center" vertical="center" wrapText="1"/>
    </xf>
    <xf numFmtId="0" fontId="3" fillId="0" borderId="36" xfId="46" applyFont="1" applyFill="1" applyBorder="1" applyAlignment="1">
      <alignment horizontal="center" vertical="center"/>
    </xf>
    <xf numFmtId="0" fontId="3" fillId="0" borderId="13" xfId="46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1" fontId="46" fillId="0" borderId="12" xfId="0" applyNumberFormat="1" applyFont="1" applyBorder="1" applyAlignment="1">
      <alignment horizontal="center" vertical="center"/>
    </xf>
    <xf numFmtId="0" fontId="46" fillId="34" borderId="12" xfId="0" applyFont="1" applyFill="1" applyBorder="1" applyAlignment="1">
      <alignment horizontal="left" vertical="center" wrapText="1"/>
    </xf>
    <xf numFmtId="0" fontId="46" fillId="34" borderId="15" xfId="0" applyFont="1" applyFill="1" applyBorder="1" applyAlignment="1">
      <alignment horizontal="left" vertical="center" wrapText="1"/>
    </xf>
    <xf numFmtId="0" fontId="46" fillId="34" borderId="37" xfId="0" applyFont="1" applyFill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1" fontId="46" fillId="0" borderId="12" xfId="0" applyNumberFormat="1" applyFont="1" applyBorder="1" applyAlignment="1">
      <alignment horizontal="center" vertical="center" wrapText="1"/>
    </xf>
    <xf numFmtId="1" fontId="46" fillId="0" borderId="15" xfId="0" applyNumberFormat="1" applyFont="1" applyBorder="1" applyAlignment="1">
      <alignment horizontal="center" vertical="center" wrapText="1"/>
    </xf>
    <xf numFmtId="1" fontId="46" fillId="0" borderId="37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37" xfId="0" applyFont="1" applyBorder="1" applyAlignment="1">
      <alignment horizontal="left" vertical="center" wrapText="1"/>
    </xf>
    <xf numFmtId="0" fontId="3" fillId="0" borderId="38" xfId="46" applyFont="1" applyFill="1" applyBorder="1" applyAlignment="1">
      <alignment horizontal="center" vertical="center"/>
    </xf>
    <xf numFmtId="0" fontId="3" fillId="0" borderId="39" xfId="46" applyFont="1" applyFill="1" applyBorder="1" applyAlignment="1">
      <alignment horizontal="center" vertical="center"/>
    </xf>
    <xf numFmtId="0" fontId="47" fillId="9" borderId="40" xfId="0" applyFont="1" applyFill="1" applyBorder="1" applyAlignment="1">
      <alignment horizontal="left" vertical="center" wrapText="1"/>
    </xf>
    <xf numFmtId="0" fontId="47" fillId="9" borderId="41" xfId="0" applyFont="1" applyFill="1" applyBorder="1" applyAlignment="1">
      <alignment horizontal="left" vertical="center" wrapText="1"/>
    </xf>
    <xf numFmtId="0" fontId="47" fillId="9" borderId="42" xfId="0" applyFont="1" applyFill="1" applyBorder="1" applyAlignment="1">
      <alignment horizontal="left" vertical="center" wrapText="1"/>
    </xf>
    <xf numFmtId="0" fontId="46" fillId="9" borderId="16" xfId="0" applyFont="1" applyFill="1" applyBorder="1" applyAlignment="1">
      <alignment horizontal="center" vertical="center"/>
    </xf>
    <xf numFmtId="0" fontId="46" fillId="9" borderId="30" xfId="0" applyFont="1" applyFill="1" applyBorder="1" applyAlignment="1">
      <alignment horizontal="center" vertical="center"/>
    </xf>
    <xf numFmtId="0" fontId="46" fillId="9" borderId="1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51" fillId="0" borderId="12" xfId="0" applyFont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0" fontId="51" fillId="0" borderId="37" xfId="0" applyFont="1" applyBorder="1" applyAlignment="1">
      <alignment vertical="center" wrapText="1"/>
    </xf>
    <xf numFmtId="0" fontId="3" fillId="9" borderId="12" xfId="0" applyFont="1" applyFill="1" applyBorder="1" applyAlignment="1">
      <alignment horizontal="left" vertical="center" wrapText="1"/>
    </xf>
    <xf numFmtId="0" fontId="3" fillId="9" borderId="15" xfId="0" applyFont="1" applyFill="1" applyBorder="1" applyAlignment="1">
      <alignment horizontal="left" vertical="center" wrapText="1"/>
    </xf>
    <xf numFmtId="0" fontId="3" fillId="9" borderId="37" xfId="0" applyFont="1" applyFill="1" applyBorder="1" applyAlignment="1">
      <alignment horizontal="left" vertical="center" wrapText="1"/>
    </xf>
    <xf numFmtId="0" fontId="46" fillId="9" borderId="16" xfId="0" applyFont="1" applyFill="1" applyBorder="1" applyAlignment="1">
      <alignment horizontal="center"/>
    </xf>
    <xf numFmtId="0" fontId="46" fillId="9" borderId="30" xfId="0" applyFont="1" applyFill="1" applyBorder="1" applyAlignment="1">
      <alignment horizontal="center"/>
    </xf>
    <xf numFmtId="0" fontId="46" fillId="9" borderId="14" xfId="0" applyFont="1" applyFill="1" applyBorder="1" applyAlignment="1">
      <alignment horizontal="center"/>
    </xf>
    <xf numFmtId="0" fontId="47" fillId="9" borderId="12" xfId="0" applyFont="1" applyFill="1" applyBorder="1" applyAlignment="1">
      <alignment horizontal="left" vertical="center" wrapText="1"/>
    </xf>
    <xf numFmtId="0" fontId="47" fillId="9" borderId="15" xfId="0" applyFont="1" applyFill="1" applyBorder="1" applyAlignment="1">
      <alignment horizontal="left" vertical="center" wrapText="1"/>
    </xf>
    <xf numFmtId="0" fontId="47" fillId="9" borderId="37" xfId="0" applyFont="1" applyFill="1" applyBorder="1" applyAlignment="1">
      <alignment horizontal="left" vertical="center" wrapText="1"/>
    </xf>
    <xf numFmtId="0" fontId="46" fillId="9" borderId="12" xfId="0" applyFont="1" applyFill="1" applyBorder="1" applyAlignment="1">
      <alignment horizontal="left" vertical="center" wrapText="1"/>
    </xf>
    <xf numFmtId="0" fontId="46" fillId="9" borderId="15" xfId="0" applyFont="1" applyFill="1" applyBorder="1" applyAlignment="1">
      <alignment horizontal="left" vertical="center" wrapText="1"/>
    </xf>
    <xf numFmtId="0" fontId="46" fillId="9" borderId="37" xfId="0" applyFont="1" applyFill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46" fillId="0" borderId="37" xfId="0" applyFont="1" applyBorder="1" applyAlignment="1">
      <alignment horizontal="left" vertical="top" wrapText="1"/>
    </xf>
    <xf numFmtId="0" fontId="46" fillId="35" borderId="12" xfId="0" applyFont="1" applyFill="1" applyBorder="1" applyAlignment="1">
      <alignment horizontal="left" vertical="center" wrapText="1"/>
    </xf>
    <xf numFmtId="0" fontId="46" fillId="35" borderId="15" xfId="0" applyFont="1" applyFill="1" applyBorder="1" applyAlignment="1">
      <alignment horizontal="left" vertical="center" wrapText="1"/>
    </xf>
    <xf numFmtId="0" fontId="46" fillId="35" borderId="37" xfId="0" applyFont="1" applyFill="1" applyBorder="1" applyAlignment="1">
      <alignment horizontal="left" vertical="center" wrapText="1"/>
    </xf>
    <xf numFmtId="0" fontId="46" fillId="0" borderId="24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9" borderId="26" xfId="0" applyFont="1" applyFill="1" applyBorder="1" applyAlignment="1">
      <alignment horizontal="center"/>
    </xf>
    <xf numFmtId="0" fontId="46" fillId="9" borderId="0" xfId="0" applyFont="1" applyFill="1" applyAlignment="1">
      <alignment horizontal="center"/>
    </xf>
    <xf numFmtId="0" fontId="46" fillId="9" borderId="43" xfId="0" applyFont="1" applyFill="1" applyBorder="1" applyAlignment="1">
      <alignment horizontal="center"/>
    </xf>
    <xf numFmtId="0" fontId="46" fillId="9" borderId="25" xfId="0" applyFont="1" applyFill="1" applyBorder="1" applyAlignment="1">
      <alignment horizontal="center"/>
    </xf>
    <xf numFmtId="0" fontId="46" fillId="0" borderId="44" xfId="0" applyFont="1" applyBorder="1" applyAlignment="1">
      <alignment horizontal="left" vertical="center" wrapText="1"/>
    </xf>
    <xf numFmtId="0" fontId="46" fillId="0" borderId="44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45" xfId="0" applyFont="1" applyBorder="1" applyAlignment="1">
      <alignment horizontal="center" vertical="center"/>
    </xf>
    <xf numFmtId="0" fontId="2" fillId="34" borderId="12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37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1</xdr:row>
      <xdr:rowOff>114300</xdr:rowOff>
    </xdr:from>
    <xdr:to>
      <xdr:col>2</xdr:col>
      <xdr:colOff>2667000</xdr:colOff>
      <xdr:row>3</xdr:row>
      <xdr:rowOff>238125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295275"/>
          <a:ext cx="2505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52"/>
  <sheetViews>
    <sheetView showGridLines="0" zoomScale="90" zoomScaleNormal="90" zoomScalePageLayoutView="0" workbookViewId="0" topLeftCell="A1">
      <selection activeCell="E22" sqref="E22"/>
    </sheetView>
  </sheetViews>
  <sheetFormatPr defaultColWidth="11.421875" defaultRowHeight="15"/>
  <cols>
    <col min="1" max="1" width="11.421875" style="17" customWidth="1"/>
    <col min="2" max="2" width="7.7109375" style="18" customWidth="1"/>
    <col min="3" max="3" width="48.140625" style="18" customWidth="1"/>
    <col min="4" max="4" width="19.8515625" style="18" customWidth="1"/>
    <col min="5" max="5" width="35.7109375" style="18" customWidth="1"/>
    <col min="6" max="6" width="14.421875" style="18" customWidth="1"/>
    <col min="7" max="7" width="31.28125" style="18" bestFit="1" customWidth="1"/>
    <col min="8" max="8" width="35.28125" style="18" bestFit="1" customWidth="1"/>
    <col min="9" max="11" width="3.7109375" style="18" bestFit="1" customWidth="1"/>
    <col min="12" max="12" width="3.7109375" style="18" customWidth="1"/>
    <col min="13" max="22" width="3.7109375" style="18" bestFit="1" customWidth="1"/>
    <col min="23" max="23" width="26.421875" style="18" customWidth="1"/>
    <col min="24" max="87" width="11.421875" style="17" customWidth="1"/>
    <col min="88" max="16384" width="11.421875" style="18" customWidth="1"/>
  </cols>
  <sheetData>
    <row r="1" s="17" customFormat="1" ht="14.25"/>
    <row r="2" spans="2:23" ht="30" customHeight="1">
      <c r="B2" s="89"/>
      <c r="C2" s="90"/>
      <c r="D2" s="97" t="s">
        <v>228</v>
      </c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5" t="s">
        <v>232</v>
      </c>
      <c r="T2" s="95"/>
      <c r="U2" s="95"/>
      <c r="V2" s="95"/>
      <c r="W2" s="95"/>
    </row>
    <row r="3" spans="2:23" ht="30" customHeight="1">
      <c r="B3" s="91"/>
      <c r="C3" s="92"/>
      <c r="D3" s="99" t="s">
        <v>229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96" t="s">
        <v>230</v>
      </c>
      <c r="T3" s="96"/>
      <c r="U3" s="96"/>
      <c r="V3" s="96"/>
      <c r="W3" s="96"/>
    </row>
    <row r="4" spans="2:23" ht="30" customHeight="1">
      <c r="B4" s="93"/>
      <c r="C4" s="94"/>
      <c r="D4" s="99" t="s">
        <v>204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96" t="s">
        <v>231</v>
      </c>
      <c r="T4" s="96"/>
      <c r="U4" s="96"/>
      <c r="V4" s="96"/>
      <c r="W4" s="96"/>
    </row>
    <row r="5" spans="2:23" ht="30" customHeight="1" thickBot="1"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</row>
    <row r="6" spans="2:23" ht="15">
      <c r="B6" s="80" t="s">
        <v>180</v>
      </c>
      <c r="C6" s="81"/>
      <c r="D6" s="73"/>
      <c r="E6" s="73"/>
      <c r="F6" s="73"/>
      <c r="G6" s="73"/>
      <c r="H6" s="74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spans="2:23" ht="15.75" thickBot="1">
      <c r="B7" s="82" t="s">
        <v>181</v>
      </c>
      <c r="C7" s="83"/>
      <c r="D7" s="75"/>
      <c r="E7" s="75"/>
      <c r="F7" s="75"/>
      <c r="G7" s="75"/>
      <c r="H7" s="76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</row>
    <row r="8" spans="2:23" ht="13.5" customHeight="1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</row>
    <row r="9" spans="2:23" ht="13.5" customHeight="1" thickBot="1"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</row>
    <row r="10" spans="2:23" ht="27.75" customHeight="1">
      <c r="B10" s="84" t="s">
        <v>217</v>
      </c>
      <c r="C10" s="77" t="s">
        <v>182</v>
      </c>
      <c r="D10" s="77" t="s">
        <v>183</v>
      </c>
      <c r="E10" s="77" t="s">
        <v>184</v>
      </c>
      <c r="F10" s="86" t="s">
        <v>185</v>
      </c>
      <c r="G10" s="77" t="s">
        <v>186</v>
      </c>
      <c r="H10" s="77" t="s">
        <v>187</v>
      </c>
      <c r="I10" s="77" t="s">
        <v>188</v>
      </c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1" t="s">
        <v>203</v>
      </c>
    </row>
    <row r="11" spans="2:23" ht="103.5">
      <c r="B11" s="85"/>
      <c r="C11" s="78"/>
      <c r="D11" s="78"/>
      <c r="E11" s="78"/>
      <c r="F11" s="87"/>
      <c r="G11" s="78"/>
      <c r="H11" s="78"/>
      <c r="I11" s="19" t="s">
        <v>189</v>
      </c>
      <c r="J11" s="19" t="s">
        <v>190</v>
      </c>
      <c r="K11" s="19" t="s">
        <v>191</v>
      </c>
      <c r="L11" s="19" t="s">
        <v>192</v>
      </c>
      <c r="M11" s="19" t="s">
        <v>193</v>
      </c>
      <c r="N11" s="19" t="s">
        <v>194</v>
      </c>
      <c r="O11" s="19" t="s">
        <v>195</v>
      </c>
      <c r="P11" s="19" t="s">
        <v>196</v>
      </c>
      <c r="Q11" s="19" t="s">
        <v>197</v>
      </c>
      <c r="R11" s="19" t="s">
        <v>198</v>
      </c>
      <c r="S11" s="19" t="s">
        <v>199</v>
      </c>
      <c r="T11" s="19" t="s">
        <v>200</v>
      </c>
      <c r="U11" s="19" t="s">
        <v>201</v>
      </c>
      <c r="V11" s="19" t="s">
        <v>202</v>
      </c>
      <c r="W11" s="72"/>
    </row>
    <row r="12" spans="2:23" ht="14.25">
      <c r="B12" s="58"/>
      <c r="C12" s="14"/>
      <c r="D12" s="23"/>
      <c r="E12" s="53"/>
      <c r="F12" s="21"/>
      <c r="G12" s="21"/>
      <c r="H12" s="21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1"/>
      <c r="T12" s="21"/>
      <c r="U12" s="21"/>
      <c r="V12" s="21"/>
      <c r="W12" s="59"/>
    </row>
    <row r="13" spans="2:23" ht="14.25">
      <c r="B13" s="58"/>
      <c r="C13" s="16"/>
      <c r="D13" s="23"/>
      <c r="E13" s="53"/>
      <c r="F13" s="21"/>
      <c r="G13" s="21"/>
      <c r="H13" s="21"/>
      <c r="I13" s="21"/>
      <c r="J13" s="22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60"/>
    </row>
    <row r="14" spans="2:23" ht="14.25">
      <c r="B14" s="61"/>
      <c r="C14" s="1"/>
      <c r="D14" s="23"/>
      <c r="E14" s="23"/>
      <c r="F14" s="21"/>
      <c r="G14" s="21"/>
      <c r="H14" s="21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60"/>
    </row>
    <row r="15" spans="2:23" ht="14.25">
      <c r="B15" s="61"/>
      <c r="C15" s="1"/>
      <c r="D15" s="23"/>
      <c r="E15" s="23"/>
      <c r="F15" s="21"/>
      <c r="G15" s="21"/>
      <c r="H15" s="21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60"/>
    </row>
    <row r="16" spans="2:23" ht="14.25">
      <c r="B16" s="61"/>
      <c r="C16" s="1"/>
      <c r="D16" s="23"/>
      <c r="E16" s="23"/>
      <c r="F16" s="21"/>
      <c r="G16" s="21"/>
      <c r="H16" s="21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60"/>
    </row>
    <row r="17" spans="2:23" ht="14.25">
      <c r="B17" s="61"/>
      <c r="C17" s="1"/>
      <c r="D17" s="23"/>
      <c r="E17" s="23"/>
      <c r="F17" s="21"/>
      <c r="G17" s="21"/>
      <c r="H17" s="21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60"/>
    </row>
    <row r="18" spans="2:23" ht="14.25">
      <c r="B18" s="61"/>
      <c r="C18" s="1"/>
      <c r="D18" s="23"/>
      <c r="E18" s="53"/>
      <c r="F18" s="21"/>
      <c r="G18" s="21"/>
      <c r="H18" s="21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60"/>
    </row>
    <row r="19" spans="2:23" ht="14.25">
      <c r="B19" s="61"/>
      <c r="C19" s="1"/>
      <c r="D19" s="23"/>
      <c r="E19" s="53"/>
      <c r="F19" s="21"/>
      <c r="G19" s="21"/>
      <c r="H19" s="21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60"/>
    </row>
    <row r="20" spans="2:23" ht="14.25">
      <c r="B20" s="61"/>
      <c r="C20" s="1"/>
      <c r="D20" s="23"/>
      <c r="E20" s="53"/>
      <c r="F20" s="21"/>
      <c r="G20" s="21"/>
      <c r="H20" s="21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60"/>
    </row>
    <row r="21" spans="2:23" ht="14.25">
      <c r="B21" s="61"/>
      <c r="C21" s="1"/>
      <c r="D21" s="23"/>
      <c r="E21" s="53"/>
      <c r="F21" s="21"/>
      <c r="G21" s="21"/>
      <c r="H21" s="21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60"/>
    </row>
    <row r="22" spans="2:23" ht="14.25">
      <c r="B22" s="58"/>
      <c r="C22" s="15"/>
      <c r="D22" s="20"/>
      <c r="E22" s="24"/>
      <c r="F22" s="21"/>
      <c r="G22" s="21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1"/>
      <c r="T22" s="21"/>
      <c r="U22" s="21"/>
      <c r="V22" s="21"/>
      <c r="W22" s="60"/>
    </row>
    <row r="23" spans="2:23" ht="14.25">
      <c r="B23" s="58"/>
      <c r="C23" s="14"/>
      <c r="D23" s="23"/>
      <c r="E23" s="5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60"/>
    </row>
    <row r="24" spans="2:23" ht="14.25">
      <c r="B24" s="61"/>
      <c r="C24" s="54"/>
      <c r="D24" s="23"/>
      <c r="E24" s="5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60"/>
    </row>
    <row r="25" spans="2:23" ht="14.25">
      <c r="B25" s="61"/>
      <c r="C25" s="54"/>
      <c r="D25" s="23"/>
      <c r="E25" s="53"/>
      <c r="F25" s="25"/>
      <c r="G25" s="25"/>
      <c r="H25" s="25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60"/>
    </row>
    <row r="26" spans="2:23" ht="14.25">
      <c r="B26" s="61"/>
      <c r="C26" s="55"/>
      <c r="D26" s="23"/>
      <c r="E26" s="53"/>
      <c r="F26" s="21"/>
      <c r="G26" s="21"/>
      <c r="H26" s="21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60"/>
    </row>
    <row r="27" spans="2:23" ht="14.25">
      <c r="B27" s="61"/>
      <c r="C27" s="55"/>
      <c r="D27" s="23"/>
      <c r="E27" s="53"/>
      <c r="F27" s="21"/>
      <c r="G27" s="21"/>
      <c r="H27" s="21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60"/>
    </row>
    <row r="28" spans="2:23" ht="14.25">
      <c r="B28" s="61"/>
      <c r="C28" s="16"/>
      <c r="D28" s="20"/>
      <c r="E28" s="53"/>
      <c r="F28" s="21"/>
      <c r="G28" s="21"/>
      <c r="H28" s="30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0"/>
      <c r="T28" s="20"/>
      <c r="U28" s="20"/>
      <c r="V28" s="20"/>
      <c r="W28" s="62"/>
    </row>
    <row r="29" spans="2:23" ht="14.25">
      <c r="B29" s="61"/>
      <c r="C29" s="16"/>
      <c r="D29" s="20"/>
      <c r="E29" s="53"/>
      <c r="F29" s="21"/>
      <c r="G29" s="21"/>
      <c r="H29" s="30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0"/>
      <c r="T29" s="20"/>
      <c r="U29" s="20"/>
      <c r="V29" s="20"/>
      <c r="W29" s="62"/>
    </row>
    <row r="30" spans="2:23" ht="14.25">
      <c r="B30" s="58"/>
      <c r="C30" s="14"/>
      <c r="D30" s="23"/>
      <c r="E30" s="53"/>
      <c r="F30" s="26"/>
      <c r="G30" s="26"/>
      <c r="H30" s="26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60"/>
    </row>
    <row r="31" spans="2:23" ht="14.25">
      <c r="B31" s="61"/>
      <c r="C31" s="16"/>
      <c r="D31" s="23"/>
      <c r="E31" s="53"/>
      <c r="F31" s="21"/>
      <c r="G31" s="21"/>
      <c r="H31" s="25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62"/>
    </row>
    <row r="32" spans="2:23" ht="14.25">
      <c r="B32" s="61"/>
      <c r="C32" s="54"/>
      <c r="D32" s="23"/>
      <c r="E32" s="53"/>
      <c r="F32" s="26"/>
      <c r="G32" s="26"/>
      <c r="H32" s="26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62"/>
    </row>
    <row r="33" spans="2:23" ht="14.25">
      <c r="B33" s="61"/>
      <c r="C33" s="54"/>
      <c r="D33" s="23"/>
      <c r="E33" s="53"/>
      <c r="F33" s="21"/>
      <c r="G33" s="21"/>
      <c r="H33" s="25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62"/>
    </row>
    <row r="34" spans="2:23" ht="14.25">
      <c r="B34" s="61"/>
      <c r="C34" s="55"/>
      <c r="D34" s="23"/>
      <c r="E34" s="53"/>
      <c r="F34" s="21"/>
      <c r="G34" s="21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62"/>
    </row>
    <row r="35" spans="2:23" ht="14.25">
      <c r="B35" s="61"/>
      <c r="C35" s="55"/>
      <c r="D35" s="23"/>
      <c r="E35" s="53"/>
      <c r="F35" s="21"/>
      <c r="G35" s="21"/>
      <c r="H35" s="25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62"/>
    </row>
    <row r="36" spans="2:23" ht="14.25">
      <c r="B36" s="61"/>
      <c r="C36" s="55"/>
      <c r="D36" s="23"/>
      <c r="E36" s="53"/>
      <c r="F36" s="21"/>
      <c r="G36" s="21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62"/>
    </row>
    <row r="37" spans="2:23" ht="14.25">
      <c r="B37" s="61"/>
      <c r="C37" s="55"/>
      <c r="D37" s="23"/>
      <c r="E37" s="53"/>
      <c r="F37" s="21"/>
      <c r="G37" s="21"/>
      <c r="H37" s="25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62"/>
    </row>
    <row r="38" spans="2:23" ht="14.25">
      <c r="B38" s="61"/>
      <c r="C38" s="14"/>
      <c r="D38" s="23"/>
      <c r="E38" s="53"/>
      <c r="F38" s="21"/>
      <c r="G38" s="21"/>
      <c r="H38" s="21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62"/>
    </row>
    <row r="39" spans="2:23" ht="14.25">
      <c r="B39" s="61"/>
      <c r="C39" s="55"/>
      <c r="D39" s="23"/>
      <c r="E39" s="53"/>
      <c r="F39" s="21"/>
      <c r="G39" s="21"/>
      <c r="H39" s="21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62"/>
    </row>
    <row r="40" spans="2:23" ht="14.25">
      <c r="B40" s="61"/>
      <c r="C40" s="55"/>
      <c r="D40" s="23"/>
      <c r="E40" s="53"/>
      <c r="F40" s="21"/>
      <c r="G40" s="21"/>
      <c r="H40" s="21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62"/>
    </row>
    <row r="41" spans="2:23" ht="14.25">
      <c r="B41" s="61"/>
      <c r="C41" s="55"/>
      <c r="D41" s="23"/>
      <c r="E41" s="53"/>
      <c r="F41" s="21"/>
      <c r="G41" s="21"/>
      <c r="H41" s="21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62"/>
    </row>
    <row r="42" spans="2:23" ht="14.25">
      <c r="B42" s="61"/>
      <c r="C42" s="55"/>
      <c r="D42" s="23"/>
      <c r="E42" s="53"/>
      <c r="F42" s="21"/>
      <c r="G42" s="21"/>
      <c r="H42" s="21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62"/>
    </row>
    <row r="43" spans="2:23" ht="14.25">
      <c r="B43" s="61"/>
      <c r="C43" s="55"/>
      <c r="D43" s="23"/>
      <c r="E43" s="53"/>
      <c r="F43" s="21"/>
      <c r="G43" s="21"/>
      <c r="H43" s="25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62"/>
    </row>
    <row r="44" spans="2:23" ht="14.25">
      <c r="B44" s="61"/>
      <c r="C44" s="55"/>
      <c r="D44" s="23"/>
      <c r="E44" s="53"/>
      <c r="F44" s="21"/>
      <c r="G44" s="21"/>
      <c r="H44" s="21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62"/>
    </row>
    <row r="45" spans="2:23" ht="14.25">
      <c r="B45" s="61"/>
      <c r="C45" s="55"/>
      <c r="D45" s="23"/>
      <c r="E45" s="53"/>
      <c r="F45" s="21"/>
      <c r="G45" s="21"/>
      <c r="H45" s="25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62"/>
    </row>
    <row r="46" spans="2:23" ht="14.25">
      <c r="B46" s="61"/>
      <c r="C46" s="14"/>
      <c r="D46" s="23"/>
      <c r="E46" s="53"/>
      <c r="F46" s="21"/>
      <c r="G46" s="21"/>
      <c r="H46" s="21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62"/>
    </row>
    <row r="47" spans="2:23" ht="14.25">
      <c r="B47" s="61"/>
      <c r="C47" s="14"/>
      <c r="D47" s="23"/>
      <c r="E47" s="53"/>
      <c r="F47" s="21"/>
      <c r="G47" s="21"/>
      <c r="H47" s="25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62"/>
    </row>
    <row r="48" spans="2:23" ht="14.25">
      <c r="B48" s="61"/>
      <c r="C48" s="55"/>
      <c r="D48" s="23"/>
      <c r="E48" s="53"/>
      <c r="F48" s="21"/>
      <c r="G48" s="21"/>
      <c r="H48" s="21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62"/>
    </row>
    <row r="49" spans="2:23" ht="14.25">
      <c r="B49" s="61"/>
      <c r="C49" s="55"/>
      <c r="D49" s="23"/>
      <c r="E49" s="53"/>
      <c r="F49" s="21"/>
      <c r="G49" s="21"/>
      <c r="H49" s="25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62"/>
    </row>
    <row r="50" spans="2:23" ht="14.25">
      <c r="B50" s="61"/>
      <c r="C50" s="55"/>
      <c r="D50" s="23"/>
      <c r="E50" s="53"/>
      <c r="F50" s="21"/>
      <c r="G50" s="21"/>
      <c r="H50" s="21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62"/>
    </row>
    <row r="51" spans="2:23" ht="15" thickBot="1">
      <c r="B51" s="63"/>
      <c r="C51" s="64"/>
      <c r="D51" s="65"/>
      <c r="E51" s="66"/>
      <c r="F51" s="67"/>
      <c r="G51" s="67"/>
      <c r="H51" s="68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70"/>
    </row>
    <row r="52" spans="2:23" ht="14.25">
      <c r="B52" s="27"/>
      <c r="C52" s="13"/>
      <c r="D52" s="27"/>
      <c r="E52" s="28"/>
      <c r="F52" s="29"/>
      <c r="G52" s="29"/>
      <c r="H52" s="29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</row>
    <row r="53" s="17" customFormat="1" ht="14.25"/>
    <row r="54" s="17" customFormat="1" ht="14.25"/>
    <row r="55" s="17" customFormat="1" ht="14.25"/>
    <row r="56" s="17" customFormat="1" ht="14.25"/>
    <row r="57" s="17" customFormat="1" ht="14.25"/>
    <row r="58" s="17" customFormat="1" ht="14.25"/>
    <row r="59" s="17" customFormat="1" ht="14.25"/>
    <row r="60" s="17" customFormat="1" ht="14.25"/>
    <row r="61" s="17" customFormat="1" ht="14.25"/>
    <row r="62" s="17" customFormat="1" ht="14.25"/>
    <row r="63" s="17" customFormat="1" ht="14.25"/>
    <row r="64" s="17" customFormat="1" ht="14.25"/>
    <row r="65" s="17" customFormat="1" ht="14.25"/>
    <row r="66" s="17" customFormat="1" ht="14.25"/>
    <row r="67" s="17" customFormat="1" ht="14.25"/>
    <row r="68" s="17" customFormat="1" ht="14.25"/>
    <row r="69" s="17" customFormat="1" ht="14.25"/>
    <row r="70" s="17" customFormat="1" ht="14.25"/>
    <row r="71" s="17" customFormat="1" ht="14.25"/>
    <row r="72" s="17" customFormat="1" ht="14.25"/>
    <row r="73" s="17" customFormat="1" ht="14.25"/>
    <row r="74" s="17" customFormat="1" ht="14.25"/>
    <row r="75" s="17" customFormat="1" ht="14.25"/>
    <row r="76" s="17" customFormat="1" ht="14.25"/>
    <row r="77" s="17" customFormat="1" ht="14.25"/>
    <row r="78" s="17" customFormat="1" ht="14.25"/>
    <row r="79" s="17" customFormat="1" ht="14.25"/>
    <row r="80" s="17" customFormat="1" ht="14.25"/>
    <row r="81" s="17" customFormat="1" ht="14.25"/>
    <row r="82" s="17" customFormat="1" ht="14.25"/>
    <row r="83" s="17" customFormat="1" ht="14.25"/>
    <row r="84" s="17" customFormat="1" ht="14.25"/>
    <row r="85" s="17" customFormat="1" ht="14.25"/>
    <row r="86" s="17" customFormat="1" ht="14.25"/>
    <row r="87" s="17" customFormat="1" ht="14.25"/>
    <row r="88" s="17" customFormat="1" ht="14.25"/>
    <row r="89" s="17" customFormat="1" ht="14.25"/>
    <row r="90" s="17" customFormat="1" ht="14.25"/>
    <row r="91" s="17" customFormat="1" ht="14.25"/>
    <row r="92" s="17" customFormat="1" ht="14.25"/>
    <row r="93" s="17" customFormat="1" ht="14.25"/>
    <row r="94" s="17" customFormat="1" ht="14.25"/>
    <row r="95" s="17" customFormat="1" ht="14.25"/>
    <row r="96" s="17" customFormat="1" ht="14.25"/>
    <row r="97" s="17" customFormat="1" ht="14.25"/>
    <row r="98" s="17" customFormat="1" ht="14.25"/>
    <row r="99" s="17" customFormat="1" ht="14.25"/>
    <row r="100" s="17" customFormat="1" ht="14.25"/>
    <row r="101" s="17" customFormat="1" ht="14.25"/>
    <row r="102" s="17" customFormat="1" ht="14.25"/>
    <row r="103" s="17" customFormat="1" ht="14.25"/>
    <row r="104" s="17" customFormat="1" ht="14.25"/>
    <row r="105" s="17" customFormat="1" ht="14.25"/>
    <row r="106" s="17" customFormat="1" ht="14.25"/>
    <row r="107" s="17" customFormat="1" ht="14.25"/>
    <row r="108" s="17" customFormat="1" ht="14.25"/>
    <row r="109" s="17" customFormat="1" ht="14.25"/>
    <row r="110" s="17" customFormat="1" ht="14.25"/>
    <row r="111" s="17" customFormat="1" ht="14.25"/>
    <row r="112" s="17" customFormat="1" ht="14.25"/>
    <row r="113" s="17" customFormat="1" ht="14.25"/>
    <row r="114" s="17" customFormat="1" ht="14.25"/>
    <row r="115" s="17" customFormat="1" ht="14.25"/>
    <row r="116" s="17" customFormat="1" ht="14.25"/>
    <row r="117" s="17" customFormat="1" ht="14.25"/>
    <row r="118" s="17" customFormat="1" ht="14.25"/>
    <row r="119" s="17" customFormat="1" ht="14.25"/>
    <row r="120" s="17" customFormat="1" ht="14.25"/>
    <row r="121" s="17" customFormat="1" ht="14.25"/>
    <row r="122" s="17" customFormat="1" ht="14.25"/>
    <row r="123" s="17" customFormat="1" ht="14.25"/>
    <row r="124" s="17" customFormat="1" ht="14.25"/>
    <row r="125" s="17" customFormat="1" ht="14.25"/>
    <row r="126" s="17" customFormat="1" ht="14.25"/>
    <row r="127" s="17" customFormat="1" ht="14.25"/>
    <row r="128" s="17" customFormat="1" ht="14.25"/>
    <row r="129" s="17" customFormat="1" ht="14.25"/>
    <row r="130" s="17" customFormat="1" ht="14.25"/>
    <row r="131" s="17" customFormat="1" ht="14.25"/>
    <row r="132" s="17" customFormat="1" ht="14.25"/>
    <row r="133" s="17" customFormat="1" ht="14.25"/>
    <row r="134" s="17" customFormat="1" ht="14.25"/>
    <row r="135" s="17" customFormat="1" ht="14.25"/>
    <row r="136" s="17" customFormat="1" ht="14.25"/>
    <row r="137" s="17" customFormat="1" ht="14.25"/>
    <row r="138" s="17" customFormat="1" ht="14.25"/>
    <row r="139" s="17" customFormat="1" ht="14.25"/>
    <row r="140" s="17" customFormat="1" ht="14.25"/>
    <row r="141" s="17" customFormat="1" ht="14.25"/>
    <row r="142" s="17" customFormat="1" ht="14.25"/>
    <row r="143" s="17" customFormat="1" ht="14.25"/>
    <row r="144" s="17" customFormat="1" ht="14.25"/>
    <row r="145" s="17" customFormat="1" ht="14.25"/>
    <row r="146" s="17" customFormat="1" ht="14.25"/>
    <row r="147" s="17" customFormat="1" ht="14.25"/>
    <row r="148" s="17" customFormat="1" ht="14.25"/>
    <row r="149" s="17" customFormat="1" ht="14.25"/>
    <row r="150" s="17" customFormat="1" ht="14.25"/>
    <row r="151" s="17" customFormat="1" ht="14.25"/>
    <row r="152" s="17" customFormat="1" ht="14.25"/>
    <row r="153" s="17" customFormat="1" ht="14.25"/>
    <row r="154" s="17" customFormat="1" ht="14.25"/>
    <row r="155" s="17" customFormat="1" ht="14.25"/>
    <row r="156" s="17" customFormat="1" ht="14.25"/>
    <row r="157" s="17" customFormat="1" ht="14.25"/>
    <row r="158" s="17" customFormat="1" ht="14.25"/>
    <row r="159" s="17" customFormat="1" ht="14.25"/>
    <row r="160" s="17" customFormat="1" ht="14.25"/>
    <row r="161" s="17" customFormat="1" ht="14.25"/>
    <row r="162" s="17" customFormat="1" ht="14.25"/>
    <row r="163" s="17" customFormat="1" ht="14.25"/>
    <row r="164" s="17" customFormat="1" ht="14.25"/>
    <row r="165" s="17" customFormat="1" ht="14.25"/>
    <row r="166" s="17" customFormat="1" ht="14.25"/>
    <row r="167" s="17" customFormat="1" ht="14.25"/>
    <row r="168" s="17" customFormat="1" ht="14.25"/>
    <row r="169" s="17" customFormat="1" ht="14.25"/>
    <row r="170" s="17" customFormat="1" ht="14.25"/>
    <row r="171" s="17" customFormat="1" ht="14.25"/>
    <row r="172" s="17" customFormat="1" ht="14.25"/>
    <row r="173" s="17" customFormat="1" ht="14.25"/>
    <row r="174" s="17" customFormat="1" ht="14.25"/>
    <row r="175" s="17" customFormat="1" ht="14.25"/>
    <row r="176" s="17" customFormat="1" ht="14.25"/>
    <row r="177" s="17" customFormat="1" ht="14.25"/>
    <row r="178" s="17" customFormat="1" ht="14.25"/>
    <row r="179" s="17" customFormat="1" ht="14.25"/>
    <row r="180" s="17" customFormat="1" ht="14.25"/>
    <row r="181" s="17" customFormat="1" ht="14.25"/>
    <row r="182" s="17" customFormat="1" ht="14.25"/>
    <row r="183" s="17" customFormat="1" ht="14.25"/>
    <row r="184" s="17" customFormat="1" ht="14.25"/>
    <row r="185" s="17" customFormat="1" ht="14.25"/>
    <row r="186" s="17" customFormat="1" ht="14.25"/>
    <row r="187" s="17" customFormat="1" ht="14.25"/>
    <row r="188" s="17" customFormat="1" ht="14.25"/>
    <row r="189" s="17" customFormat="1" ht="14.25"/>
    <row r="190" s="17" customFormat="1" ht="14.25"/>
    <row r="191" s="17" customFormat="1" ht="14.25"/>
    <row r="192" s="17" customFormat="1" ht="14.25"/>
    <row r="193" s="17" customFormat="1" ht="14.25"/>
    <row r="194" s="17" customFormat="1" ht="14.25"/>
    <row r="195" s="17" customFormat="1" ht="14.25"/>
    <row r="196" s="17" customFormat="1" ht="14.25"/>
    <row r="197" s="17" customFormat="1" ht="14.25"/>
    <row r="198" s="17" customFormat="1" ht="14.25"/>
    <row r="199" s="17" customFormat="1" ht="14.25"/>
    <row r="200" s="17" customFormat="1" ht="14.25"/>
    <row r="201" s="17" customFormat="1" ht="14.25"/>
    <row r="202" s="17" customFormat="1" ht="14.25"/>
    <row r="203" s="17" customFormat="1" ht="14.25"/>
    <row r="204" s="17" customFormat="1" ht="14.25"/>
    <row r="205" s="17" customFormat="1" ht="14.25"/>
    <row r="206" s="17" customFormat="1" ht="14.25"/>
    <row r="207" s="17" customFormat="1" ht="14.25"/>
    <row r="208" s="17" customFormat="1" ht="14.25"/>
    <row r="209" s="17" customFormat="1" ht="14.25"/>
    <row r="210" s="17" customFormat="1" ht="14.25"/>
    <row r="211" s="17" customFormat="1" ht="14.25"/>
    <row r="212" s="17" customFormat="1" ht="14.25"/>
    <row r="213" s="17" customFormat="1" ht="14.25"/>
    <row r="214" s="17" customFormat="1" ht="14.25"/>
    <row r="215" s="17" customFormat="1" ht="14.25"/>
    <row r="216" s="17" customFormat="1" ht="14.25"/>
    <row r="217" s="17" customFormat="1" ht="14.25"/>
    <row r="218" s="17" customFormat="1" ht="14.25"/>
    <row r="219" s="17" customFormat="1" ht="14.25"/>
    <row r="220" s="17" customFormat="1" ht="14.25"/>
    <row r="221" s="17" customFormat="1" ht="14.25"/>
    <row r="222" s="17" customFormat="1" ht="14.25"/>
    <row r="223" s="17" customFormat="1" ht="14.25"/>
    <row r="224" s="17" customFormat="1" ht="14.25"/>
    <row r="225" s="17" customFormat="1" ht="14.25"/>
    <row r="226" s="17" customFormat="1" ht="14.25"/>
    <row r="227" s="17" customFormat="1" ht="14.25"/>
    <row r="228" s="17" customFormat="1" ht="14.25"/>
    <row r="229" s="17" customFormat="1" ht="14.25"/>
    <row r="230" s="17" customFormat="1" ht="14.25"/>
    <row r="231" s="17" customFormat="1" ht="14.25"/>
    <row r="232" s="17" customFormat="1" ht="14.25"/>
    <row r="233" s="17" customFormat="1" ht="14.25"/>
    <row r="234" s="17" customFormat="1" ht="14.25"/>
    <row r="235" s="17" customFormat="1" ht="14.25"/>
    <row r="236" s="17" customFormat="1" ht="14.25"/>
    <row r="237" s="17" customFormat="1" ht="14.25"/>
    <row r="238" s="17" customFormat="1" ht="14.25"/>
    <row r="239" s="17" customFormat="1" ht="14.25"/>
    <row r="240" s="17" customFormat="1" ht="14.25"/>
    <row r="241" s="17" customFormat="1" ht="14.25"/>
    <row r="242" s="17" customFormat="1" ht="14.25"/>
    <row r="243" s="17" customFormat="1" ht="14.25"/>
    <row r="244" s="17" customFormat="1" ht="14.25"/>
    <row r="245" s="17" customFormat="1" ht="14.25"/>
    <row r="246" s="17" customFormat="1" ht="14.25"/>
    <row r="247" s="17" customFormat="1" ht="14.25"/>
    <row r="248" s="17" customFormat="1" ht="14.25"/>
    <row r="249" s="17" customFormat="1" ht="14.25"/>
    <row r="250" s="17" customFormat="1" ht="14.25"/>
    <row r="251" s="17" customFormat="1" ht="14.25"/>
    <row r="252" s="17" customFormat="1" ht="14.25"/>
    <row r="253" s="17" customFormat="1" ht="14.25"/>
    <row r="254" s="17" customFormat="1" ht="14.25"/>
    <row r="255" s="17" customFormat="1" ht="14.25"/>
    <row r="256" s="17" customFormat="1" ht="14.25"/>
    <row r="257" s="17" customFormat="1" ht="14.25"/>
    <row r="258" s="17" customFormat="1" ht="14.25"/>
    <row r="259" s="17" customFormat="1" ht="14.25"/>
    <row r="260" s="17" customFormat="1" ht="14.25"/>
    <row r="261" s="17" customFormat="1" ht="14.25"/>
    <row r="262" s="17" customFormat="1" ht="14.25"/>
    <row r="263" s="17" customFormat="1" ht="14.25"/>
    <row r="264" s="17" customFormat="1" ht="14.25"/>
    <row r="265" s="17" customFormat="1" ht="14.25"/>
    <row r="266" s="17" customFormat="1" ht="14.25"/>
    <row r="267" s="17" customFormat="1" ht="14.25"/>
    <row r="268" s="17" customFormat="1" ht="14.25"/>
    <row r="269" s="17" customFormat="1" ht="14.25"/>
    <row r="270" s="17" customFormat="1" ht="14.25"/>
    <row r="271" s="17" customFormat="1" ht="14.25"/>
    <row r="272" s="17" customFormat="1" ht="14.25"/>
    <row r="273" s="17" customFormat="1" ht="14.25"/>
    <row r="274" s="17" customFormat="1" ht="14.25"/>
    <row r="275" s="17" customFormat="1" ht="14.25"/>
    <row r="276" s="17" customFormat="1" ht="14.25"/>
    <row r="277" s="17" customFormat="1" ht="14.25"/>
    <row r="278" s="17" customFormat="1" ht="14.25"/>
    <row r="279" s="17" customFormat="1" ht="14.25"/>
    <row r="280" s="17" customFormat="1" ht="14.25"/>
    <row r="281" s="17" customFormat="1" ht="14.25"/>
    <row r="282" s="17" customFormat="1" ht="14.25"/>
    <row r="283" s="17" customFormat="1" ht="14.25"/>
    <row r="284" s="17" customFormat="1" ht="14.25"/>
    <row r="285" s="17" customFormat="1" ht="14.25"/>
    <row r="286" s="17" customFormat="1" ht="14.25"/>
    <row r="287" s="17" customFormat="1" ht="14.25"/>
    <row r="288" s="17" customFormat="1" ht="14.25"/>
    <row r="289" s="17" customFormat="1" ht="14.25"/>
    <row r="290" s="17" customFormat="1" ht="14.25"/>
    <row r="291" s="17" customFormat="1" ht="14.25"/>
    <row r="292" s="17" customFormat="1" ht="14.25"/>
    <row r="293" s="17" customFormat="1" ht="14.25"/>
    <row r="294" s="17" customFormat="1" ht="14.25"/>
    <row r="295" s="17" customFormat="1" ht="14.25"/>
    <row r="296" s="17" customFormat="1" ht="14.25"/>
    <row r="297" s="17" customFormat="1" ht="14.25"/>
    <row r="298" s="17" customFormat="1" ht="14.25"/>
    <row r="299" s="17" customFormat="1" ht="14.25"/>
    <row r="300" s="17" customFormat="1" ht="14.25"/>
    <row r="301" s="17" customFormat="1" ht="14.25"/>
    <row r="302" s="17" customFormat="1" ht="14.25"/>
    <row r="303" s="17" customFormat="1" ht="14.25"/>
    <row r="304" s="17" customFormat="1" ht="14.25"/>
    <row r="305" s="17" customFormat="1" ht="14.25"/>
    <row r="306" s="17" customFormat="1" ht="14.25"/>
    <row r="307" s="17" customFormat="1" ht="14.25"/>
    <row r="308" s="17" customFormat="1" ht="14.25"/>
    <row r="309" s="17" customFormat="1" ht="14.25"/>
    <row r="310" s="17" customFormat="1" ht="14.25"/>
    <row r="311" s="17" customFormat="1" ht="14.25"/>
    <row r="312" s="17" customFormat="1" ht="14.25"/>
    <row r="313" s="17" customFormat="1" ht="14.25"/>
    <row r="314" s="17" customFormat="1" ht="14.25"/>
    <row r="315" s="17" customFormat="1" ht="14.25"/>
    <row r="316" s="17" customFormat="1" ht="14.25"/>
    <row r="317" s="17" customFormat="1" ht="14.25"/>
    <row r="318" s="17" customFormat="1" ht="14.25"/>
    <row r="319" s="17" customFormat="1" ht="14.25"/>
    <row r="320" s="17" customFormat="1" ht="14.25"/>
    <row r="321" s="17" customFormat="1" ht="14.25"/>
    <row r="322" s="17" customFormat="1" ht="14.25"/>
    <row r="323" s="17" customFormat="1" ht="14.25"/>
    <row r="324" s="17" customFormat="1" ht="14.25"/>
    <row r="325" s="17" customFormat="1" ht="14.25"/>
    <row r="326" s="17" customFormat="1" ht="14.25"/>
    <row r="327" s="17" customFormat="1" ht="14.25"/>
    <row r="328" s="17" customFormat="1" ht="14.25"/>
    <row r="329" s="17" customFormat="1" ht="14.25"/>
    <row r="330" s="17" customFormat="1" ht="14.25"/>
    <row r="331" s="17" customFormat="1" ht="14.25"/>
    <row r="332" s="17" customFormat="1" ht="14.25"/>
    <row r="333" s="17" customFormat="1" ht="14.25"/>
    <row r="334" s="17" customFormat="1" ht="14.25"/>
    <row r="335" s="17" customFormat="1" ht="14.25"/>
    <row r="336" s="17" customFormat="1" ht="14.25"/>
    <row r="337" s="17" customFormat="1" ht="14.25"/>
    <row r="338" s="17" customFormat="1" ht="14.25"/>
    <row r="339" s="17" customFormat="1" ht="14.25"/>
    <row r="340" s="17" customFormat="1" ht="14.25"/>
    <row r="341" s="17" customFormat="1" ht="14.25"/>
    <row r="342" s="17" customFormat="1" ht="14.25"/>
    <row r="343" s="17" customFormat="1" ht="14.25"/>
    <row r="344" s="17" customFormat="1" ht="14.25"/>
    <row r="345" s="17" customFormat="1" ht="14.25"/>
    <row r="346" s="17" customFormat="1" ht="14.25"/>
    <row r="347" s="17" customFormat="1" ht="14.25"/>
    <row r="348" s="17" customFormat="1" ht="14.25"/>
    <row r="349" s="17" customFormat="1" ht="14.25"/>
    <row r="350" s="17" customFormat="1" ht="14.25"/>
    <row r="351" s="17" customFormat="1" ht="14.25"/>
    <row r="352" s="17" customFormat="1" ht="14.25"/>
    <row r="353" s="17" customFormat="1" ht="14.25"/>
    <row r="354" s="17" customFormat="1" ht="14.25"/>
    <row r="355" s="17" customFormat="1" ht="14.25"/>
    <row r="356" s="17" customFormat="1" ht="14.25"/>
    <row r="357" s="17" customFormat="1" ht="14.25"/>
    <row r="358" s="17" customFormat="1" ht="14.25"/>
    <row r="359" s="17" customFormat="1" ht="14.25"/>
    <row r="360" s="17" customFormat="1" ht="14.25"/>
    <row r="361" s="17" customFormat="1" ht="14.25"/>
    <row r="362" s="17" customFormat="1" ht="14.25"/>
    <row r="363" s="17" customFormat="1" ht="14.25"/>
    <row r="364" s="17" customFormat="1" ht="14.25"/>
    <row r="365" s="17" customFormat="1" ht="14.25"/>
    <row r="366" s="17" customFormat="1" ht="14.25"/>
    <row r="367" s="17" customFormat="1" ht="14.25"/>
    <row r="368" s="17" customFormat="1" ht="14.25"/>
    <row r="369" s="17" customFormat="1" ht="14.25"/>
    <row r="370" s="17" customFormat="1" ht="14.25"/>
    <row r="371" s="17" customFormat="1" ht="14.25"/>
    <row r="372" s="17" customFormat="1" ht="14.25"/>
    <row r="373" s="17" customFormat="1" ht="14.25"/>
    <row r="374" s="17" customFormat="1" ht="14.25"/>
    <row r="375" s="17" customFormat="1" ht="14.25"/>
    <row r="376" s="17" customFormat="1" ht="14.25"/>
    <row r="377" s="17" customFormat="1" ht="14.25"/>
    <row r="378" s="17" customFormat="1" ht="14.25"/>
    <row r="379" s="17" customFormat="1" ht="14.25"/>
    <row r="380" s="17" customFormat="1" ht="14.25"/>
    <row r="381" s="17" customFormat="1" ht="14.25"/>
    <row r="382" s="17" customFormat="1" ht="14.25"/>
  </sheetData>
  <sheetProtection/>
  <mergeCells count="22">
    <mergeCell ref="D3:R3"/>
    <mergeCell ref="D4:R4"/>
    <mergeCell ref="C10:C11"/>
    <mergeCell ref="D10:D11"/>
    <mergeCell ref="E10:E11"/>
    <mergeCell ref="F10:F11"/>
    <mergeCell ref="B5:W5"/>
    <mergeCell ref="B2:C4"/>
    <mergeCell ref="S2:W2"/>
    <mergeCell ref="S3:W3"/>
    <mergeCell ref="S4:W4"/>
    <mergeCell ref="D2:R2"/>
    <mergeCell ref="W10:W11"/>
    <mergeCell ref="D6:H6"/>
    <mergeCell ref="D7:H7"/>
    <mergeCell ref="G10:G11"/>
    <mergeCell ref="H10:H11"/>
    <mergeCell ref="I10:V10"/>
    <mergeCell ref="B9:W9"/>
    <mergeCell ref="B6:C6"/>
    <mergeCell ref="B7:C7"/>
    <mergeCell ref="B10:B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5"/>
  <sheetViews>
    <sheetView tabSelected="1" zoomScale="90" zoomScaleNormal="90" zoomScalePageLayoutView="0" workbookViewId="0" topLeftCell="A1">
      <selection activeCell="H8" sqref="H8"/>
    </sheetView>
  </sheetViews>
  <sheetFormatPr defaultColWidth="10.8515625" defaultRowHeight="15"/>
  <cols>
    <col min="1" max="1" width="10.8515625" style="18" customWidth="1"/>
    <col min="2" max="2" width="36.140625" style="18" customWidth="1"/>
    <col min="3" max="3" width="95.421875" style="18" customWidth="1"/>
    <col min="4" max="16384" width="10.8515625" style="18" customWidth="1"/>
  </cols>
  <sheetData>
    <row r="2" spans="2:3" ht="15">
      <c r="B2" s="31" t="s">
        <v>205</v>
      </c>
      <c r="C2" s="31" t="s">
        <v>206</v>
      </c>
    </row>
    <row r="3" spans="2:3" ht="28.5">
      <c r="B3" s="32" t="s">
        <v>215</v>
      </c>
      <c r="C3" s="33" t="s">
        <v>216</v>
      </c>
    </row>
    <row r="4" spans="2:3" ht="28.5">
      <c r="B4" s="32" t="s">
        <v>207</v>
      </c>
      <c r="C4" s="33" t="s">
        <v>208</v>
      </c>
    </row>
    <row r="5" spans="2:3" ht="39" customHeight="1">
      <c r="B5" s="32" t="s">
        <v>210</v>
      </c>
      <c r="C5" s="33" t="s">
        <v>218</v>
      </c>
    </row>
    <row r="6" spans="2:3" ht="29.25">
      <c r="B6" s="32" t="s">
        <v>209</v>
      </c>
      <c r="C6" s="33" t="s">
        <v>219</v>
      </c>
    </row>
    <row r="7" spans="2:3" ht="30">
      <c r="B7" s="32" t="s">
        <v>212</v>
      </c>
      <c r="C7" s="33" t="s">
        <v>213</v>
      </c>
    </row>
    <row r="8" spans="2:3" ht="28.5">
      <c r="B8" s="32" t="s">
        <v>211</v>
      </c>
      <c r="C8" s="33" t="s">
        <v>214</v>
      </c>
    </row>
    <row r="9" spans="2:3" ht="99.75">
      <c r="B9" s="32" t="s">
        <v>183</v>
      </c>
      <c r="C9" s="33" t="s">
        <v>224</v>
      </c>
    </row>
    <row r="10" spans="2:3" ht="71.25">
      <c r="B10" s="32" t="s">
        <v>184</v>
      </c>
      <c r="C10" s="33" t="s">
        <v>222</v>
      </c>
    </row>
    <row r="11" spans="2:3" ht="15">
      <c r="B11" s="32" t="s">
        <v>185</v>
      </c>
      <c r="C11" s="33" t="s">
        <v>220</v>
      </c>
    </row>
    <row r="12" spans="2:3" ht="85.5">
      <c r="B12" s="32" t="s">
        <v>221</v>
      </c>
      <c r="C12" s="33" t="s">
        <v>223</v>
      </c>
    </row>
    <row r="13" spans="2:3" ht="71.25">
      <c r="B13" s="32" t="s">
        <v>187</v>
      </c>
      <c r="C13" s="33" t="s">
        <v>225</v>
      </c>
    </row>
    <row r="14" spans="2:3" ht="228">
      <c r="B14" s="32" t="s">
        <v>188</v>
      </c>
      <c r="C14" s="33" t="s">
        <v>227</v>
      </c>
    </row>
    <row r="15" spans="2:3" ht="42.75">
      <c r="B15" s="34" t="s">
        <v>203</v>
      </c>
      <c r="C15" s="33" t="s">
        <v>226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M693"/>
  <sheetViews>
    <sheetView showGridLines="0" zoomScale="110" zoomScaleNormal="110" zoomScalePageLayoutView="0" workbookViewId="0" topLeftCell="A1">
      <selection activeCell="D1" sqref="D1"/>
    </sheetView>
  </sheetViews>
  <sheetFormatPr defaultColWidth="11.421875" defaultRowHeight="15"/>
  <cols>
    <col min="1" max="1" width="11.421875" style="35" customWidth="1"/>
    <col min="2" max="2" width="37.7109375" style="35" bestFit="1" customWidth="1"/>
    <col min="3" max="5" width="5.7109375" style="35" customWidth="1"/>
    <col min="6" max="6" width="17.7109375" style="35" customWidth="1"/>
    <col min="7" max="7" width="24.57421875" style="35" customWidth="1"/>
    <col min="8" max="8" width="22.28125" style="35" customWidth="1"/>
    <col min="9" max="9" width="24.28125" style="35" bestFit="1" customWidth="1"/>
    <col min="10" max="10" width="27.00390625" style="35" customWidth="1"/>
    <col min="11" max="11" width="20.8515625" style="35" customWidth="1"/>
    <col min="12" max="12" width="17.28125" style="35" customWidth="1"/>
    <col min="13" max="13" width="16.7109375" style="35" customWidth="1"/>
    <col min="14" max="16384" width="11.421875" style="35" customWidth="1"/>
  </cols>
  <sheetData>
    <row r="1" ht="13.5" thickBot="1"/>
    <row r="2" spans="2:13" ht="13.5" thickBot="1">
      <c r="B2" s="101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2:13" ht="43.5" customHeight="1">
      <c r="B3" s="104" t="s">
        <v>1</v>
      </c>
      <c r="C3" s="106" t="s">
        <v>2</v>
      </c>
      <c r="D3" s="106"/>
      <c r="E3" s="106"/>
      <c r="F3" s="106" t="s">
        <v>3</v>
      </c>
      <c r="G3" s="108" t="s">
        <v>4</v>
      </c>
      <c r="H3" s="106" t="s">
        <v>5</v>
      </c>
      <c r="I3" s="108" t="s">
        <v>6</v>
      </c>
      <c r="J3" s="106" t="s">
        <v>7</v>
      </c>
      <c r="K3" s="108" t="s">
        <v>8</v>
      </c>
      <c r="L3" s="106" t="s">
        <v>9</v>
      </c>
      <c r="M3" s="126" t="s">
        <v>3</v>
      </c>
    </row>
    <row r="4" spans="2:13" ht="111" thickBot="1">
      <c r="B4" s="105"/>
      <c r="C4" s="36" t="s">
        <v>10</v>
      </c>
      <c r="D4" s="36" t="s">
        <v>11</v>
      </c>
      <c r="E4" s="36" t="s">
        <v>12</v>
      </c>
      <c r="F4" s="107"/>
      <c r="G4" s="109"/>
      <c r="H4" s="107"/>
      <c r="I4" s="109"/>
      <c r="J4" s="107"/>
      <c r="K4" s="109"/>
      <c r="L4" s="107"/>
      <c r="M4" s="127"/>
    </row>
    <row r="5" spans="2:13" ht="12.75">
      <c r="B5" s="128" t="s">
        <v>13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30"/>
    </row>
    <row r="6" spans="2:13" ht="12.75">
      <c r="B6" s="123" t="s">
        <v>14</v>
      </c>
      <c r="C6" s="110">
        <v>4</v>
      </c>
      <c r="D6" s="110">
        <v>3</v>
      </c>
      <c r="E6" s="117">
        <v>3</v>
      </c>
      <c r="F6" s="120">
        <f>AVERAGE(C6:E6)</f>
        <v>3.3333333333333335</v>
      </c>
      <c r="G6" s="37" t="s">
        <v>15</v>
      </c>
      <c r="H6" s="38">
        <v>4</v>
      </c>
      <c r="I6" s="37" t="s">
        <v>16</v>
      </c>
      <c r="J6" s="39">
        <v>4</v>
      </c>
      <c r="K6" s="110">
        <v>4</v>
      </c>
      <c r="L6" s="110">
        <v>4</v>
      </c>
      <c r="M6" s="113">
        <f>AVERAGE(K6)</f>
        <v>4</v>
      </c>
    </row>
    <row r="7" spans="2:13" ht="12.75">
      <c r="B7" s="124"/>
      <c r="C7" s="111"/>
      <c r="D7" s="111"/>
      <c r="E7" s="118"/>
      <c r="F7" s="121"/>
      <c r="G7" s="37" t="s">
        <v>17</v>
      </c>
      <c r="H7" s="38">
        <v>4</v>
      </c>
      <c r="I7" s="37" t="s">
        <v>18</v>
      </c>
      <c r="J7" s="39">
        <v>3</v>
      </c>
      <c r="K7" s="111"/>
      <c r="L7" s="111"/>
      <c r="M7" s="111"/>
    </row>
    <row r="8" spans="2:13" ht="12.75">
      <c r="B8" s="124"/>
      <c r="C8" s="111"/>
      <c r="D8" s="111"/>
      <c r="E8" s="118"/>
      <c r="F8" s="121"/>
      <c r="G8" s="37" t="s">
        <v>19</v>
      </c>
      <c r="H8" s="38">
        <v>4</v>
      </c>
      <c r="I8" s="37" t="s">
        <v>18</v>
      </c>
      <c r="J8" s="39">
        <v>2</v>
      </c>
      <c r="K8" s="111"/>
      <c r="L8" s="111"/>
      <c r="M8" s="111"/>
    </row>
    <row r="9" spans="2:13" ht="12.75">
      <c r="B9" s="124"/>
      <c r="C9" s="111"/>
      <c r="D9" s="111"/>
      <c r="E9" s="118"/>
      <c r="F9" s="121"/>
      <c r="G9" s="37" t="s">
        <v>20</v>
      </c>
      <c r="H9" s="38">
        <v>3</v>
      </c>
      <c r="I9" s="37" t="s">
        <v>21</v>
      </c>
      <c r="J9" s="39">
        <v>3</v>
      </c>
      <c r="K9" s="111"/>
      <c r="L9" s="111"/>
      <c r="M9" s="111"/>
    </row>
    <row r="10" spans="2:13" ht="12.75">
      <c r="B10" s="125"/>
      <c r="C10" s="112"/>
      <c r="D10" s="112"/>
      <c r="E10" s="119"/>
      <c r="F10" s="122"/>
      <c r="G10" s="37" t="s">
        <v>22</v>
      </c>
      <c r="H10" s="38">
        <v>4</v>
      </c>
      <c r="I10" s="37" t="s">
        <v>23</v>
      </c>
      <c r="J10" s="39">
        <v>4</v>
      </c>
      <c r="K10" s="112"/>
      <c r="L10" s="112"/>
      <c r="M10" s="112"/>
    </row>
    <row r="11" spans="2:13" ht="12.75">
      <c r="B11" s="123" t="s">
        <v>24</v>
      </c>
      <c r="C11" s="110">
        <v>4</v>
      </c>
      <c r="D11" s="110">
        <v>3</v>
      </c>
      <c r="E11" s="117">
        <v>3</v>
      </c>
      <c r="F11" s="120">
        <f>AVERAGE(C11:E11)</f>
        <v>3.3333333333333335</v>
      </c>
      <c r="G11" s="37" t="s">
        <v>15</v>
      </c>
      <c r="H11" s="38">
        <v>4</v>
      </c>
      <c r="I11" s="37" t="s">
        <v>16</v>
      </c>
      <c r="J11" s="39">
        <v>3</v>
      </c>
      <c r="K11" s="110">
        <v>4</v>
      </c>
      <c r="L11" s="110">
        <v>4</v>
      </c>
      <c r="M11" s="113">
        <f>AVERAGE(F11,H11:H15,J11:J15,K11,L11)</f>
        <v>3.4871794871794872</v>
      </c>
    </row>
    <row r="12" spans="2:13" ht="12.75">
      <c r="B12" s="124"/>
      <c r="C12" s="111"/>
      <c r="D12" s="111"/>
      <c r="E12" s="118"/>
      <c r="F12" s="121"/>
      <c r="G12" s="37" t="s">
        <v>17</v>
      </c>
      <c r="H12" s="38">
        <v>4</v>
      </c>
      <c r="I12" s="37" t="s">
        <v>18</v>
      </c>
      <c r="J12" s="39">
        <v>3</v>
      </c>
      <c r="K12" s="111"/>
      <c r="L12" s="111"/>
      <c r="M12" s="111"/>
    </row>
    <row r="13" spans="2:13" ht="12.75">
      <c r="B13" s="124"/>
      <c r="C13" s="111"/>
      <c r="D13" s="111"/>
      <c r="E13" s="118"/>
      <c r="F13" s="121"/>
      <c r="G13" s="37" t="s">
        <v>19</v>
      </c>
      <c r="H13" s="38">
        <v>4</v>
      </c>
      <c r="I13" s="37" t="s">
        <v>18</v>
      </c>
      <c r="J13" s="39">
        <v>3</v>
      </c>
      <c r="K13" s="111"/>
      <c r="L13" s="111"/>
      <c r="M13" s="111"/>
    </row>
    <row r="14" spans="2:13" ht="12.75">
      <c r="B14" s="124"/>
      <c r="C14" s="111"/>
      <c r="D14" s="111"/>
      <c r="E14" s="118"/>
      <c r="F14" s="121"/>
      <c r="G14" s="37" t="s">
        <v>20</v>
      </c>
      <c r="H14" s="38">
        <v>3</v>
      </c>
      <c r="I14" s="37" t="s">
        <v>21</v>
      </c>
      <c r="J14" s="39">
        <v>3</v>
      </c>
      <c r="K14" s="111"/>
      <c r="L14" s="111"/>
      <c r="M14" s="111"/>
    </row>
    <row r="15" spans="2:13" ht="12.75">
      <c r="B15" s="125"/>
      <c r="C15" s="112"/>
      <c r="D15" s="112"/>
      <c r="E15" s="119"/>
      <c r="F15" s="122"/>
      <c r="G15" s="37" t="s">
        <v>22</v>
      </c>
      <c r="H15" s="38">
        <v>4</v>
      </c>
      <c r="I15" s="37" t="s">
        <v>23</v>
      </c>
      <c r="J15" s="39">
        <v>3</v>
      </c>
      <c r="K15" s="112"/>
      <c r="L15" s="112"/>
      <c r="M15" s="112"/>
    </row>
    <row r="16" spans="2:13" ht="12.75">
      <c r="B16" s="114" t="s">
        <v>25</v>
      </c>
      <c r="C16" s="110">
        <v>3</v>
      </c>
      <c r="D16" s="110">
        <v>3</v>
      </c>
      <c r="E16" s="117">
        <v>4</v>
      </c>
      <c r="F16" s="120">
        <f>AVERAGE(C16:E20)</f>
        <v>3.3333333333333335</v>
      </c>
      <c r="G16" s="37" t="s">
        <v>15</v>
      </c>
      <c r="H16" s="38">
        <v>3</v>
      </c>
      <c r="I16" s="37" t="s">
        <v>16</v>
      </c>
      <c r="J16" s="39">
        <v>3</v>
      </c>
      <c r="K16" s="110">
        <v>4</v>
      </c>
      <c r="L16" s="110">
        <v>3</v>
      </c>
      <c r="M16" s="113">
        <f>AVERAGE(F16,H16:H20,J16:J20,K16,L16)</f>
        <v>3.1025641025641026</v>
      </c>
    </row>
    <row r="17" spans="2:13" ht="12.75">
      <c r="B17" s="115"/>
      <c r="C17" s="111"/>
      <c r="D17" s="111"/>
      <c r="E17" s="118"/>
      <c r="F17" s="121"/>
      <c r="G17" s="37" t="s">
        <v>17</v>
      </c>
      <c r="H17" s="38">
        <v>3</v>
      </c>
      <c r="I17" s="37" t="s">
        <v>18</v>
      </c>
      <c r="J17" s="39">
        <v>3</v>
      </c>
      <c r="K17" s="111"/>
      <c r="L17" s="111"/>
      <c r="M17" s="111"/>
    </row>
    <row r="18" spans="2:13" ht="12.75">
      <c r="B18" s="115"/>
      <c r="C18" s="111"/>
      <c r="D18" s="111"/>
      <c r="E18" s="118"/>
      <c r="F18" s="121"/>
      <c r="G18" s="37" t="s">
        <v>19</v>
      </c>
      <c r="H18" s="38">
        <v>3</v>
      </c>
      <c r="I18" s="37" t="s">
        <v>18</v>
      </c>
      <c r="J18" s="39">
        <v>3</v>
      </c>
      <c r="K18" s="111"/>
      <c r="L18" s="111"/>
      <c r="M18" s="111"/>
    </row>
    <row r="19" spans="2:13" ht="12.75">
      <c r="B19" s="115"/>
      <c r="C19" s="111"/>
      <c r="D19" s="111"/>
      <c r="E19" s="118"/>
      <c r="F19" s="121"/>
      <c r="G19" s="37" t="s">
        <v>20</v>
      </c>
      <c r="H19" s="38">
        <v>3</v>
      </c>
      <c r="I19" s="37" t="s">
        <v>21</v>
      </c>
      <c r="J19" s="39">
        <v>3</v>
      </c>
      <c r="K19" s="111"/>
      <c r="L19" s="111"/>
      <c r="M19" s="111"/>
    </row>
    <row r="20" spans="2:13" ht="12.75">
      <c r="B20" s="116"/>
      <c r="C20" s="112"/>
      <c r="D20" s="112"/>
      <c r="E20" s="119"/>
      <c r="F20" s="122"/>
      <c r="G20" s="37" t="s">
        <v>22</v>
      </c>
      <c r="H20" s="38">
        <v>3</v>
      </c>
      <c r="I20" s="37" t="s">
        <v>23</v>
      </c>
      <c r="J20" s="39">
        <v>3</v>
      </c>
      <c r="K20" s="112"/>
      <c r="L20" s="112"/>
      <c r="M20" s="112"/>
    </row>
    <row r="21" spans="2:13" ht="12.75">
      <c r="B21" s="114" t="s">
        <v>26</v>
      </c>
      <c r="C21" s="110">
        <v>3</v>
      </c>
      <c r="D21" s="110">
        <v>3</v>
      </c>
      <c r="E21" s="117">
        <v>3</v>
      </c>
      <c r="F21" s="120">
        <f>AVERAGE(C21:E21)</f>
        <v>3</v>
      </c>
      <c r="G21" s="37" t="s">
        <v>15</v>
      </c>
      <c r="H21" s="38">
        <v>3</v>
      </c>
      <c r="I21" s="37" t="s">
        <v>16</v>
      </c>
      <c r="J21" s="39">
        <v>3</v>
      </c>
      <c r="K21" s="110">
        <v>4</v>
      </c>
      <c r="L21" s="110">
        <v>3</v>
      </c>
      <c r="M21" s="113">
        <f>AVERAGE(F21,H21:H25,J21:J25,K21,L21)</f>
        <v>3.1538461538461537</v>
      </c>
    </row>
    <row r="22" spans="2:13" ht="12.75">
      <c r="B22" s="115"/>
      <c r="C22" s="111"/>
      <c r="D22" s="111"/>
      <c r="E22" s="118"/>
      <c r="F22" s="121"/>
      <c r="G22" s="37" t="s">
        <v>17</v>
      </c>
      <c r="H22" s="38">
        <v>3</v>
      </c>
      <c r="I22" s="37" t="s">
        <v>18</v>
      </c>
      <c r="J22" s="39">
        <v>3</v>
      </c>
      <c r="K22" s="111"/>
      <c r="L22" s="111"/>
      <c r="M22" s="111"/>
    </row>
    <row r="23" spans="2:13" ht="12.75">
      <c r="B23" s="115"/>
      <c r="C23" s="111"/>
      <c r="D23" s="111"/>
      <c r="E23" s="118"/>
      <c r="F23" s="121"/>
      <c r="G23" s="37" t="s">
        <v>19</v>
      </c>
      <c r="H23" s="38">
        <v>3</v>
      </c>
      <c r="I23" s="37" t="s">
        <v>18</v>
      </c>
      <c r="J23" s="39">
        <v>3</v>
      </c>
      <c r="K23" s="111"/>
      <c r="L23" s="111"/>
      <c r="M23" s="111"/>
    </row>
    <row r="24" spans="2:13" ht="12.75">
      <c r="B24" s="115"/>
      <c r="C24" s="111"/>
      <c r="D24" s="111"/>
      <c r="E24" s="118"/>
      <c r="F24" s="121"/>
      <c r="G24" s="37" t="s">
        <v>20</v>
      </c>
      <c r="H24" s="38">
        <v>3</v>
      </c>
      <c r="I24" s="37" t="s">
        <v>21</v>
      </c>
      <c r="J24" s="39">
        <v>3</v>
      </c>
      <c r="K24" s="111"/>
      <c r="L24" s="111"/>
      <c r="M24" s="111"/>
    </row>
    <row r="25" spans="2:13" ht="13.5" thickBot="1">
      <c r="B25" s="115"/>
      <c r="C25" s="112"/>
      <c r="D25" s="112"/>
      <c r="E25" s="119"/>
      <c r="F25" s="122"/>
      <c r="G25" s="37" t="s">
        <v>22</v>
      </c>
      <c r="H25" s="38">
        <v>4</v>
      </c>
      <c r="I25" s="37" t="s">
        <v>23</v>
      </c>
      <c r="J25" s="39">
        <v>3</v>
      </c>
      <c r="K25" s="112"/>
      <c r="L25" s="112"/>
      <c r="M25" s="112"/>
    </row>
    <row r="26" spans="2:13" ht="12.75">
      <c r="B26" s="2" t="s">
        <v>27</v>
      </c>
      <c r="C26" s="40"/>
      <c r="D26" s="41"/>
      <c r="E26" s="42"/>
      <c r="F26" s="43"/>
      <c r="G26" s="44"/>
      <c r="H26" s="45"/>
      <c r="I26" s="44"/>
      <c r="J26" s="46"/>
      <c r="K26" s="41"/>
      <c r="L26" s="41"/>
      <c r="M26" s="41"/>
    </row>
    <row r="27" spans="2:13" ht="25.5" customHeight="1">
      <c r="B27" s="114" t="s">
        <v>28</v>
      </c>
      <c r="C27" s="110">
        <v>3</v>
      </c>
      <c r="D27" s="110">
        <v>4</v>
      </c>
      <c r="E27" s="117">
        <v>3</v>
      </c>
      <c r="F27" s="120">
        <f>AVERAGE(C27:E27)</f>
        <v>3.3333333333333335</v>
      </c>
      <c r="G27" s="37" t="s">
        <v>15</v>
      </c>
      <c r="H27" s="38">
        <v>3</v>
      </c>
      <c r="I27" s="37" t="s">
        <v>16</v>
      </c>
      <c r="J27" s="39">
        <v>3</v>
      </c>
      <c r="K27" s="110">
        <v>4</v>
      </c>
      <c r="L27" s="110">
        <v>3</v>
      </c>
      <c r="M27" s="113">
        <f>AVERAGE(F27,H27:H31,J27:J31,K27,L27)</f>
        <v>3.1025641025641026</v>
      </c>
    </row>
    <row r="28" spans="2:13" ht="12.75">
      <c r="B28" s="115" t="s">
        <v>29</v>
      </c>
      <c r="C28" s="111"/>
      <c r="D28" s="111"/>
      <c r="E28" s="118"/>
      <c r="F28" s="121"/>
      <c r="G28" s="37" t="s">
        <v>17</v>
      </c>
      <c r="H28" s="38">
        <v>3</v>
      </c>
      <c r="I28" s="37" t="s">
        <v>18</v>
      </c>
      <c r="J28" s="39">
        <v>3</v>
      </c>
      <c r="K28" s="111"/>
      <c r="L28" s="111"/>
      <c r="M28" s="111"/>
    </row>
    <row r="29" spans="2:13" ht="15" customHeight="1">
      <c r="B29" s="115" t="s">
        <v>30</v>
      </c>
      <c r="C29" s="111"/>
      <c r="D29" s="111"/>
      <c r="E29" s="118"/>
      <c r="F29" s="121"/>
      <c r="G29" s="37" t="s">
        <v>19</v>
      </c>
      <c r="H29" s="38">
        <v>3</v>
      </c>
      <c r="I29" s="37" t="s">
        <v>18</v>
      </c>
      <c r="J29" s="39">
        <v>3</v>
      </c>
      <c r="K29" s="111"/>
      <c r="L29" s="111"/>
      <c r="M29" s="111"/>
    </row>
    <row r="30" spans="2:13" ht="15" customHeight="1">
      <c r="B30" s="115" t="s">
        <v>31</v>
      </c>
      <c r="C30" s="111"/>
      <c r="D30" s="111"/>
      <c r="E30" s="118"/>
      <c r="F30" s="121"/>
      <c r="G30" s="37" t="s">
        <v>20</v>
      </c>
      <c r="H30" s="38">
        <v>3</v>
      </c>
      <c r="I30" s="37" t="s">
        <v>21</v>
      </c>
      <c r="J30" s="39">
        <v>3</v>
      </c>
      <c r="K30" s="111"/>
      <c r="L30" s="111"/>
      <c r="M30" s="111"/>
    </row>
    <row r="31" spans="2:13" ht="15" customHeight="1">
      <c r="B31" s="116" t="s">
        <v>32</v>
      </c>
      <c r="C31" s="112"/>
      <c r="D31" s="112"/>
      <c r="E31" s="119"/>
      <c r="F31" s="122"/>
      <c r="G31" s="37" t="s">
        <v>22</v>
      </c>
      <c r="H31" s="38">
        <v>3</v>
      </c>
      <c r="I31" s="37" t="s">
        <v>23</v>
      </c>
      <c r="J31" s="39">
        <v>3</v>
      </c>
      <c r="K31" s="112"/>
      <c r="L31" s="112"/>
      <c r="M31" s="112"/>
    </row>
    <row r="32" spans="2:13" ht="25.5" customHeight="1">
      <c r="B32" s="114" t="s">
        <v>29</v>
      </c>
      <c r="C32" s="110">
        <v>3</v>
      </c>
      <c r="D32" s="110">
        <v>4</v>
      </c>
      <c r="E32" s="117">
        <v>3</v>
      </c>
      <c r="F32" s="120">
        <f>AVERAGE(C32:E32)</f>
        <v>3.3333333333333335</v>
      </c>
      <c r="G32" s="37" t="s">
        <v>15</v>
      </c>
      <c r="H32" s="38">
        <v>3</v>
      </c>
      <c r="I32" s="37" t="s">
        <v>16</v>
      </c>
      <c r="J32" s="39">
        <v>3</v>
      </c>
      <c r="K32" s="110">
        <v>4</v>
      </c>
      <c r="L32" s="110">
        <v>3</v>
      </c>
      <c r="M32" s="113">
        <f>AVERAGE(F32,H32:H36,J32:J36,K32,L32)</f>
        <v>3.1025641025641026</v>
      </c>
    </row>
    <row r="33" spans="2:13" ht="15" customHeight="1">
      <c r="B33" s="115" t="s">
        <v>33</v>
      </c>
      <c r="C33" s="111"/>
      <c r="D33" s="111"/>
      <c r="E33" s="118"/>
      <c r="F33" s="121"/>
      <c r="G33" s="37" t="s">
        <v>17</v>
      </c>
      <c r="H33" s="38">
        <v>3</v>
      </c>
      <c r="I33" s="37" t="s">
        <v>18</v>
      </c>
      <c r="J33" s="39">
        <v>3</v>
      </c>
      <c r="K33" s="111"/>
      <c r="L33" s="111"/>
      <c r="M33" s="111"/>
    </row>
    <row r="34" spans="2:13" ht="12.75">
      <c r="B34" s="115" t="s">
        <v>34</v>
      </c>
      <c r="C34" s="111"/>
      <c r="D34" s="111"/>
      <c r="E34" s="118"/>
      <c r="F34" s="121"/>
      <c r="G34" s="37" t="s">
        <v>19</v>
      </c>
      <c r="H34" s="38">
        <v>3</v>
      </c>
      <c r="I34" s="37" t="s">
        <v>18</v>
      </c>
      <c r="J34" s="39">
        <v>3</v>
      </c>
      <c r="K34" s="111"/>
      <c r="L34" s="111"/>
      <c r="M34" s="111"/>
    </row>
    <row r="35" spans="2:13" ht="15" customHeight="1">
      <c r="B35" s="115" t="s">
        <v>35</v>
      </c>
      <c r="C35" s="111"/>
      <c r="D35" s="111"/>
      <c r="E35" s="118"/>
      <c r="F35" s="121"/>
      <c r="G35" s="37" t="s">
        <v>20</v>
      </c>
      <c r="H35" s="38">
        <v>3</v>
      </c>
      <c r="I35" s="37" t="s">
        <v>21</v>
      </c>
      <c r="J35" s="39">
        <v>3</v>
      </c>
      <c r="K35" s="111"/>
      <c r="L35" s="111"/>
      <c r="M35" s="111"/>
    </row>
    <row r="36" spans="2:13" ht="15" customHeight="1">
      <c r="B36" s="116" t="s">
        <v>36</v>
      </c>
      <c r="C36" s="112"/>
      <c r="D36" s="112"/>
      <c r="E36" s="119"/>
      <c r="F36" s="122"/>
      <c r="G36" s="37" t="s">
        <v>22</v>
      </c>
      <c r="H36" s="38">
        <v>3</v>
      </c>
      <c r="I36" s="37" t="s">
        <v>23</v>
      </c>
      <c r="J36" s="39">
        <v>3</v>
      </c>
      <c r="K36" s="112"/>
      <c r="L36" s="112"/>
      <c r="M36" s="112"/>
    </row>
    <row r="37" spans="2:13" ht="15" customHeight="1">
      <c r="B37" s="114" t="s">
        <v>30</v>
      </c>
      <c r="C37" s="110">
        <v>3</v>
      </c>
      <c r="D37" s="110">
        <v>4</v>
      </c>
      <c r="E37" s="117">
        <v>3</v>
      </c>
      <c r="F37" s="120">
        <f>AVERAGE(C37:E37)</f>
        <v>3.3333333333333335</v>
      </c>
      <c r="G37" s="37" t="s">
        <v>15</v>
      </c>
      <c r="H37" s="38">
        <v>3</v>
      </c>
      <c r="I37" s="37" t="s">
        <v>16</v>
      </c>
      <c r="J37" s="39">
        <v>3</v>
      </c>
      <c r="K37" s="110">
        <v>4</v>
      </c>
      <c r="L37" s="110">
        <v>3</v>
      </c>
      <c r="M37" s="113">
        <f>AVERAGE(F37,H37:H41,J37:J41,K37,L37)</f>
        <v>3.1025641025641026</v>
      </c>
    </row>
    <row r="38" spans="2:13" ht="12.75">
      <c r="B38" s="115"/>
      <c r="C38" s="111"/>
      <c r="D38" s="111"/>
      <c r="E38" s="118"/>
      <c r="F38" s="121"/>
      <c r="G38" s="37" t="s">
        <v>17</v>
      </c>
      <c r="H38" s="38">
        <v>3</v>
      </c>
      <c r="I38" s="37" t="s">
        <v>18</v>
      </c>
      <c r="J38" s="39">
        <v>3</v>
      </c>
      <c r="K38" s="111"/>
      <c r="L38" s="111"/>
      <c r="M38" s="111"/>
    </row>
    <row r="39" spans="2:13" ht="15" customHeight="1">
      <c r="B39" s="115"/>
      <c r="C39" s="111"/>
      <c r="D39" s="111"/>
      <c r="E39" s="118"/>
      <c r="F39" s="121"/>
      <c r="G39" s="37" t="s">
        <v>19</v>
      </c>
      <c r="H39" s="38">
        <v>3</v>
      </c>
      <c r="I39" s="37" t="s">
        <v>18</v>
      </c>
      <c r="J39" s="39">
        <v>3</v>
      </c>
      <c r="K39" s="111"/>
      <c r="L39" s="111"/>
      <c r="M39" s="111"/>
    </row>
    <row r="40" spans="2:13" ht="15" customHeight="1">
      <c r="B40" s="115"/>
      <c r="C40" s="111"/>
      <c r="D40" s="111"/>
      <c r="E40" s="118"/>
      <c r="F40" s="121"/>
      <c r="G40" s="37" t="s">
        <v>20</v>
      </c>
      <c r="H40" s="38">
        <v>3</v>
      </c>
      <c r="I40" s="37" t="s">
        <v>21</v>
      </c>
      <c r="J40" s="39">
        <v>3</v>
      </c>
      <c r="K40" s="111"/>
      <c r="L40" s="111"/>
      <c r="M40" s="111"/>
    </row>
    <row r="41" spans="2:13" ht="12.75">
      <c r="B41" s="116"/>
      <c r="C41" s="112"/>
      <c r="D41" s="112"/>
      <c r="E41" s="119"/>
      <c r="F41" s="122"/>
      <c r="G41" s="37" t="s">
        <v>22</v>
      </c>
      <c r="H41" s="38">
        <v>3</v>
      </c>
      <c r="I41" s="37" t="s">
        <v>23</v>
      </c>
      <c r="J41" s="39">
        <v>3</v>
      </c>
      <c r="K41" s="112"/>
      <c r="L41" s="112"/>
      <c r="M41" s="112"/>
    </row>
    <row r="42" spans="2:13" ht="12.75">
      <c r="B42" s="114" t="s">
        <v>31</v>
      </c>
      <c r="C42" s="110">
        <v>3</v>
      </c>
      <c r="D42" s="110">
        <v>4</v>
      </c>
      <c r="E42" s="117">
        <v>3</v>
      </c>
      <c r="F42" s="120">
        <f>AVERAGE(C42:E42)</f>
        <v>3.3333333333333335</v>
      </c>
      <c r="G42" s="37" t="s">
        <v>15</v>
      </c>
      <c r="H42" s="38">
        <v>3</v>
      </c>
      <c r="I42" s="37" t="s">
        <v>16</v>
      </c>
      <c r="J42" s="39">
        <v>3</v>
      </c>
      <c r="K42" s="110">
        <v>4</v>
      </c>
      <c r="L42" s="110">
        <v>3</v>
      </c>
      <c r="M42" s="113">
        <f>AVERAGE(F42,H42:H46,J42:J46,K42,L42)</f>
        <v>3.1025641025641026</v>
      </c>
    </row>
    <row r="43" spans="2:13" ht="15" customHeight="1">
      <c r="B43" s="115"/>
      <c r="C43" s="111"/>
      <c r="D43" s="111"/>
      <c r="E43" s="118"/>
      <c r="F43" s="121"/>
      <c r="G43" s="37" t="s">
        <v>17</v>
      </c>
      <c r="H43" s="38">
        <v>3</v>
      </c>
      <c r="I43" s="37" t="s">
        <v>18</v>
      </c>
      <c r="J43" s="39">
        <v>3</v>
      </c>
      <c r="K43" s="111"/>
      <c r="L43" s="111"/>
      <c r="M43" s="111"/>
    </row>
    <row r="44" spans="2:13" ht="12.75">
      <c r="B44" s="115"/>
      <c r="C44" s="111"/>
      <c r="D44" s="111"/>
      <c r="E44" s="118"/>
      <c r="F44" s="121"/>
      <c r="G44" s="37" t="s">
        <v>19</v>
      </c>
      <c r="H44" s="38">
        <v>3</v>
      </c>
      <c r="I44" s="37" t="s">
        <v>18</v>
      </c>
      <c r="J44" s="39">
        <v>3</v>
      </c>
      <c r="K44" s="111"/>
      <c r="L44" s="111"/>
      <c r="M44" s="111"/>
    </row>
    <row r="45" spans="2:13" ht="15" customHeight="1">
      <c r="B45" s="115"/>
      <c r="C45" s="111"/>
      <c r="D45" s="111"/>
      <c r="E45" s="118"/>
      <c r="F45" s="121"/>
      <c r="G45" s="37" t="s">
        <v>20</v>
      </c>
      <c r="H45" s="38">
        <v>3</v>
      </c>
      <c r="I45" s="37" t="s">
        <v>21</v>
      </c>
      <c r="J45" s="39">
        <v>3</v>
      </c>
      <c r="K45" s="111"/>
      <c r="L45" s="111"/>
      <c r="M45" s="111"/>
    </row>
    <row r="46" spans="2:13" ht="15" customHeight="1">
      <c r="B46" s="116"/>
      <c r="C46" s="112"/>
      <c r="D46" s="112"/>
      <c r="E46" s="119"/>
      <c r="F46" s="122"/>
      <c r="G46" s="37" t="s">
        <v>22</v>
      </c>
      <c r="H46" s="38">
        <v>3</v>
      </c>
      <c r="I46" s="37" t="s">
        <v>23</v>
      </c>
      <c r="J46" s="39">
        <v>3</v>
      </c>
      <c r="K46" s="112"/>
      <c r="L46" s="112"/>
      <c r="M46" s="112"/>
    </row>
    <row r="47" spans="2:13" ht="15" customHeight="1">
      <c r="B47" s="114" t="s">
        <v>37</v>
      </c>
      <c r="C47" s="110">
        <v>3</v>
      </c>
      <c r="D47" s="110">
        <v>4</v>
      </c>
      <c r="E47" s="117">
        <v>3</v>
      </c>
      <c r="F47" s="120">
        <f>AVERAGE(C47:E47)</f>
        <v>3.3333333333333335</v>
      </c>
      <c r="G47" s="37" t="s">
        <v>15</v>
      </c>
      <c r="H47" s="38">
        <v>3</v>
      </c>
      <c r="I47" s="37" t="s">
        <v>16</v>
      </c>
      <c r="J47" s="39">
        <v>3</v>
      </c>
      <c r="K47" s="110">
        <v>4</v>
      </c>
      <c r="L47" s="110">
        <v>3</v>
      </c>
      <c r="M47" s="113">
        <f>AVERAGE(F47,H47:H51,J47:J51,K47,L47)</f>
        <v>3.1025641025641026</v>
      </c>
    </row>
    <row r="48" spans="2:13" ht="12.75">
      <c r="B48" s="115"/>
      <c r="C48" s="111"/>
      <c r="D48" s="111"/>
      <c r="E48" s="118"/>
      <c r="F48" s="121"/>
      <c r="G48" s="37" t="s">
        <v>17</v>
      </c>
      <c r="H48" s="38">
        <v>3</v>
      </c>
      <c r="I48" s="37" t="s">
        <v>18</v>
      </c>
      <c r="J48" s="39">
        <v>3</v>
      </c>
      <c r="K48" s="111"/>
      <c r="L48" s="111"/>
      <c r="M48" s="111"/>
    </row>
    <row r="49" spans="2:13" ht="15" customHeight="1">
      <c r="B49" s="115"/>
      <c r="C49" s="111"/>
      <c r="D49" s="111"/>
      <c r="E49" s="118"/>
      <c r="F49" s="121"/>
      <c r="G49" s="37" t="s">
        <v>19</v>
      </c>
      <c r="H49" s="38">
        <v>3</v>
      </c>
      <c r="I49" s="37" t="s">
        <v>18</v>
      </c>
      <c r="J49" s="39">
        <v>3</v>
      </c>
      <c r="K49" s="111"/>
      <c r="L49" s="111"/>
      <c r="M49" s="111"/>
    </row>
    <row r="50" spans="2:13" ht="12.75">
      <c r="B50" s="115"/>
      <c r="C50" s="111"/>
      <c r="D50" s="111"/>
      <c r="E50" s="118"/>
      <c r="F50" s="121"/>
      <c r="G50" s="37" t="s">
        <v>20</v>
      </c>
      <c r="H50" s="38">
        <v>3</v>
      </c>
      <c r="I50" s="37" t="s">
        <v>21</v>
      </c>
      <c r="J50" s="39">
        <v>3</v>
      </c>
      <c r="K50" s="111"/>
      <c r="L50" s="111"/>
      <c r="M50" s="111"/>
    </row>
    <row r="51" spans="2:13" ht="15" customHeight="1">
      <c r="B51" s="116"/>
      <c r="C51" s="112"/>
      <c r="D51" s="112"/>
      <c r="E51" s="119"/>
      <c r="F51" s="122"/>
      <c r="G51" s="37" t="s">
        <v>22</v>
      </c>
      <c r="H51" s="38">
        <v>3</v>
      </c>
      <c r="I51" s="37" t="s">
        <v>23</v>
      </c>
      <c r="J51" s="39">
        <v>3</v>
      </c>
      <c r="K51" s="112"/>
      <c r="L51" s="112"/>
      <c r="M51" s="112"/>
    </row>
    <row r="52" spans="2:13" ht="15" customHeight="1">
      <c r="B52" s="114" t="s">
        <v>38</v>
      </c>
      <c r="C52" s="110">
        <v>3</v>
      </c>
      <c r="D52" s="110">
        <v>4</v>
      </c>
      <c r="E52" s="117">
        <v>3</v>
      </c>
      <c r="F52" s="120">
        <f>AVERAGE(C52:E52)</f>
        <v>3.3333333333333335</v>
      </c>
      <c r="G52" s="37" t="s">
        <v>15</v>
      </c>
      <c r="H52" s="38">
        <v>3</v>
      </c>
      <c r="I52" s="37" t="s">
        <v>16</v>
      </c>
      <c r="J52" s="39">
        <v>3</v>
      </c>
      <c r="K52" s="110">
        <v>4</v>
      </c>
      <c r="L52" s="110">
        <v>3</v>
      </c>
      <c r="M52" s="113">
        <f>AVERAGE(F52,H52:H56,J52:J56,K52,L52)</f>
        <v>3.1025641025641026</v>
      </c>
    </row>
    <row r="53" spans="2:13" ht="15" customHeight="1">
      <c r="B53" s="115"/>
      <c r="C53" s="111"/>
      <c r="D53" s="111"/>
      <c r="E53" s="118"/>
      <c r="F53" s="121"/>
      <c r="G53" s="37" t="s">
        <v>17</v>
      </c>
      <c r="H53" s="38">
        <v>3</v>
      </c>
      <c r="I53" s="37" t="s">
        <v>18</v>
      </c>
      <c r="J53" s="39">
        <v>3</v>
      </c>
      <c r="K53" s="111"/>
      <c r="L53" s="111"/>
      <c r="M53" s="111"/>
    </row>
    <row r="54" spans="2:13" ht="12.75">
      <c r="B54" s="115"/>
      <c r="C54" s="111"/>
      <c r="D54" s="111"/>
      <c r="E54" s="118"/>
      <c r="F54" s="121"/>
      <c r="G54" s="37" t="s">
        <v>19</v>
      </c>
      <c r="H54" s="38">
        <v>3</v>
      </c>
      <c r="I54" s="37" t="s">
        <v>18</v>
      </c>
      <c r="J54" s="39">
        <v>3</v>
      </c>
      <c r="K54" s="111"/>
      <c r="L54" s="111"/>
      <c r="M54" s="111"/>
    </row>
    <row r="55" spans="2:13" ht="15" customHeight="1">
      <c r="B55" s="115"/>
      <c r="C55" s="111"/>
      <c r="D55" s="111"/>
      <c r="E55" s="118"/>
      <c r="F55" s="121"/>
      <c r="G55" s="37" t="s">
        <v>20</v>
      </c>
      <c r="H55" s="38">
        <v>3</v>
      </c>
      <c r="I55" s="37" t="s">
        <v>21</v>
      </c>
      <c r="J55" s="39">
        <v>3</v>
      </c>
      <c r="K55" s="111"/>
      <c r="L55" s="111"/>
      <c r="M55" s="111"/>
    </row>
    <row r="56" spans="2:13" ht="15" customHeight="1">
      <c r="B56" s="116"/>
      <c r="C56" s="112"/>
      <c r="D56" s="112"/>
      <c r="E56" s="119"/>
      <c r="F56" s="122"/>
      <c r="G56" s="37" t="s">
        <v>22</v>
      </c>
      <c r="H56" s="38">
        <v>3</v>
      </c>
      <c r="I56" s="37" t="s">
        <v>23</v>
      </c>
      <c r="J56" s="39">
        <v>3</v>
      </c>
      <c r="K56" s="112"/>
      <c r="L56" s="112"/>
      <c r="M56" s="112"/>
    </row>
    <row r="57" spans="2:13" ht="15" customHeight="1">
      <c r="B57" s="114" t="s">
        <v>33</v>
      </c>
      <c r="C57" s="110">
        <v>3</v>
      </c>
      <c r="D57" s="110">
        <v>4</v>
      </c>
      <c r="E57" s="117">
        <v>3</v>
      </c>
      <c r="F57" s="120">
        <f>AVERAGE(C57:E57)</f>
        <v>3.3333333333333335</v>
      </c>
      <c r="G57" s="37" t="s">
        <v>15</v>
      </c>
      <c r="H57" s="38">
        <v>3</v>
      </c>
      <c r="I57" s="37" t="s">
        <v>16</v>
      </c>
      <c r="J57" s="39">
        <v>3</v>
      </c>
      <c r="K57" s="110">
        <v>4</v>
      </c>
      <c r="L57" s="110">
        <v>3</v>
      </c>
      <c r="M57" s="113">
        <f>AVERAGE(F57,H57:H61,J57:J61,K57,L57)</f>
        <v>3.1025641025641026</v>
      </c>
    </row>
    <row r="58" spans="2:13" ht="12.75">
      <c r="B58" s="115"/>
      <c r="C58" s="111"/>
      <c r="D58" s="111"/>
      <c r="E58" s="118"/>
      <c r="F58" s="121"/>
      <c r="G58" s="37" t="s">
        <v>17</v>
      </c>
      <c r="H58" s="38">
        <v>3</v>
      </c>
      <c r="I58" s="37" t="s">
        <v>18</v>
      </c>
      <c r="J58" s="39">
        <v>3</v>
      </c>
      <c r="K58" s="111"/>
      <c r="L58" s="111"/>
      <c r="M58" s="111"/>
    </row>
    <row r="59" spans="2:13" ht="15" customHeight="1">
      <c r="B59" s="115"/>
      <c r="C59" s="111"/>
      <c r="D59" s="111"/>
      <c r="E59" s="118"/>
      <c r="F59" s="121"/>
      <c r="G59" s="37" t="s">
        <v>19</v>
      </c>
      <c r="H59" s="38">
        <v>3</v>
      </c>
      <c r="I59" s="37" t="s">
        <v>18</v>
      </c>
      <c r="J59" s="39">
        <v>3</v>
      </c>
      <c r="K59" s="111"/>
      <c r="L59" s="111"/>
      <c r="M59" s="111"/>
    </row>
    <row r="60" spans="2:13" ht="12.75">
      <c r="B60" s="115"/>
      <c r="C60" s="111"/>
      <c r="D60" s="111"/>
      <c r="E60" s="118"/>
      <c r="F60" s="121"/>
      <c r="G60" s="37" t="s">
        <v>20</v>
      </c>
      <c r="H60" s="38">
        <v>3</v>
      </c>
      <c r="I60" s="37" t="s">
        <v>21</v>
      </c>
      <c r="J60" s="39">
        <v>3</v>
      </c>
      <c r="K60" s="111"/>
      <c r="L60" s="111"/>
      <c r="M60" s="111"/>
    </row>
    <row r="61" spans="2:13" ht="15" customHeight="1">
      <c r="B61" s="116"/>
      <c r="C61" s="112"/>
      <c r="D61" s="112"/>
      <c r="E61" s="119"/>
      <c r="F61" s="122"/>
      <c r="G61" s="37" t="s">
        <v>22</v>
      </c>
      <c r="H61" s="38">
        <v>3</v>
      </c>
      <c r="I61" s="37" t="s">
        <v>23</v>
      </c>
      <c r="J61" s="39">
        <v>3</v>
      </c>
      <c r="K61" s="112"/>
      <c r="L61" s="112"/>
      <c r="M61" s="112"/>
    </row>
    <row r="62" spans="2:13" ht="15" customHeight="1">
      <c r="B62" s="114" t="s">
        <v>34</v>
      </c>
      <c r="C62" s="110">
        <v>3</v>
      </c>
      <c r="D62" s="110">
        <v>4</v>
      </c>
      <c r="E62" s="117">
        <v>3</v>
      </c>
      <c r="F62" s="120">
        <f>AVERAGE(C62:E62)</f>
        <v>3.3333333333333335</v>
      </c>
      <c r="G62" s="37" t="s">
        <v>15</v>
      </c>
      <c r="H62" s="38">
        <v>3</v>
      </c>
      <c r="I62" s="37" t="s">
        <v>16</v>
      </c>
      <c r="J62" s="39">
        <v>3</v>
      </c>
      <c r="K62" s="110">
        <v>4</v>
      </c>
      <c r="L62" s="110">
        <v>3</v>
      </c>
      <c r="M62" s="113">
        <f>AVERAGE(F62,H62:H66,J62:J66,K62,L62)</f>
        <v>3.1025641025641026</v>
      </c>
    </row>
    <row r="63" spans="2:13" ht="15" customHeight="1">
      <c r="B63" s="115"/>
      <c r="C63" s="111"/>
      <c r="D63" s="111"/>
      <c r="E63" s="118"/>
      <c r="F63" s="121"/>
      <c r="G63" s="37" t="s">
        <v>17</v>
      </c>
      <c r="H63" s="38">
        <v>3</v>
      </c>
      <c r="I63" s="37" t="s">
        <v>18</v>
      </c>
      <c r="J63" s="39">
        <v>3</v>
      </c>
      <c r="K63" s="111"/>
      <c r="L63" s="111"/>
      <c r="M63" s="111"/>
    </row>
    <row r="64" spans="2:13" ht="12.75">
      <c r="B64" s="115"/>
      <c r="C64" s="111"/>
      <c r="D64" s="111"/>
      <c r="E64" s="118"/>
      <c r="F64" s="121"/>
      <c r="G64" s="37" t="s">
        <v>19</v>
      </c>
      <c r="H64" s="38">
        <v>3</v>
      </c>
      <c r="I64" s="37" t="s">
        <v>18</v>
      </c>
      <c r="J64" s="39">
        <v>3</v>
      </c>
      <c r="K64" s="111"/>
      <c r="L64" s="111"/>
      <c r="M64" s="111"/>
    </row>
    <row r="65" spans="2:13" ht="15" customHeight="1">
      <c r="B65" s="115"/>
      <c r="C65" s="111"/>
      <c r="D65" s="111"/>
      <c r="E65" s="118"/>
      <c r="F65" s="121"/>
      <c r="G65" s="37" t="s">
        <v>20</v>
      </c>
      <c r="H65" s="38">
        <v>3</v>
      </c>
      <c r="I65" s="37" t="s">
        <v>21</v>
      </c>
      <c r="J65" s="39">
        <v>3</v>
      </c>
      <c r="K65" s="111"/>
      <c r="L65" s="111"/>
      <c r="M65" s="111"/>
    </row>
    <row r="66" spans="2:13" ht="12.75">
      <c r="B66" s="116"/>
      <c r="C66" s="112"/>
      <c r="D66" s="112"/>
      <c r="E66" s="119"/>
      <c r="F66" s="122"/>
      <c r="G66" s="37" t="s">
        <v>22</v>
      </c>
      <c r="H66" s="38">
        <v>3</v>
      </c>
      <c r="I66" s="37" t="s">
        <v>23</v>
      </c>
      <c r="J66" s="39">
        <v>3</v>
      </c>
      <c r="K66" s="112"/>
      <c r="L66" s="112"/>
      <c r="M66" s="112"/>
    </row>
    <row r="67" spans="2:13" ht="15" customHeight="1">
      <c r="B67" s="114" t="s">
        <v>35</v>
      </c>
      <c r="C67" s="110">
        <v>3</v>
      </c>
      <c r="D67" s="110">
        <v>4</v>
      </c>
      <c r="E67" s="117">
        <v>3</v>
      </c>
      <c r="F67" s="120">
        <f>AVERAGE(C67:E67)</f>
        <v>3.3333333333333335</v>
      </c>
      <c r="G67" s="37" t="s">
        <v>15</v>
      </c>
      <c r="H67" s="38">
        <v>3</v>
      </c>
      <c r="I67" s="37" t="s">
        <v>16</v>
      </c>
      <c r="J67" s="39">
        <v>3</v>
      </c>
      <c r="K67" s="110">
        <v>4</v>
      </c>
      <c r="L67" s="110">
        <v>3</v>
      </c>
      <c r="M67" s="113">
        <f>AVERAGE(F67,H67:H71,J67:J71,K67,L67)</f>
        <v>3.1025641025641026</v>
      </c>
    </row>
    <row r="68" spans="2:13" ht="15" customHeight="1">
      <c r="B68" s="115"/>
      <c r="C68" s="111"/>
      <c r="D68" s="111"/>
      <c r="E68" s="118"/>
      <c r="F68" s="121"/>
      <c r="G68" s="37" t="s">
        <v>17</v>
      </c>
      <c r="H68" s="38">
        <v>3</v>
      </c>
      <c r="I68" s="37" t="s">
        <v>18</v>
      </c>
      <c r="J68" s="39">
        <v>3</v>
      </c>
      <c r="K68" s="111"/>
      <c r="L68" s="111"/>
      <c r="M68" s="111"/>
    </row>
    <row r="69" spans="2:13" ht="15" customHeight="1">
      <c r="B69" s="115"/>
      <c r="C69" s="111"/>
      <c r="D69" s="111"/>
      <c r="E69" s="118"/>
      <c r="F69" s="121"/>
      <c r="G69" s="37" t="s">
        <v>19</v>
      </c>
      <c r="H69" s="38">
        <v>3</v>
      </c>
      <c r="I69" s="37" t="s">
        <v>18</v>
      </c>
      <c r="J69" s="39">
        <v>3</v>
      </c>
      <c r="K69" s="111"/>
      <c r="L69" s="111"/>
      <c r="M69" s="111"/>
    </row>
    <row r="70" spans="2:13" ht="12.75">
      <c r="B70" s="115"/>
      <c r="C70" s="111"/>
      <c r="D70" s="111"/>
      <c r="E70" s="118"/>
      <c r="F70" s="121"/>
      <c r="G70" s="37" t="s">
        <v>20</v>
      </c>
      <c r="H70" s="38">
        <v>3</v>
      </c>
      <c r="I70" s="37" t="s">
        <v>21</v>
      </c>
      <c r="J70" s="39">
        <v>3</v>
      </c>
      <c r="K70" s="111"/>
      <c r="L70" s="111"/>
      <c r="M70" s="111"/>
    </row>
    <row r="71" spans="2:13" ht="15" customHeight="1">
      <c r="B71" s="116"/>
      <c r="C71" s="112"/>
      <c r="D71" s="112"/>
      <c r="E71" s="119"/>
      <c r="F71" s="122"/>
      <c r="G71" s="37" t="s">
        <v>22</v>
      </c>
      <c r="H71" s="38">
        <v>3</v>
      </c>
      <c r="I71" s="37" t="s">
        <v>23</v>
      </c>
      <c r="J71" s="39">
        <v>3</v>
      </c>
      <c r="K71" s="112"/>
      <c r="L71" s="112"/>
      <c r="M71" s="112"/>
    </row>
    <row r="72" spans="2:13" ht="15" customHeight="1">
      <c r="B72" s="114" t="s">
        <v>36</v>
      </c>
      <c r="C72" s="110">
        <v>3</v>
      </c>
      <c r="D72" s="110">
        <v>4</v>
      </c>
      <c r="E72" s="117">
        <v>3</v>
      </c>
      <c r="F72" s="120">
        <f>AVERAGE(C72:E72)</f>
        <v>3.3333333333333335</v>
      </c>
      <c r="G72" s="37" t="s">
        <v>15</v>
      </c>
      <c r="H72" s="38">
        <v>3</v>
      </c>
      <c r="I72" s="37" t="s">
        <v>16</v>
      </c>
      <c r="J72" s="39">
        <v>3</v>
      </c>
      <c r="K72" s="110">
        <v>4</v>
      </c>
      <c r="L72" s="110">
        <v>3</v>
      </c>
      <c r="M72" s="113">
        <f>AVERAGE(F72,H72:H76,J72:J76,K72,L72)</f>
        <v>3.1025641025641026</v>
      </c>
    </row>
    <row r="73" spans="2:13" ht="12.75">
      <c r="B73" s="115"/>
      <c r="C73" s="111"/>
      <c r="D73" s="111"/>
      <c r="E73" s="118"/>
      <c r="F73" s="121"/>
      <c r="G73" s="37" t="s">
        <v>17</v>
      </c>
      <c r="H73" s="38">
        <v>3</v>
      </c>
      <c r="I73" s="37" t="s">
        <v>18</v>
      </c>
      <c r="J73" s="39">
        <v>3</v>
      </c>
      <c r="K73" s="111"/>
      <c r="L73" s="111"/>
      <c r="M73" s="111"/>
    </row>
    <row r="74" spans="2:13" ht="12.75">
      <c r="B74" s="115"/>
      <c r="C74" s="111"/>
      <c r="D74" s="111"/>
      <c r="E74" s="118"/>
      <c r="F74" s="121"/>
      <c r="G74" s="37" t="s">
        <v>19</v>
      </c>
      <c r="H74" s="38">
        <v>3</v>
      </c>
      <c r="I74" s="37" t="s">
        <v>18</v>
      </c>
      <c r="J74" s="39">
        <v>3</v>
      </c>
      <c r="K74" s="111"/>
      <c r="L74" s="111"/>
      <c r="M74" s="111"/>
    </row>
    <row r="75" spans="2:13" ht="15" customHeight="1">
      <c r="B75" s="115"/>
      <c r="C75" s="111"/>
      <c r="D75" s="111"/>
      <c r="E75" s="118"/>
      <c r="F75" s="121"/>
      <c r="G75" s="37" t="s">
        <v>20</v>
      </c>
      <c r="H75" s="38">
        <v>3</v>
      </c>
      <c r="I75" s="37" t="s">
        <v>21</v>
      </c>
      <c r="J75" s="39">
        <v>3</v>
      </c>
      <c r="K75" s="111"/>
      <c r="L75" s="111"/>
      <c r="M75" s="111"/>
    </row>
    <row r="76" spans="2:13" ht="12.75">
      <c r="B76" s="116"/>
      <c r="C76" s="112"/>
      <c r="D76" s="112"/>
      <c r="E76" s="119"/>
      <c r="F76" s="122"/>
      <c r="G76" s="37" t="s">
        <v>22</v>
      </c>
      <c r="H76" s="38">
        <v>3</v>
      </c>
      <c r="I76" s="37" t="s">
        <v>23</v>
      </c>
      <c r="J76" s="39">
        <v>3</v>
      </c>
      <c r="K76" s="112"/>
      <c r="L76" s="112"/>
      <c r="M76" s="112"/>
    </row>
    <row r="77" spans="2:13" ht="25.5" customHeight="1">
      <c r="B77" s="114" t="s">
        <v>39</v>
      </c>
      <c r="C77" s="110">
        <v>3</v>
      </c>
      <c r="D77" s="110">
        <v>4</v>
      </c>
      <c r="E77" s="117">
        <v>3</v>
      </c>
      <c r="F77" s="120">
        <f>AVERAGE(C77:E77)</f>
        <v>3.3333333333333335</v>
      </c>
      <c r="G77" s="37" t="s">
        <v>15</v>
      </c>
      <c r="H77" s="38">
        <v>3</v>
      </c>
      <c r="I77" s="37" t="s">
        <v>16</v>
      </c>
      <c r="J77" s="39">
        <v>3</v>
      </c>
      <c r="K77" s="110">
        <v>4</v>
      </c>
      <c r="L77" s="110">
        <v>3</v>
      </c>
      <c r="M77" s="113">
        <f>AVERAGE(F77,H77:H81,J77:J81,K77,L77)</f>
        <v>3.1025641025641026</v>
      </c>
    </row>
    <row r="78" spans="2:13" ht="15" customHeight="1">
      <c r="B78" s="115"/>
      <c r="C78" s="111"/>
      <c r="D78" s="111"/>
      <c r="E78" s="118"/>
      <c r="F78" s="121"/>
      <c r="G78" s="37" t="s">
        <v>17</v>
      </c>
      <c r="H78" s="38">
        <v>3</v>
      </c>
      <c r="I78" s="37" t="s">
        <v>18</v>
      </c>
      <c r="J78" s="39">
        <v>3</v>
      </c>
      <c r="K78" s="111"/>
      <c r="L78" s="111"/>
      <c r="M78" s="111"/>
    </row>
    <row r="79" spans="2:13" ht="15" customHeight="1">
      <c r="B79" s="115"/>
      <c r="C79" s="111"/>
      <c r="D79" s="111"/>
      <c r="E79" s="118"/>
      <c r="F79" s="121"/>
      <c r="G79" s="37" t="s">
        <v>19</v>
      </c>
      <c r="H79" s="38">
        <v>3</v>
      </c>
      <c r="I79" s="37" t="s">
        <v>18</v>
      </c>
      <c r="J79" s="39">
        <v>3</v>
      </c>
      <c r="K79" s="111"/>
      <c r="L79" s="111"/>
      <c r="M79" s="111"/>
    </row>
    <row r="80" spans="2:13" ht="12.75">
      <c r="B80" s="115"/>
      <c r="C80" s="111"/>
      <c r="D80" s="111"/>
      <c r="E80" s="118"/>
      <c r="F80" s="121"/>
      <c r="G80" s="37" t="s">
        <v>20</v>
      </c>
      <c r="H80" s="38">
        <v>3</v>
      </c>
      <c r="I80" s="37" t="s">
        <v>21</v>
      </c>
      <c r="J80" s="39">
        <v>3</v>
      </c>
      <c r="K80" s="111"/>
      <c r="L80" s="111"/>
      <c r="M80" s="111"/>
    </row>
    <row r="81" spans="2:13" ht="15" customHeight="1">
      <c r="B81" s="116"/>
      <c r="C81" s="112"/>
      <c r="D81" s="112"/>
      <c r="E81" s="119"/>
      <c r="F81" s="122"/>
      <c r="G81" s="37" t="s">
        <v>22</v>
      </c>
      <c r="H81" s="38">
        <v>3</v>
      </c>
      <c r="I81" s="37" t="s">
        <v>23</v>
      </c>
      <c r="J81" s="39">
        <v>3</v>
      </c>
      <c r="K81" s="112"/>
      <c r="L81" s="112"/>
      <c r="M81" s="112"/>
    </row>
    <row r="82" spans="2:13" ht="12.75">
      <c r="B82" s="114" t="s">
        <v>40</v>
      </c>
      <c r="C82" s="110">
        <v>3</v>
      </c>
      <c r="D82" s="110">
        <v>4</v>
      </c>
      <c r="E82" s="117">
        <v>3</v>
      </c>
      <c r="F82" s="120">
        <f>AVERAGE(C82:E82)</f>
        <v>3.3333333333333335</v>
      </c>
      <c r="G82" s="37" t="s">
        <v>15</v>
      </c>
      <c r="H82" s="38">
        <v>3</v>
      </c>
      <c r="I82" s="37" t="s">
        <v>16</v>
      </c>
      <c r="J82" s="39">
        <v>3</v>
      </c>
      <c r="K82" s="110">
        <v>4</v>
      </c>
      <c r="L82" s="110">
        <v>3</v>
      </c>
      <c r="M82" s="113">
        <f>AVERAGE(F82,H82:H86,J82:J86,K82,L82)</f>
        <v>3.1025641025641026</v>
      </c>
    </row>
    <row r="83" spans="2:13" ht="15" customHeight="1">
      <c r="B83" s="115"/>
      <c r="C83" s="111"/>
      <c r="D83" s="111"/>
      <c r="E83" s="118"/>
      <c r="F83" s="121"/>
      <c r="G83" s="37" t="s">
        <v>17</v>
      </c>
      <c r="H83" s="38">
        <v>3</v>
      </c>
      <c r="I83" s="37" t="s">
        <v>18</v>
      </c>
      <c r="J83" s="39">
        <v>3</v>
      </c>
      <c r="K83" s="111"/>
      <c r="L83" s="111"/>
      <c r="M83" s="111"/>
    </row>
    <row r="84" spans="2:13" ht="15" customHeight="1">
      <c r="B84" s="115"/>
      <c r="C84" s="111"/>
      <c r="D84" s="111"/>
      <c r="E84" s="118"/>
      <c r="F84" s="121"/>
      <c r="G84" s="37" t="s">
        <v>19</v>
      </c>
      <c r="H84" s="38">
        <v>3</v>
      </c>
      <c r="I84" s="37" t="s">
        <v>18</v>
      </c>
      <c r="J84" s="39">
        <v>3</v>
      </c>
      <c r="K84" s="111"/>
      <c r="L84" s="111"/>
      <c r="M84" s="111"/>
    </row>
    <row r="85" spans="2:13" ht="15" customHeight="1">
      <c r="B85" s="115"/>
      <c r="C85" s="111"/>
      <c r="D85" s="111"/>
      <c r="E85" s="118"/>
      <c r="F85" s="121"/>
      <c r="G85" s="37" t="s">
        <v>20</v>
      </c>
      <c r="H85" s="38">
        <v>3</v>
      </c>
      <c r="I85" s="37" t="s">
        <v>21</v>
      </c>
      <c r="J85" s="39">
        <v>3</v>
      </c>
      <c r="K85" s="111"/>
      <c r="L85" s="111"/>
      <c r="M85" s="111"/>
    </row>
    <row r="86" spans="2:13" ht="12.75">
      <c r="B86" s="116"/>
      <c r="C86" s="112"/>
      <c r="D86" s="112"/>
      <c r="E86" s="119"/>
      <c r="F86" s="122"/>
      <c r="G86" s="37" t="s">
        <v>22</v>
      </c>
      <c r="H86" s="38">
        <v>3</v>
      </c>
      <c r="I86" s="37" t="s">
        <v>23</v>
      </c>
      <c r="J86" s="39">
        <v>3</v>
      </c>
      <c r="K86" s="112"/>
      <c r="L86" s="112"/>
      <c r="M86" s="112"/>
    </row>
    <row r="87" spans="2:13" ht="15" customHeight="1">
      <c r="B87" s="114" t="s">
        <v>41</v>
      </c>
      <c r="C87" s="110">
        <v>3</v>
      </c>
      <c r="D87" s="110">
        <v>4</v>
      </c>
      <c r="E87" s="117">
        <v>3</v>
      </c>
      <c r="F87" s="120">
        <f>AVERAGE(C87:E87)</f>
        <v>3.3333333333333335</v>
      </c>
      <c r="G87" s="37" t="s">
        <v>15</v>
      </c>
      <c r="H87" s="38">
        <v>3</v>
      </c>
      <c r="I87" s="37" t="s">
        <v>16</v>
      </c>
      <c r="J87" s="39">
        <v>3</v>
      </c>
      <c r="K87" s="110">
        <v>4</v>
      </c>
      <c r="L87" s="110">
        <v>3</v>
      </c>
      <c r="M87" s="113">
        <f>AVERAGE(F87,H87:H91,J87:J91,K87,L87)</f>
        <v>3.1025641025641026</v>
      </c>
    </row>
    <row r="88" spans="2:13" ht="15" customHeight="1">
      <c r="B88" s="115"/>
      <c r="C88" s="111"/>
      <c r="D88" s="111"/>
      <c r="E88" s="118"/>
      <c r="F88" s="121"/>
      <c r="G88" s="37" t="s">
        <v>17</v>
      </c>
      <c r="H88" s="38">
        <v>3</v>
      </c>
      <c r="I88" s="37" t="s">
        <v>18</v>
      </c>
      <c r="J88" s="39">
        <v>3</v>
      </c>
      <c r="K88" s="111"/>
      <c r="L88" s="111"/>
      <c r="M88" s="111"/>
    </row>
    <row r="89" spans="2:13" ht="12.75">
      <c r="B89" s="115"/>
      <c r="C89" s="111"/>
      <c r="D89" s="111"/>
      <c r="E89" s="118"/>
      <c r="F89" s="121"/>
      <c r="G89" s="37" t="s">
        <v>19</v>
      </c>
      <c r="H89" s="38">
        <v>3</v>
      </c>
      <c r="I89" s="37" t="s">
        <v>18</v>
      </c>
      <c r="J89" s="39">
        <v>3</v>
      </c>
      <c r="K89" s="111"/>
      <c r="L89" s="111"/>
      <c r="M89" s="111"/>
    </row>
    <row r="90" spans="2:13" ht="12.75">
      <c r="B90" s="115"/>
      <c r="C90" s="111"/>
      <c r="D90" s="111"/>
      <c r="E90" s="118"/>
      <c r="F90" s="121"/>
      <c r="G90" s="37" t="s">
        <v>20</v>
      </c>
      <c r="H90" s="38">
        <v>3</v>
      </c>
      <c r="I90" s="37" t="s">
        <v>21</v>
      </c>
      <c r="J90" s="39">
        <v>3</v>
      </c>
      <c r="K90" s="111"/>
      <c r="L90" s="111"/>
      <c r="M90" s="111"/>
    </row>
    <row r="91" spans="2:13" ht="15" customHeight="1">
      <c r="B91" s="116"/>
      <c r="C91" s="112"/>
      <c r="D91" s="112"/>
      <c r="E91" s="119"/>
      <c r="F91" s="122"/>
      <c r="G91" s="37" t="s">
        <v>22</v>
      </c>
      <c r="H91" s="38">
        <v>3</v>
      </c>
      <c r="I91" s="37" t="s">
        <v>23</v>
      </c>
      <c r="J91" s="39">
        <v>3</v>
      </c>
      <c r="K91" s="112"/>
      <c r="L91" s="112"/>
      <c r="M91" s="112"/>
    </row>
    <row r="92" spans="2:13" ht="12.75">
      <c r="B92" s="114" t="s">
        <v>42</v>
      </c>
      <c r="C92" s="110">
        <v>3</v>
      </c>
      <c r="D92" s="110">
        <v>4</v>
      </c>
      <c r="E92" s="117">
        <v>3</v>
      </c>
      <c r="F92" s="120">
        <f>AVERAGE(C92:E92)</f>
        <v>3.3333333333333335</v>
      </c>
      <c r="G92" s="37" t="s">
        <v>15</v>
      </c>
      <c r="H92" s="38">
        <v>3</v>
      </c>
      <c r="I92" s="37" t="s">
        <v>16</v>
      </c>
      <c r="J92" s="39">
        <v>3</v>
      </c>
      <c r="K92" s="110">
        <v>4</v>
      </c>
      <c r="L92" s="110">
        <v>3</v>
      </c>
      <c r="M92" s="113">
        <f>AVERAGE(F92,H92:H96,J92:J96,K92,L92)</f>
        <v>3.1025641025641026</v>
      </c>
    </row>
    <row r="93" spans="2:13" ht="15" customHeight="1">
      <c r="B93" s="115"/>
      <c r="C93" s="111"/>
      <c r="D93" s="111"/>
      <c r="E93" s="118"/>
      <c r="F93" s="121"/>
      <c r="G93" s="37" t="s">
        <v>17</v>
      </c>
      <c r="H93" s="38">
        <v>3</v>
      </c>
      <c r="I93" s="37" t="s">
        <v>18</v>
      </c>
      <c r="J93" s="39">
        <v>3</v>
      </c>
      <c r="K93" s="111"/>
      <c r="L93" s="111"/>
      <c r="M93" s="111"/>
    </row>
    <row r="94" spans="2:13" ht="15" customHeight="1">
      <c r="B94" s="115"/>
      <c r="C94" s="111"/>
      <c r="D94" s="111"/>
      <c r="E94" s="118"/>
      <c r="F94" s="121"/>
      <c r="G94" s="37" t="s">
        <v>19</v>
      </c>
      <c r="H94" s="38">
        <v>3</v>
      </c>
      <c r="I94" s="37" t="s">
        <v>18</v>
      </c>
      <c r="J94" s="39">
        <v>3</v>
      </c>
      <c r="K94" s="111"/>
      <c r="L94" s="111"/>
      <c r="M94" s="111"/>
    </row>
    <row r="95" spans="2:13" ht="15" customHeight="1">
      <c r="B95" s="115"/>
      <c r="C95" s="111"/>
      <c r="D95" s="111"/>
      <c r="E95" s="118"/>
      <c r="F95" s="121"/>
      <c r="G95" s="37" t="s">
        <v>20</v>
      </c>
      <c r="H95" s="38">
        <v>3</v>
      </c>
      <c r="I95" s="37" t="s">
        <v>21</v>
      </c>
      <c r="J95" s="39">
        <v>3</v>
      </c>
      <c r="K95" s="111"/>
      <c r="L95" s="111"/>
      <c r="M95" s="111"/>
    </row>
    <row r="96" spans="2:13" ht="12.75">
      <c r="B96" s="116"/>
      <c r="C96" s="112"/>
      <c r="D96" s="112"/>
      <c r="E96" s="119"/>
      <c r="F96" s="122"/>
      <c r="G96" s="37" t="s">
        <v>22</v>
      </c>
      <c r="H96" s="38">
        <v>3</v>
      </c>
      <c r="I96" s="37" t="s">
        <v>23</v>
      </c>
      <c r="J96" s="39">
        <v>3</v>
      </c>
      <c r="K96" s="112"/>
      <c r="L96" s="112"/>
      <c r="M96" s="112"/>
    </row>
    <row r="97" spans="2:13" ht="25.5" customHeight="1">
      <c r="B97" s="114" t="s">
        <v>43</v>
      </c>
      <c r="C97" s="110">
        <v>3</v>
      </c>
      <c r="D97" s="110">
        <v>4</v>
      </c>
      <c r="E97" s="117">
        <v>3</v>
      </c>
      <c r="F97" s="120">
        <f>AVERAGE(C97:E97)</f>
        <v>3.3333333333333335</v>
      </c>
      <c r="G97" s="37" t="s">
        <v>15</v>
      </c>
      <c r="H97" s="38">
        <v>3</v>
      </c>
      <c r="I97" s="37" t="s">
        <v>16</v>
      </c>
      <c r="J97" s="39">
        <v>3</v>
      </c>
      <c r="K97" s="110">
        <v>4</v>
      </c>
      <c r="L97" s="110">
        <v>3</v>
      </c>
      <c r="M97" s="113">
        <f>AVERAGE(F97,H97:H101,J97:J101,K97,L97)</f>
        <v>3.1025641025641026</v>
      </c>
    </row>
    <row r="98" spans="2:13" ht="12.75">
      <c r="B98" s="115"/>
      <c r="C98" s="111"/>
      <c r="D98" s="111"/>
      <c r="E98" s="118"/>
      <c r="F98" s="121"/>
      <c r="G98" s="37" t="s">
        <v>17</v>
      </c>
      <c r="H98" s="38">
        <v>3</v>
      </c>
      <c r="I98" s="37" t="s">
        <v>18</v>
      </c>
      <c r="J98" s="39">
        <v>3</v>
      </c>
      <c r="K98" s="111"/>
      <c r="L98" s="111"/>
      <c r="M98" s="111"/>
    </row>
    <row r="99" spans="2:13" ht="15" customHeight="1">
      <c r="B99" s="115"/>
      <c r="C99" s="111"/>
      <c r="D99" s="111"/>
      <c r="E99" s="118"/>
      <c r="F99" s="121"/>
      <c r="G99" s="37" t="s">
        <v>19</v>
      </c>
      <c r="H99" s="38">
        <v>3</v>
      </c>
      <c r="I99" s="37" t="s">
        <v>18</v>
      </c>
      <c r="J99" s="39">
        <v>3</v>
      </c>
      <c r="K99" s="111"/>
      <c r="L99" s="111"/>
      <c r="M99" s="111"/>
    </row>
    <row r="100" spans="2:13" ht="15" customHeight="1">
      <c r="B100" s="115"/>
      <c r="C100" s="111"/>
      <c r="D100" s="111"/>
      <c r="E100" s="118"/>
      <c r="F100" s="121"/>
      <c r="G100" s="37" t="s">
        <v>20</v>
      </c>
      <c r="H100" s="38">
        <v>3</v>
      </c>
      <c r="I100" s="37" t="s">
        <v>21</v>
      </c>
      <c r="J100" s="39">
        <v>3</v>
      </c>
      <c r="K100" s="111"/>
      <c r="L100" s="111"/>
      <c r="M100" s="111"/>
    </row>
    <row r="101" spans="2:13" ht="15" customHeight="1">
      <c r="B101" s="116"/>
      <c r="C101" s="112"/>
      <c r="D101" s="112"/>
      <c r="E101" s="119"/>
      <c r="F101" s="122"/>
      <c r="G101" s="37" t="s">
        <v>22</v>
      </c>
      <c r="H101" s="38">
        <v>3</v>
      </c>
      <c r="I101" s="37" t="s">
        <v>23</v>
      </c>
      <c r="J101" s="39">
        <v>3</v>
      </c>
      <c r="K101" s="112"/>
      <c r="L101" s="112"/>
      <c r="M101" s="112"/>
    </row>
    <row r="102" spans="2:13" s="50" customFormat="1" ht="15" customHeight="1">
      <c r="B102" s="114" t="s">
        <v>44</v>
      </c>
      <c r="C102" s="110">
        <v>3</v>
      </c>
      <c r="D102" s="110">
        <v>4</v>
      </c>
      <c r="E102" s="117">
        <v>3</v>
      </c>
      <c r="F102" s="120">
        <f>AVERAGE(C102:E102)</f>
        <v>3.3333333333333335</v>
      </c>
      <c r="G102" s="47" t="s">
        <v>15</v>
      </c>
      <c r="H102" s="48">
        <v>3</v>
      </c>
      <c r="I102" s="47" t="s">
        <v>16</v>
      </c>
      <c r="J102" s="49">
        <v>3</v>
      </c>
      <c r="K102" s="110">
        <v>4</v>
      </c>
      <c r="L102" s="110">
        <v>3</v>
      </c>
      <c r="M102" s="113">
        <f>AVERAGE(F102,H102:H106,J102:J106,K102,L102)</f>
        <v>3.1025641025641026</v>
      </c>
    </row>
    <row r="103" spans="2:13" ht="15" customHeight="1">
      <c r="B103" s="115"/>
      <c r="C103" s="111"/>
      <c r="D103" s="111"/>
      <c r="E103" s="118"/>
      <c r="F103" s="121"/>
      <c r="G103" s="37" t="s">
        <v>17</v>
      </c>
      <c r="H103" s="38">
        <v>3</v>
      </c>
      <c r="I103" s="37" t="s">
        <v>18</v>
      </c>
      <c r="J103" s="39">
        <v>3</v>
      </c>
      <c r="K103" s="111"/>
      <c r="L103" s="111"/>
      <c r="M103" s="111"/>
    </row>
    <row r="104" spans="2:13" ht="15" customHeight="1">
      <c r="B104" s="115"/>
      <c r="C104" s="111"/>
      <c r="D104" s="111"/>
      <c r="E104" s="118"/>
      <c r="F104" s="121"/>
      <c r="G104" s="37" t="s">
        <v>19</v>
      </c>
      <c r="H104" s="38">
        <v>3</v>
      </c>
      <c r="I104" s="37" t="s">
        <v>18</v>
      </c>
      <c r="J104" s="39">
        <v>3</v>
      </c>
      <c r="K104" s="111"/>
      <c r="L104" s="111"/>
      <c r="M104" s="111"/>
    </row>
    <row r="105" spans="2:13" ht="12.75">
      <c r="B105" s="115"/>
      <c r="C105" s="111"/>
      <c r="D105" s="111"/>
      <c r="E105" s="118"/>
      <c r="F105" s="121"/>
      <c r="G105" s="37" t="s">
        <v>20</v>
      </c>
      <c r="H105" s="38">
        <v>3</v>
      </c>
      <c r="I105" s="37" t="s">
        <v>21</v>
      </c>
      <c r="J105" s="39">
        <v>3</v>
      </c>
      <c r="K105" s="111"/>
      <c r="L105" s="111"/>
      <c r="M105" s="111"/>
    </row>
    <row r="106" spans="2:13" ht="12.75">
      <c r="B106" s="116"/>
      <c r="C106" s="112"/>
      <c r="D106" s="112"/>
      <c r="E106" s="119"/>
      <c r="F106" s="122"/>
      <c r="G106" s="37" t="s">
        <v>22</v>
      </c>
      <c r="H106" s="38">
        <v>3</v>
      </c>
      <c r="I106" s="37" t="s">
        <v>23</v>
      </c>
      <c r="J106" s="39">
        <v>3</v>
      </c>
      <c r="K106" s="112"/>
      <c r="L106" s="112"/>
      <c r="M106" s="112"/>
    </row>
    <row r="107" spans="2:13" ht="12.75">
      <c r="B107" s="3" t="s">
        <v>45</v>
      </c>
      <c r="C107" s="131"/>
      <c r="D107" s="132"/>
      <c r="E107" s="132"/>
      <c r="F107" s="132"/>
      <c r="G107" s="132"/>
      <c r="H107" s="132"/>
      <c r="I107" s="132"/>
      <c r="J107" s="132"/>
      <c r="K107" s="132"/>
      <c r="L107" s="132"/>
      <c r="M107" s="133"/>
    </row>
    <row r="108" spans="2:13" ht="12.75">
      <c r="B108" s="123" t="s">
        <v>46</v>
      </c>
      <c r="C108" s="110">
        <v>4</v>
      </c>
      <c r="D108" s="110">
        <v>4</v>
      </c>
      <c r="E108" s="117">
        <v>4</v>
      </c>
      <c r="F108" s="120">
        <f>AVERAGE(C108:E108)</f>
        <v>4</v>
      </c>
      <c r="G108" s="37" t="s">
        <v>15</v>
      </c>
      <c r="H108" s="38">
        <v>4</v>
      </c>
      <c r="I108" s="37" t="s">
        <v>16</v>
      </c>
      <c r="J108" s="39">
        <v>4</v>
      </c>
      <c r="K108" s="110">
        <v>4</v>
      </c>
      <c r="L108" s="110">
        <v>4</v>
      </c>
      <c r="M108" s="113">
        <f>AVERAGE(F108,H108:H112,J108:J112,K108,L108)</f>
        <v>4</v>
      </c>
    </row>
    <row r="109" spans="2:13" ht="12.75">
      <c r="B109" s="124"/>
      <c r="C109" s="111"/>
      <c r="D109" s="111"/>
      <c r="E109" s="118"/>
      <c r="F109" s="121"/>
      <c r="G109" s="37" t="s">
        <v>17</v>
      </c>
      <c r="H109" s="38">
        <v>4</v>
      </c>
      <c r="I109" s="37" t="s">
        <v>18</v>
      </c>
      <c r="J109" s="39">
        <v>4</v>
      </c>
      <c r="K109" s="111"/>
      <c r="L109" s="111"/>
      <c r="M109" s="111"/>
    </row>
    <row r="110" spans="2:13" ht="12.75">
      <c r="B110" s="124"/>
      <c r="C110" s="111"/>
      <c r="D110" s="111"/>
      <c r="E110" s="118"/>
      <c r="F110" s="121"/>
      <c r="G110" s="37" t="s">
        <v>19</v>
      </c>
      <c r="H110" s="38">
        <v>4</v>
      </c>
      <c r="I110" s="37" t="s">
        <v>18</v>
      </c>
      <c r="J110" s="39">
        <v>4</v>
      </c>
      <c r="K110" s="111"/>
      <c r="L110" s="111"/>
      <c r="M110" s="111"/>
    </row>
    <row r="111" spans="2:13" ht="12.75">
      <c r="B111" s="124"/>
      <c r="C111" s="111"/>
      <c r="D111" s="111"/>
      <c r="E111" s="118"/>
      <c r="F111" s="121"/>
      <c r="G111" s="37" t="s">
        <v>20</v>
      </c>
      <c r="H111" s="38">
        <v>4</v>
      </c>
      <c r="I111" s="37" t="s">
        <v>21</v>
      </c>
      <c r="J111" s="39">
        <v>4</v>
      </c>
      <c r="K111" s="111"/>
      <c r="L111" s="111"/>
      <c r="M111" s="111"/>
    </row>
    <row r="112" spans="2:13" ht="12.75">
      <c r="B112" s="125"/>
      <c r="C112" s="112"/>
      <c r="D112" s="112"/>
      <c r="E112" s="119"/>
      <c r="F112" s="122"/>
      <c r="G112" s="37" t="s">
        <v>22</v>
      </c>
      <c r="H112" s="38">
        <v>4</v>
      </c>
      <c r="I112" s="37" t="s">
        <v>23</v>
      </c>
      <c r="J112" s="39">
        <v>4</v>
      </c>
      <c r="K112" s="112"/>
      <c r="L112" s="112"/>
      <c r="M112" s="112"/>
    </row>
    <row r="113" spans="2:13" ht="12.75">
      <c r="B113" s="123" t="s">
        <v>47</v>
      </c>
      <c r="C113" s="110">
        <v>4</v>
      </c>
      <c r="D113" s="110">
        <v>4</v>
      </c>
      <c r="E113" s="117">
        <v>4</v>
      </c>
      <c r="F113" s="120">
        <f>AVERAGE(C113:E113)</f>
        <v>4</v>
      </c>
      <c r="G113" s="37" t="s">
        <v>15</v>
      </c>
      <c r="H113" s="38">
        <v>4</v>
      </c>
      <c r="I113" s="37" t="s">
        <v>16</v>
      </c>
      <c r="J113" s="39">
        <v>4</v>
      </c>
      <c r="K113" s="110">
        <v>4</v>
      </c>
      <c r="L113" s="110">
        <v>4</v>
      </c>
      <c r="M113" s="113">
        <f>AVERAGE(F113,H113:H117,J113:J117,K113,L113)</f>
        <v>4</v>
      </c>
    </row>
    <row r="114" spans="2:13" ht="12.75">
      <c r="B114" s="124"/>
      <c r="C114" s="111"/>
      <c r="D114" s="111"/>
      <c r="E114" s="118"/>
      <c r="F114" s="121"/>
      <c r="G114" s="37" t="s">
        <v>17</v>
      </c>
      <c r="H114" s="38">
        <v>4</v>
      </c>
      <c r="I114" s="37" t="s">
        <v>18</v>
      </c>
      <c r="J114" s="39">
        <v>4</v>
      </c>
      <c r="K114" s="111"/>
      <c r="L114" s="111"/>
      <c r="M114" s="111"/>
    </row>
    <row r="115" spans="2:13" ht="12.75">
      <c r="B115" s="124"/>
      <c r="C115" s="111"/>
      <c r="D115" s="111"/>
      <c r="E115" s="118"/>
      <c r="F115" s="121"/>
      <c r="G115" s="37" t="s">
        <v>19</v>
      </c>
      <c r="H115" s="38">
        <v>4</v>
      </c>
      <c r="I115" s="37" t="s">
        <v>18</v>
      </c>
      <c r="J115" s="39">
        <v>4</v>
      </c>
      <c r="K115" s="111"/>
      <c r="L115" s="111"/>
      <c r="M115" s="111"/>
    </row>
    <row r="116" spans="2:13" ht="12.75">
      <c r="B116" s="124"/>
      <c r="C116" s="111"/>
      <c r="D116" s="111"/>
      <c r="E116" s="118"/>
      <c r="F116" s="121"/>
      <c r="G116" s="37" t="s">
        <v>20</v>
      </c>
      <c r="H116" s="38">
        <v>4</v>
      </c>
      <c r="I116" s="37" t="s">
        <v>21</v>
      </c>
      <c r="J116" s="39">
        <v>4</v>
      </c>
      <c r="K116" s="111"/>
      <c r="L116" s="111"/>
      <c r="M116" s="111"/>
    </row>
    <row r="117" spans="2:13" ht="12.75">
      <c r="B117" s="125"/>
      <c r="C117" s="112"/>
      <c r="D117" s="112"/>
      <c r="E117" s="119"/>
      <c r="F117" s="122"/>
      <c r="G117" s="37" t="s">
        <v>22</v>
      </c>
      <c r="H117" s="38">
        <v>4</v>
      </c>
      <c r="I117" s="37" t="s">
        <v>23</v>
      </c>
      <c r="J117" s="39">
        <v>4</v>
      </c>
      <c r="K117" s="112"/>
      <c r="L117" s="112"/>
      <c r="M117" s="112"/>
    </row>
    <row r="118" spans="2:13" ht="12.75">
      <c r="B118" s="123" t="s">
        <v>48</v>
      </c>
      <c r="C118" s="110">
        <v>4</v>
      </c>
      <c r="D118" s="110">
        <v>4</v>
      </c>
      <c r="E118" s="117">
        <v>4</v>
      </c>
      <c r="F118" s="120">
        <f>AVERAGE(C118:E118)</f>
        <v>4</v>
      </c>
      <c r="G118" s="37" t="s">
        <v>15</v>
      </c>
      <c r="H118" s="38">
        <v>4</v>
      </c>
      <c r="I118" s="37" t="s">
        <v>16</v>
      </c>
      <c r="J118" s="39">
        <v>4</v>
      </c>
      <c r="K118" s="110">
        <v>4</v>
      </c>
      <c r="L118" s="110">
        <v>4</v>
      </c>
      <c r="M118" s="113">
        <f>AVERAGE(F118,H118:H122,J118:J122,K118,L118)</f>
        <v>4</v>
      </c>
    </row>
    <row r="119" spans="2:13" ht="12.75">
      <c r="B119" s="124"/>
      <c r="C119" s="111"/>
      <c r="D119" s="111"/>
      <c r="E119" s="118"/>
      <c r="F119" s="121"/>
      <c r="G119" s="37" t="s">
        <v>17</v>
      </c>
      <c r="H119" s="38">
        <v>4</v>
      </c>
      <c r="I119" s="37" t="s">
        <v>18</v>
      </c>
      <c r="J119" s="39">
        <v>4</v>
      </c>
      <c r="K119" s="111"/>
      <c r="L119" s="111"/>
      <c r="M119" s="111"/>
    </row>
    <row r="120" spans="2:13" ht="12.75">
      <c r="B120" s="124"/>
      <c r="C120" s="111"/>
      <c r="D120" s="111"/>
      <c r="E120" s="118"/>
      <c r="F120" s="121"/>
      <c r="G120" s="37" t="s">
        <v>19</v>
      </c>
      <c r="H120" s="38">
        <v>4</v>
      </c>
      <c r="I120" s="37" t="s">
        <v>18</v>
      </c>
      <c r="J120" s="39">
        <v>4</v>
      </c>
      <c r="K120" s="111"/>
      <c r="L120" s="111"/>
      <c r="M120" s="111"/>
    </row>
    <row r="121" spans="2:13" ht="12.75">
      <c r="B121" s="124"/>
      <c r="C121" s="111"/>
      <c r="D121" s="111"/>
      <c r="E121" s="118"/>
      <c r="F121" s="121"/>
      <c r="G121" s="37" t="s">
        <v>20</v>
      </c>
      <c r="H121" s="38">
        <v>4</v>
      </c>
      <c r="I121" s="37" t="s">
        <v>21</v>
      </c>
      <c r="J121" s="39">
        <v>4</v>
      </c>
      <c r="K121" s="111"/>
      <c r="L121" s="111"/>
      <c r="M121" s="111"/>
    </row>
    <row r="122" spans="2:13" ht="12.75">
      <c r="B122" s="125"/>
      <c r="C122" s="112"/>
      <c r="D122" s="112"/>
      <c r="E122" s="119"/>
      <c r="F122" s="122"/>
      <c r="G122" s="37" t="s">
        <v>22</v>
      </c>
      <c r="H122" s="38">
        <v>4</v>
      </c>
      <c r="I122" s="37" t="s">
        <v>23</v>
      </c>
      <c r="J122" s="39">
        <v>4</v>
      </c>
      <c r="K122" s="112"/>
      <c r="L122" s="112"/>
      <c r="M122" s="112"/>
    </row>
    <row r="123" spans="2:13" ht="12.75">
      <c r="B123" s="3" t="s">
        <v>49</v>
      </c>
      <c r="C123" s="131"/>
      <c r="D123" s="132"/>
      <c r="E123" s="132"/>
      <c r="F123" s="132"/>
      <c r="G123" s="132"/>
      <c r="H123" s="132"/>
      <c r="I123" s="132"/>
      <c r="J123" s="132"/>
      <c r="K123" s="132"/>
      <c r="L123" s="132"/>
      <c r="M123" s="133"/>
    </row>
    <row r="124" spans="2:13" ht="15.75" customHeight="1">
      <c r="B124" s="134" t="s">
        <v>50</v>
      </c>
      <c r="C124" s="110">
        <v>4</v>
      </c>
      <c r="D124" s="110">
        <v>3</v>
      </c>
      <c r="E124" s="117">
        <v>3</v>
      </c>
      <c r="F124" s="120">
        <f>AVERAGE(C124:E124)</f>
        <v>3.3333333333333335</v>
      </c>
      <c r="G124" s="37" t="s">
        <v>15</v>
      </c>
      <c r="H124" s="38">
        <v>3</v>
      </c>
      <c r="I124" s="37" t="s">
        <v>16</v>
      </c>
      <c r="J124" s="39">
        <v>2</v>
      </c>
      <c r="K124" s="110">
        <v>3</v>
      </c>
      <c r="L124" s="110">
        <v>2</v>
      </c>
      <c r="M124" s="113">
        <f>AVERAGE(F124,H124:H128,J124:J128,K124,L124)</f>
        <v>2.5641025641025643</v>
      </c>
    </row>
    <row r="125" spans="2:13" ht="15.75" customHeight="1">
      <c r="B125" s="135"/>
      <c r="C125" s="111"/>
      <c r="D125" s="111"/>
      <c r="E125" s="118"/>
      <c r="F125" s="121"/>
      <c r="G125" s="37" t="s">
        <v>17</v>
      </c>
      <c r="H125" s="38">
        <v>3</v>
      </c>
      <c r="I125" s="37" t="s">
        <v>18</v>
      </c>
      <c r="J125" s="39">
        <v>2</v>
      </c>
      <c r="K125" s="111"/>
      <c r="L125" s="111"/>
      <c r="M125" s="111"/>
    </row>
    <row r="126" spans="2:13" ht="15.75" customHeight="1">
      <c r="B126" s="135"/>
      <c r="C126" s="111"/>
      <c r="D126" s="111"/>
      <c r="E126" s="118"/>
      <c r="F126" s="121"/>
      <c r="G126" s="37" t="s">
        <v>19</v>
      </c>
      <c r="H126" s="38">
        <v>3</v>
      </c>
      <c r="I126" s="37" t="s">
        <v>18</v>
      </c>
      <c r="J126" s="39">
        <v>2</v>
      </c>
      <c r="K126" s="111"/>
      <c r="L126" s="111"/>
      <c r="M126" s="111"/>
    </row>
    <row r="127" spans="2:13" ht="15.75" customHeight="1">
      <c r="B127" s="135"/>
      <c r="C127" s="111"/>
      <c r="D127" s="111"/>
      <c r="E127" s="118"/>
      <c r="F127" s="121"/>
      <c r="G127" s="37" t="s">
        <v>20</v>
      </c>
      <c r="H127" s="38">
        <v>3</v>
      </c>
      <c r="I127" s="37" t="s">
        <v>21</v>
      </c>
      <c r="J127" s="39">
        <v>2</v>
      </c>
      <c r="K127" s="111"/>
      <c r="L127" s="111"/>
      <c r="M127" s="111"/>
    </row>
    <row r="128" spans="2:13" ht="15.75" customHeight="1">
      <c r="B128" s="136"/>
      <c r="C128" s="112"/>
      <c r="D128" s="112"/>
      <c r="E128" s="119"/>
      <c r="F128" s="122"/>
      <c r="G128" s="37" t="s">
        <v>22</v>
      </c>
      <c r="H128" s="38">
        <v>3</v>
      </c>
      <c r="I128" s="37" t="s">
        <v>23</v>
      </c>
      <c r="J128" s="39">
        <v>2</v>
      </c>
      <c r="K128" s="112"/>
      <c r="L128" s="112"/>
      <c r="M128" s="112"/>
    </row>
    <row r="129" spans="2:13" ht="15.75" customHeight="1">
      <c r="B129" s="134" t="s">
        <v>46</v>
      </c>
      <c r="C129" s="110">
        <v>4</v>
      </c>
      <c r="D129" s="110">
        <v>3</v>
      </c>
      <c r="E129" s="117">
        <v>3</v>
      </c>
      <c r="F129" s="120">
        <f>AVERAGE(C129:E129)</f>
        <v>3.3333333333333335</v>
      </c>
      <c r="G129" s="37" t="s">
        <v>15</v>
      </c>
      <c r="H129" s="38">
        <v>3</v>
      </c>
      <c r="I129" s="37" t="s">
        <v>16</v>
      </c>
      <c r="J129" s="39">
        <v>2</v>
      </c>
      <c r="K129" s="110">
        <v>3</v>
      </c>
      <c r="L129" s="110">
        <v>2</v>
      </c>
      <c r="M129" s="113">
        <f>AVERAGE(F129,H129:H133,J129:J133,K129,L129)</f>
        <v>2.5641025641025643</v>
      </c>
    </row>
    <row r="130" spans="2:13" ht="15.75" customHeight="1">
      <c r="B130" s="135"/>
      <c r="C130" s="111"/>
      <c r="D130" s="111"/>
      <c r="E130" s="118"/>
      <c r="F130" s="121"/>
      <c r="G130" s="37" t="s">
        <v>17</v>
      </c>
      <c r="H130" s="38">
        <v>3</v>
      </c>
      <c r="I130" s="37" t="s">
        <v>18</v>
      </c>
      <c r="J130" s="39">
        <v>2</v>
      </c>
      <c r="K130" s="111"/>
      <c r="L130" s="111"/>
      <c r="M130" s="111"/>
    </row>
    <row r="131" spans="2:13" ht="15.75" customHeight="1">
      <c r="B131" s="135"/>
      <c r="C131" s="111"/>
      <c r="D131" s="111"/>
      <c r="E131" s="118"/>
      <c r="F131" s="121"/>
      <c r="G131" s="37" t="s">
        <v>19</v>
      </c>
      <c r="H131" s="38">
        <v>3</v>
      </c>
      <c r="I131" s="37" t="s">
        <v>18</v>
      </c>
      <c r="J131" s="39">
        <v>2</v>
      </c>
      <c r="K131" s="111"/>
      <c r="L131" s="111"/>
      <c r="M131" s="111"/>
    </row>
    <row r="132" spans="2:13" ht="15.75" customHeight="1">
      <c r="B132" s="135"/>
      <c r="C132" s="111"/>
      <c r="D132" s="111"/>
      <c r="E132" s="118"/>
      <c r="F132" s="121"/>
      <c r="G132" s="37" t="s">
        <v>20</v>
      </c>
      <c r="H132" s="38">
        <v>3</v>
      </c>
      <c r="I132" s="37" t="s">
        <v>21</v>
      </c>
      <c r="J132" s="39">
        <v>2</v>
      </c>
      <c r="K132" s="111"/>
      <c r="L132" s="111"/>
      <c r="M132" s="111"/>
    </row>
    <row r="133" spans="2:13" ht="15.75" customHeight="1">
      <c r="B133" s="136"/>
      <c r="C133" s="112"/>
      <c r="D133" s="112"/>
      <c r="E133" s="119"/>
      <c r="F133" s="122"/>
      <c r="G133" s="37" t="s">
        <v>22</v>
      </c>
      <c r="H133" s="38">
        <v>3</v>
      </c>
      <c r="I133" s="37" t="s">
        <v>23</v>
      </c>
      <c r="J133" s="39">
        <v>2</v>
      </c>
      <c r="K133" s="112"/>
      <c r="L133" s="112"/>
      <c r="M133" s="112"/>
    </row>
    <row r="134" spans="2:13" ht="12.75">
      <c r="B134" s="140" t="s">
        <v>51</v>
      </c>
      <c r="C134" s="110">
        <v>3</v>
      </c>
      <c r="D134" s="110">
        <v>3</v>
      </c>
      <c r="E134" s="117">
        <v>3</v>
      </c>
      <c r="F134" s="120">
        <f>AVERAGE(C134:E134)</f>
        <v>3</v>
      </c>
      <c r="G134" s="37" t="s">
        <v>15</v>
      </c>
      <c r="H134" s="38">
        <v>2</v>
      </c>
      <c r="I134" s="37" t="s">
        <v>16</v>
      </c>
      <c r="J134" s="39">
        <v>2</v>
      </c>
      <c r="K134" s="110">
        <v>3</v>
      </c>
      <c r="L134" s="110">
        <v>2</v>
      </c>
      <c r="M134" s="113">
        <f>AVERAGE(F134,H134:H138,J134:J138,K134,L134)</f>
        <v>2.1538461538461537</v>
      </c>
    </row>
    <row r="135" spans="2:13" ht="12.75">
      <c r="B135" s="141"/>
      <c r="C135" s="111"/>
      <c r="D135" s="111"/>
      <c r="E135" s="118"/>
      <c r="F135" s="121"/>
      <c r="G135" s="37" t="s">
        <v>17</v>
      </c>
      <c r="H135" s="38">
        <v>2</v>
      </c>
      <c r="I135" s="37" t="s">
        <v>18</v>
      </c>
      <c r="J135" s="39">
        <v>2</v>
      </c>
      <c r="K135" s="111"/>
      <c r="L135" s="111"/>
      <c r="M135" s="111"/>
    </row>
    <row r="136" spans="2:13" ht="12.75">
      <c r="B136" s="141"/>
      <c r="C136" s="111"/>
      <c r="D136" s="111"/>
      <c r="E136" s="118"/>
      <c r="F136" s="121"/>
      <c r="G136" s="37" t="s">
        <v>19</v>
      </c>
      <c r="H136" s="38">
        <v>2</v>
      </c>
      <c r="I136" s="37" t="s">
        <v>18</v>
      </c>
      <c r="J136" s="39">
        <v>2</v>
      </c>
      <c r="K136" s="111"/>
      <c r="L136" s="111"/>
      <c r="M136" s="111"/>
    </row>
    <row r="137" spans="2:13" ht="12.75">
      <c r="B137" s="141"/>
      <c r="C137" s="111"/>
      <c r="D137" s="111"/>
      <c r="E137" s="118"/>
      <c r="F137" s="121"/>
      <c r="G137" s="37" t="s">
        <v>20</v>
      </c>
      <c r="H137" s="38">
        <v>2</v>
      </c>
      <c r="I137" s="37" t="s">
        <v>21</v>
      </c>
      <c r="J137" s="39">
        <v>2</v>
      </c>
      <c r="K137" s="111"/>
      <c r="L137" s="111"/>
      <c r="M137" s="111"/>
    </row>
    <row r="138" spans="2:13" ht="12.75">
      <c r="B138" s="142"/>
      <c r="C138" s="112"/>
      <c r="D138" s="112"/>
      <c r="E138" s="119"/>
      <c r="F138" s="122"/>
      <c r="G138" s="37" t="s">
        <v>22</v>
      </c>
      <c r="H138" s="38">
        <v>2</v>
      </c>
      <c r="I138" s="37" t="s">
        <v>23</v>
      </c>
      <c r="J138" s="39">
        <v>2</v>
      </c>
      <c r="K138" s="112"/>
      <c r="L138" s="112"/>
      <c r="M138" s="112"/>
    </row>
    <row r="139" spans="2:13" ht="12.75">
      <c r="B139" s="4" t="s">
        <v>52</v>
      </c>
      <c r="C139" s="131"/>
      <c r="D139" s="132"/>
      <c r="E139" s="132"/>
      <c r="F139" s="132"/>
      <c r="G139" s="132"/>
      <c r="H139" s="132"/>
      <c r="I139" s="132"/>
      <c r="J139" s="132"/>
      <c r="K139" s="132"/>
      <c r="L139" s="132"/>
      <c r="M139" s="133"/>
    </row>
    <row r="140" spans="2:13" ht="12.75">
      <c r="B140" s="137" t="s">
        <v>53</v>
      </c>
      <c r="C140" s="110">
        <v>3</v>
      </c>
      <c r="D140" s="110">
        <v>3</v>
      </c>
      <c r="E140" s="117">
        <v>3</v>
      </c>
      <c r="F140" s="120">
        <f>AVERAGE(C140:E140)</f>
        <v>3</v>
      </c>
      <c r="G140" s="37" t="s">
        <v>15</v>
      </c>
      <c r="H140" s="38">
        <v>2</v>
      </c>
      <c r="I140" s="37" t="s">
        <v>16</v>
      </c>
      <c r="J140" s="39">
        <v>3</v>
      </c>
      <c r="K140" s="110">
        <v>2</v>
      </c>
      <c r="L140" s="110">
        <v>2</v>
      </c>
      <c r="M140" s="113">
        <f>AVERAGE(F140,H140:H144,J140:J144,K140,C139)</f>
        <v>2.5</v>
      </c>
    </row>
    <row r="141" spans="2:13" ht="12.75">
      <c r="B141" s="138"/>
      <c r="C141" s="111"/>
      <c r="D141" s="111"/>
      <c r="E141" s="118"/>
      <c r="F141" s="121"/>
      <c r="G141" s="37" t="s">
        <v>17</v>
      </c>
      <c r="H141" s="38">
        <v>2</v>
      </c>
      <c r="I141" s="37" t="s">
        <v>18</v>
      </c>
      <c r="J141" s="39">
        <v>3</v>
      </c>
      <c r="K141" s="111"/>
      <c r="L141" s="111"/>
      <c r="M141" s="111"/>
    </row>
    <row r="142" spans="2:13" ht="12.75">
      <c r="B142" s="138"/>
      <c r="C142" s="111"/>
      <c r="D142" s="111"/>
      <c r="E142" s="118"/>
      <c r="F142" s="121"/>
      <c r="G142" s="37" t="s">
        <v>19</v>
      </c>
      <c r="H142" s="38">
        <v>2</v>
      </c>
      <c r="I142" s="37" t="s">
        <v>18</v>
      </c>
      <c r="J142" s="39">
        <v>3</v>
      </c>
      <c r="K142" s="111"/>
      <c r="L142" s="111"/>
      <c r="M142" s="111"/>
    </row>
    <row r="143" spans="2:13" ht="12.75">
      <c r="B143" s="138"/>
      <c r="C143" s="111"/>
      <c r="D143" s="111"/>
      <c r="E143" s="118"/>
      <c r="F143" s="121"/>
      <c r="G143" s="37" t="s">
        <v>20</v>
      </c>
      <c r="H143" s="38">
        <v>2</v>
      </c>
      <c r="I143" s="37" t="s">
        <v>21</v>
      </c>
      <c r="J143" s="39">
        <v>3</v>
      </c>
      <c r="K143" s="111"/>
      <c r="L143" s="111"/>
      <c r="M143" s="111"/>
    </row>
    <row r="144" spans="2:13" ht="12.75">
      <c r="B144" s="139"/>
      <c r="C144" s="112"/>
      <c r="D144" s="112"/>
      <c r="E144" s="119"/>
      <c r="F144" s="122"/>
      <c r="G144" s="37" t="s">
        <v>22</v>
      </c>
      <c r="H144" s="38">
        <v>2</v>
      </c>
      <c r="I144" s="37" t="s">
        <v>23</v>
      </c>
      <c r="J144" s="39">
        <v>3</v>
      </c>
      <c r="K144" s="112"/>
      <c r="L144" s="112"/>
      <c r="M144" s="112"/>
    </row>
    <row r="145" spans="2:13" ht="12.75">
      <c r="B145" s="137" t="s">
        <v>54</v>
      </c>
      <c r="C145" s="110">
        <v>3</v>
      </c>
      <c r="D145" s="110">
        <v>3</v>
      </c>
      <c r="E145" s="117">
        <v>3</v>
      </c>
      <c r="F145" s="120">
        <f>AVERAGE(C145:E145)</f>
        <v>3</v>
      </c>
      <c r="G145" s="37" t="s">
        <v>15</v>
      </c>
      <c r="H145" s="38">
        <v>2</v>
      </c>
      <c r="I145" s="37" t="s">
        <v>16</v>
      </c>
      <c r="J145" s="39">
        <v>3</v>
      </c>
      <c r="K145" s="110">
        <v>3</v>
      </c>
      <c r="L145" s="110">
        <v>3</v>
      </c>
      <c r="M145" s="113">
        <f>AVERAGE(F145,H145:H149,J145:J149,K145,L145)</f>
        <v>2.6153846153846154</v>
      </c>
    </row>
    <row r="146" spans="2:13" ht="12.75">
      <c r="B146" s="138"/>
      <c r="C146" s="111"/>
      <c r="D146" s="111"/>
      <c r="E146" s="118"/>
      <c r="F146" s="121"/>
      <c r="G146" s="37" t="s">
        <v>17</v>
      </c>
      <c r="H146" s="38">
        <v>2</v>
      </c>
      <c r="I146" s="37" t="s">
        <v>18</v>
      </c>
      <c r="J146" s="39">
        <v>3</v>
      </c>
      <c r="K146" s="111"/>
      <c r="L146" s="111"/>
      <c r="M146" s="111"/>
    </row>
    <row r="147" spans="2:13" ht="12.75">
      <c r="B147" s="138"/>
      <c r="C147" s="111"/>
      <c r="D147" s="111"/>
      <c r="E147" s="118"/>
      <c r="F147" s="121"/>
      <c r="G147" s="37" t="s">
        <v>19</v>
      </c>
      <c r="H147" s="38">
        <v>2</v>
      </c>
      <c r="I147" s="37" t="s">
        <v>18</v>
      </c>
      <c r="J147" s="39">
        <v>3</v>
      </c>
      <c r="K147" s="111"/>
      <c r="L147" s="111"/>
      <c r="M147" s="111"/>
    </row>
    <row r="148" spans="2:13" ht="12.75">
      <c r="B148" s="138"/>
      <c r="C148" s="111"/>
      <c r="D148" s="111"/>
      <c r="E148" s="118"/>
      <c r="F148" s="121"/>
      <c r="G148" s="37" t="s">
        <v>20</v>
      </c>
      <c r="H148" s="38">
        <v>2</v>
      </c>
      <c r="I148" s="37" t="s">
        <v>21</v>
      </c>
      <c r="J148" s="39">
        <v>3</v>
      </c>
      <c r="K148" s="111"/>
      <c r="L148" s="111"/>
      <c r="M148" s="111"/>
    </row>
    <row r="149" spans="2:13" ht="12.75">
      <c r="B149" s="139"/>
      <c r="C149" s="112"/>
      <c r="D149" s="112"/>
      <c r="E149" s="119"/>
      <c r="F149" s="122"/>
      <c r="G149" s="37" t="s">
        <v>22</v>
      </c>
      <c r="H149" s="38">
        <v>2</v>
      </c>
      <c r="I149" s="37" t="s">
        <v>23</v>
      </c>
      <c r="J149" s="39">
        <v>3</v>
      </c>
      <c r="K149" s="112"/>
      <c r="L149" s="112"/>
      <c r="M149" s="112"/>
    </row>
    <row r="150" spans="2:13" ht="12.75">
      <c r="B150" s="149" t="s">
        <v>55</v>
      </c>
      <c r="C150" s="110">
        <v>3</v>
      </c>
      <c r="D150" s="110">
        <v>3</v>
      </c>
      <c r="E150" s="110">
        <v>3</v>
      </c>
      <c r="F150" s="120">
        <f>AVERAGE(C150:E150)</f>
        <v>3</v>
      </c>
      <c r="G150" s="37" t="s">
        <v>15</v>
      </c>
      <c r="H150" s="38">
        <v>2</v>
      </c>
      <c r="I150" s="37" t="s">
        <v>16</v>
      </c>
      <c r="J150" s="39">
        <v>2</v>
      </c>
      <c r="K150" s="110">
        <v>3</v>
      </c>
      <c r="L150" s="110">
        <v>3</v>
      </c>
      <c r="M150" s="113">
        <v>3</v>
      </c>
    </row>
    <row r="151" spans="2:13" ht="12.75">
      <c r="B151" s="150"/>
      <c r="C151" s="111"/>
      <c r="D151" s="111"/>
      <c r="E151" s="111"/>
      <c r="F151" s="121"/>
      <c r="G151" s="37" t="s">
        <v>17</v>
      </c>
      <c r="H151" s="38">
        <v>2</v>
      </c>
      <c r="I151" s="37" t="s">
        <v>18</v>
      </c>
      <c r="J151" s="39">
        <v>2</v>
      </c>
      <c r="K151" s="111"/>
      <c r="L151" s="111"/>
      <c r="M151" s="111"/>
    </row>
    <row r="152" spans="2:13" ht="12.75">
      <c r="B152" s="150"/>
      <c r="C152" s="111"/>
      <c r="D152" s="111"/>
      <c r="E152" s="111"/>
      <c r="F152" s="121"/>
      <c r="G152" s="37" t="s">
        <v>19</v>
      </c>
      <c r="H152" s="38">
        <v>2</v>
      </c>
      <c r="I152" s="37" t="s">
        <v>18</v>
      </c>
      <c r="J152" s="39">
        <v>2</v>
      </c>
      <c r="K152" s="111"/>
      <c r="L152" s="111"/>
      <c r="M152" s="111"/>
    </row>
    <row r="153" spans="2:13" ht="12.75">
      <c r="B153" s="150"/>
      <c r="C153" s="111"/>
      <c r="D153" s="111"/>
      <c r="E153" s="111"/>
      <c r="F153" s="121"/>
      <c r="G153" s="37" t="s">
        <v>20</v>
      </c>
      <c r="H153" s="38">
        <v>2</v>
      </c>
      <c r="I153" s="37" t="s">
        <v>21</v>
      </c>
      <c r="J153" s="39">
        <v>2</v>
      </c>
      <c r="K153" s="111"/>
      <c r="L153" s="111"/>
      <c r="M153" s="111"/>
    </row>
    <row r="154" spans="2:13" ht="12.75">
      <c r="B154" s="151"/>
      <c r="C154" s="112"/>
      <c r="D154" s="112"/>
      <c r="E154" s="112"/>
      <c r="F154" s="122"/>
      <c r="G154" s="37" t="s">
        <v>22</v>
      </c>
      <c r="H154" s="38">
        <v>2</v>
      </c>
      <c r="I154" s="37" t="s">
        <v>23</v>
      </c>
      <c r="J154" s="39">
        <v>2</v>
      </c>
      <c r="K154" s="112"/>
      <c r="L154" s="112"/>
      <c r="M154" s="112"/>
    </row>
    <row r="155" spans="2:13" ht="12.75">
      <c r="B155" s="146" t="s">
        <v>56</v>
      </c>
      <c r="C155" s="110">
        <v>2</v>
      </c>
      <c r="D155" s="110">
        <v>2</v>
      </c>
      <c r="E155" s="110">
        <v>2</v>
      </c>
      <c r="F155" s="120">
        <f>AVERAGE(C155:E155)</f>
        <v>2</v>
      </c>
      <c r="G155" s="37" t="s">
        <v>15</v>
      </c>
      <c r="H155" s="38">
        <v>2</v>
      </c>
      <c r="I155" s="37" t="s">
        <v>16</v>
      </c>
      <c r="J155" s="39">
        <v>2</v>
      </c>
      <c r="K155" s="110">
        <v>2</v>
      </c>
      <c r="L155" s="110">
        <v>2</v>
      </c>
      <c r="M155" s="113">
        <f>AVERAGE(F155,H155:H159,J155:J159,K155,L155)</f>
        <v>2</v>
      </c>
    </row>
    <row r="156" spans="2:13" ht="12.75">
      <c r="B156" s="147"/>
      <c r="C156" s="111"/>
      <c r="D156" s="111"/>
      <c r="E156" s="111"/>
      <c r="F156" s="121"/>
      <c r="G156" s="37" t="s">
        <v>17</v>
      </c>
      <c r="H156" s="38">
        <v>2</v>
      </c>
      <c r="I156" s="37" t="s">
        <v>18</v>
      </c>
      <c r="J156" s="39">
        <v>2</v>
      </c>
      <c r="K156" s="111"/>
      <c r="L156" s="111"/>
      <c r="M156" s="111"/>
    </row>
    <row r="157" spans="2:13" ht="12.75">
      <c r="B157" s="147"/>
      <c r="C157" s="111"/>
      <c r="D157" s="111"/>
      <c r="E157" s="111"/>
      <c r="F157" s="121"/>
      <c r="G157" s="37" t="s">
        <v>19</v>
      </c>
      <c r="H157" s="38">
        <v>2</v>
      </c>
      <c r="I157" s="37" t="s">
        <v>18</v>
      </c>
      <c r="J157" s="39">
        <v>2</v>
      </c>
      <c r="K157" s="111"/>
      <c r="L157" s="111"/>
      <c r="M157" s="111"/>
    </row>
    <row r="158" spans="2:13" ht="12.75">
      <c r="B158" s="147"/>
      <c r="C158" s="111"/>
      <c r="D158" s="111"/>
      <c r="E158" s="111"/>
      <c r="F158" s="121"/>
      <c r="G158" s="37" t="s">
        <v>20</v>
      </c>
      <c r="H158" s="38">
        <v>2</v>
      </c>
      <c r="I158" s="37" t="s">
        <v>21</v>
      </c>
      <c r="J158" s="39">
        <v>2</v>
      </c>
      <c r="K158" s="111"/>
      <c r="L158" s="111"/>
      <c r="M158" s="111"/>
    </row>
    <row r="159" spans="2:13" ht="12.75">
      <c r="B159" s="148"/>
      <c r="C159" s="112"/>
      <c r="D159" s="112"/>
      <c r="E159" s="112"/>
      <c r="F159" s="122"/>
      <c r="G159" s="37" t="s">
        <v>22</v>
      </c>
      <c r="H159" s="38">
        <v>2</v>
      </c>
      <c r="I159" s="37" t="s">
        <v>23</v>
      </c>
      <c r="J159" s="39">
        <v>2</v>
      </c>
      <c r="K159" s="112"/>
      <c r="L159" s="112"/>
      <c r="M159" s="112"/>
    </row>
    <row r="160" spans="2:13" ht="12.75">
      <c r="B160" s="5" t="s">
        <v>57</v>
      </c>
      <c r="C160" s="143"/>
      <c r="D160" s="144"/>
      <c r="E160" s="144"/>
      <c r="F160" s="144"/>
      <c r="G160" s="144"/>
      <c r="H160" s="144"/>
      <c r="I160" s="144"/>
      <c r="J160" s="144"/>
      <c r="K160" s="144"/>
      <c r="L160" s="144"/>
      <c r="M160" s="145"/>
    </row>
    <row r="161" spans="2:13" ht="12.75">
      <c r="B161" s="123" t="s">
        <v>58</v>
      </c>
      <c r="C161" s="110">
        <v>3</v>
      </c>
      <c r="D161" s="110">
        <v>3</v>
      </c>
      <c r="E161" s="110">
        <v>3</v>
      </c>
      <c r="F161" s="120">
        <f>AVERAGE(C161:E165)</f>
        <v>3</v>
      </c>
      <c r="G161" s="37" t="s">
        <v>15</v>
      </c>
      <c r="H161" s="38">
        <v>2</v>
      </c>
      <c r="I161" s="37" t="s">
        <v>16</v>
      </c>
      <c r="J161" s="39">
        <v>2</v>
      </c>
      <c r="K161" s="110">
        <v>2</v>
      </c>
      <c r="L161" s="110">
        <v>2</v>
      </c>
      <c r="M161" s="113">
        <f>AVERAGE(F161,H161:H165,J161:J165,K161,L161)</f>
        <v>2.076923076923077</v>
      </c>
    </row>
    <row r="162" spans="2:13" ht="12.75">
      <c r="B162" s="124"/>
      <c r="C162" s="111"/>
      <c r="D162" s="111"/>
      <c r="E162" s="111"/>
      <c r="F162" s="121"/>
      <c r="G162" s="37" t="s">
        <v>17</v>
      </c>
      <c r="H162" s="38">
        <v>2</v>
      </c>
      <c r="I162" s="37" t="s">
        <v>18</v>
      </c>
      <c r="J162" s="39">
        <v>2</v>
      </c>
      <c r="K162" s="111"/>
      <c r="L162" s="111"/>
      <c r="M162" s="111"/>
    </row>
    <row r="163" spans="2:13" ht="12.75">
      <c r="B163" s="124"/>
      <c r="C163" s="111"/>
      <c r="D163" s="111"/>
      <c r="E163" s="111"/>
      <c r="F163" s="121"/>
      <c r="G163" s="37" t="s">
        <v>19</v>
      </c>
      <c r="H163" s="38">
        <v>2</v>
      </c>
      <c r="I163" s="37" t="s">
        <v>18</v>
      </c>
      <c r="J163" s="39">
        <v>2</v>
      </c>
      <c r="K163" s="111"/>
      <c r="L163" s="111"/>
      <c r="M163" s="111"/>
    </row>
    <row r="164" spans="2:13" ht="12.75">
      <c r="B164" s="124"/>
      <c r="C164" s="111"/>
      <c r="D164" s="111"/>
      <c r="E164" s="111"/>
      <c r="F164" s="121"/>
      <c r="G164" s="37" t="s">
        <v>20</v>
      </c>
      <c r="H164" s="38">
        <v>2</v>
      </c>
      <c r="I164" s="37" t="s">
        <v>21</v>
      </c>
      <c r="J164" s="39">
        <v>2</v>
      </c>
      <c r="K164" s="111"/>
      <c r="L164" s="111"/>
      <c r="M164" s="111"/>
    </row>
    <row r="165" spans="2:13" ht="12.75">
      <c r="B165" s="125"/>
      <c r="C165" s="112"/>
      <c r="D165" s="112"/>
      <c r="E165" s="112"/>
      <c r="F165" s="122"/>
      <c r="G165" s="37" t="s">
        <v>22</v>
      </c>
      <c r="H165" s="38">
        <v>2</v>
      </c>
      <c r="I165" s="37" t="s">
        <v>23</v>
      </c>
      <c r="J165" s="39">
        <v>2</v>
      </c>
      <c r="K165" s="112"/>
      <c r="L165" s="112"/>
      <c r="M165" s="112"/>
    </row>
    <row r="166" spans="2:13" ht="12.75">
      <c r="B166" s="123" t="s">
        <v>59</v>
      </c>
      <c r="C166" s="110">
        <v>3</v>
      </c>
      <c r="D166" s="110">
        <v>3</v>
      </c>
      <c r="E166" s="110">
        <v>3</v>
      </c>
      <c r="F166" s="120">
        <f>AVERAGE(C166:E170)</f>
        <v>3</v>
      </c>
      <c r="G166" s="37" t="s">
        <v>15</v>
      </c>
      <c r="H166" s="38">
        <v>2</v>
      </c>
      <c r="I166" s="37" t="s">
        <v>16</v>
      </c>
      <c r="J166" s="39">
        <v>2</v>
      </c>
      <c r="K166" s="110">
        <v>2</v>
      </c>
      <c r="L166" s="110">
        <v>2</v>
      </c>
      <c r="M166" s="113">
        <f>AVERAGE(F166,H166:H170,J166:J170,K166,L166)</f>
        <v>2.076923076923077</v>
      </c>
    </row>
    <row r="167" spans="2:13" ht="12.75">
      <c r="B167" s="124"/>
      <c r="C167" s="111"/>
      <c r="D167" s="111"/>
      <c r="E167" s="111"/>
      <c r="F167" s="121"/>
      <c r="G167" s="37" t="s">
        <v>17</v>
      </c>
      <c r="H167" s="38">
        <v>2</v>
      </c>
      <c r="I167" s="37" t="s">
        <v>18</v>
      </c>
      <c r="J167" s="39">
        <v>2</v>
      </c>
      <c r="K167" s="111"/>
      <c r="L167" s="111"/>
      <c r="M167" s="111"/>
    </row>
    <row r="168" spans="2:13" ht="12.75">
      <c r="B168" s="124"/>
      <c r="C168" s="111"/>
      <c r="D168" s="111"/>
      <c r="E168" s="111"/>
      <c r="F168" s="121"/>
      <c r="G168" s="37" t="s">
        <v>19</v>
      </c>
      <c r="H168" s="38">
        <v>2</v>
      </c>
      <c r="I168" s="37" t="s">
        <v>18</v>
      </c>
      <c r="J168" s="39">
        <v>2</v>
      </c>
      <c r="K168" s="111"/>
      <c r="L168" s="111"/>
      <c r="M168" s="111"/>
    </row>
    <row r="169" spans="2:13" ht="12.75">
      <c r="B169" s="124"/>
      <c r="C169" s="111"/>
      <c r="D169" s="111"/>
      <c r="E169" s="111"/>
      <c r="F169" s="121"/>
      <c r="G169" s="37" t="s">
        <v>20</v>
      </c>
      <c r="H169" s="38">
        <v>2</v>
      </c>
      <c r="I169" s="37" t="s">
        <v>21</v>
      </c>
      <c r="J169" s="39">
        <v>2</v>
      </c>
      <c r="K169" s="111"/>
      <c r="L169" s="111"/>
      <c r="M169" s="111"/>
    </row>
    <row r="170" spans="2:13" ht="12.75">
      <c r="B170" s="125"/>
      <c r="C170" s="112"/>
      <c r="D170" s="112"/>
      <c r="E170" s="112"/>
      <c r="F170" s="122"/>
      <c r="G170" s="37" t="s">
        <v>22</v>
      </c>
      <c r="H170" s="38">
        <v>2</v>
      </c>
      <c r="I170" s="37" t="s">
        <v>23</v>
      </c>
      <c r="J170" s="39">
        <v>2</v>
      </c>
      <c r="K170" s="112"/>
      <c r="L170" s="112"/>
      <c r="M170" s="112"/>
    </row>
    <row r="171" spans="2:13" ht="12.75">
      <c r="B171" s="6" t="s">
        <v>60</v>
      </c>
      <c r="C171" s="143"/>
      <c r="D171" s="144"/>
      <c r="E171" s="144"/>
      <c r="F171" s="144"/>
      <c r="G171" s="144"/>
      <c r="H171" s="144"/>
      <c r="I171" s="144"/>
      <c r="J171" s="144"/>
      <c r="K171" s="144"/>
      <c r="L171" s="144"/>
      <c r="M171" s="145"/>
    </row>
    <row r="172" spans="2:13" ht="25.5" customHeight="1">
      <c r="B172" s="123" t="s">
        <v>61</v>
      </c>
      <c r="C172" s="110">
        <v>3</v>
      </c>
      <c r="D172" s="110">
        <v>3</v>
      </c>
      <c r="E172" s="117">
        <v>3</v>
      </c>
      <c r="F172" s="120">
        <f>AVERAGE(C172:E176)</f>
        <v>3</v>
      </c>
      <c r="G172" s="37" t="s">
        <v>15</v>
      </c>
      <c r="H172" s="38">
        <v>2</v>
      </c>
      <c r="I172" s="37" t="s">
        <v>16</v>
      </c>
      <c r="J172" s="39">
        <v>2</v>
      </c>
      <c r="K172" s="110">
        <v>2</v>
      </c>
      <c r="L172" s="110">
        <v>2</v>
      </c>
      <c r="M172" s="113">
        <f>AVERAGE(F172,H172:H176,J172:J176,K172,L172)</f>
        <v>2.076923076923077</v>
      </c>
    </row>
    <row r="173" spans="2:13" ht="12.75">
      <c r="B173" s="124"/>
      <c r="C173" s="111"/>
      <c r="D173" s="111"/>
      <c r="E173" s="118"/>
      <c r="F173" s="121"/>
      <c r="G173" s="37" t="s">
        <v>17</v>
      </c>
      <c r="H173" s="38">
        <v>2</v>
      </c>
      <c r="I173" s="37" t="s">
        <v>18</v>
      </c>
      <c r="J173" s="39">
        <v>2</v>
      </c>
      <c r="K173" s="111"/>
      <c r="L173" s="111"/>
      <c r="M173" s="111"/>
    </row>
    <row r="174" spans="2:13" ht="12.75">
      <c r="B174" s="124"/>
      <c r="C174" s="111"/>
      <c r="D174" s="111"/>
      <c r="E174" s="118"/>
      <c r="F174" s="121"/>
      <c r="G174" s="37" t="s">
        <v>19</v>
      </c>
      <c r="H174" s="38">
        <v>2</v>
      </c>
      <c r="I174" s="37" t="s">
        <v>18</v>
      </c>
      <c r="J174" s="39">
        <v>2</v>
      </c>
      <c r="K174" s="111"/>
      <c r="L174" s="111"/>
      <c r="M174" s="111"/>
    </row>
    <row r="175" spans="2:13" ht="12.75">
      <c r="B175" s="124"/>
      <c r="C175" s="111"/>
      <c r="D175" s="111"/>
      <c r="E175" s="118"/>
      <c r="F175" s="121"/>
      <c r="G175" s="37" t="s">
        <v>20</v>
      </c>
      <c r="H175" s="38">
        <v>2</v>
      </c>
      <c r="I175" s="37" t="s">
        <v>21</v>
      </c>
      <c r="J175" s="39">
        <v>2</v>
      </c>
      <c r="K175" s="111"/>
      <c r="L175" s="111"/>
      <c r="M175" s="111"/>
    </row>
    <row r="176" spans="2:13" ht="12.75">
      <c r="B176" s="125"/>
      <c r="C176" s="112"/>
      <c r="D176" s="112"/>
      <c r="E176" s="119"/>
      <c r="F176" s="122"/>
      <c r="G176" s="37" t="s">
        <v>22</v>
      </c>
      <c r="H176" s="38">
        <v>2</v>
      </c>
      <c r="I176" s="37" t="s">
        <v>23</v>
      </c>
      <c r="J176" s="39">
        <v>2</v>
      </c>
      <c r="K176" s="112"/>
      <c r="L176" s="112"/>
      <c r="M176" s="112"/>
    </row>
    <row r="177" spans="2:13" ht="12.75">
      <c r="B177" s="123" t="s">
        <v>62</v>
      </c>
      <c r="C177" s="110">
        <v>3</v>
      </c>
      <c r="D177" s="110">
        <v>3</v>
      </c>
      <c r="E177" s="117">
        <v>3</v>
      </c>
      <c r="F177" s="120">
        <f>AVERAGE(C177:E181)</f>
        <v>3</v>
      </c>
      <c r="G177" s="37" t="s">
        <v>15</v>
      </c>
      <c r="H177" s="38">
        <v>2</v>
      </c>
      <c r="I177" s="37" t="s">
        <v>16</v>
      </c>
      <c r="J177" s="39">
        <v>2</v>
      </c>
      <c r="K177" s="110">
        <v>2</v>
      </c>
      <c r="L177" s="110">
        <v>2</v>
      </c>
      <c r="M177" s="113">
        <f>AVERAGE(F177,H177:H181,J177:J181,K177,L177)</f>
        <v>2.076923076923077</v>
      </c>
    </row>
    <row r="178" spans="2:13" ht="12.75">
      <c r="B178" s="124"/>
      <c r="C178" s="111"/>
      <c r="D178" s="111"/>
      <c r="E178" s="118"/>
      <c r="F178" s="121"/>
      <c r="G178" s="37" t="s">
        <v>17</v>
      </c>
      <c r="H178" s="38">
        <v>2</v>
      </c>
      <c r="I178" s="37" t="s">
        <v>18</v>
      </c>
      <c r="J178" s="39">
        <v>2</v>
      </c>
      <c r="K178" s="111"/>
      <c r="L178" s="111"/>
      <c r="M178" s="111"/>
    </row>
    <row r="179" spans="2:13" ht="12.75">
      <c r="B179" s="124"/>
      <c r="C179" s="111"/>
      <c r="D179" s="111"/>
      <c r="E179" s="118"/>
      <c r="F179" s="121"/>
      <c r="G179" s="37" t="s">
        <v>19</v>
      </c>
      <c r="H179" s="38">
        <v>2</v>
      </c>
      <c r="I179" s="37" t="s">
        <v>18</v>
      </c>
      <c r="J179" s="39">
        <v>2</v>
      </c>
      <c r="K179" s="111"/>
      <c r="L179" s="111"/>
      <c r="M179" s="111"/>
    </row>
    <row r="180" spans="2:13" ht="12.75">
      <c r="B180" s="124"/>
      <c r="C180" s="111"/>
      <c r="D180" s="111"/>
      <c r="E180" s="118"/>
      <c r="F180" s="121"/>
      <c r="G180" s="37" t="s">
        <v>20</v>
      </c>
      <c r="H180" s="38">
        <v>2</v>
      </c>
      <c r="I180" s="37" t="s">
        <v>21</v>
      </c>
      <c r="J180" s="39">
        <v>2</v>
      </c>
      <c r="K180" s="111"/>
      <c r="L180" s="111"/>
      <c r="M180" s="111"/>
    </row>
    <row r="181" spans="2:13" ht="12.75">
      <c r="B181" s="125"/>
      <c r="C181" s="112"/>
      <c r="D181" s="112"/>
      <c r="E181" s="119"/>
      <c r="F181" s="122"/>
      <c r="G181" s="37" t="s">
        <v>22</v>
      </c>
      <c r="H181" s="38">
        <v>2</v>
      </c>
      <c r="I181" s="37" t="s">
        <v>23</v>
      </c>
      <c r="J181" s="39">
        <v>2</v>
      </c>
      <c r="K181" s="112"/>
      <c r="L181" s="112"/>
      <c r="M181" s="112"/>
    </row>
    <row r="182" spans="2:13" ht="12.75">
      <c r="B182" s="7" t="s">
        <v>63</v>
      </c>
      <c r="C182" s="143"/>
      <c r="D182" s="144"/>
      <c r="E182" s="144"/>
      <c r="F182" s="144"/>
      <c r="G182" s="144"/>
      <c r="H182" s="144"/>
      <c r="I182" s="144"/>
      <c r="J182" s="144"/>
      <c r="K182" s="144"/>
      <c r="L182" s="144"/>
      <c r="M182" s="145"/>
    </row>
    <row r="183" spans="2:13" ht="12.75">
      <c r="B183" s="123" t="s">
        <v>64</v>
      </c>
      <c r="C183" s="110">
        <v>1</v>
      </c>
      <c r="D183" s="110">
        <v>1</v>
      </c>
      <c r="E183" s="117">
        <v>1</v>
      </c>
      <c r="F183" s="120">
        <f>AVERAGE(C183,D183,E183)</f>
        <v>1</v>
      </c>
      <c r="G183" s="37" t="s">
        <v>15</v>
      </c>
      <c r="H183" s="38">
        <v>2</v>
      </c>
      <c r="I183" s="37" t="s">
        <v>16</v>
      </c>
      <c r="J183" s="39">
        <v>2</v>
      </c>
      <c r="K183" s="110">
        <v>2</v>
      </c>
      <c r="L183" s="110">
        <v>2</v>
      </c>
      <c r="M183" s="113">
        <f>AVERAGE(F183,H183:H187,J183:J187,K183,L183)</f>
        <v>1.9230769230769231</v>
      </c>
    </row>
    <row r="184" spans="2:13" ht="12.75">
      <c r="B184" s="124"/>
      <c r="C184" s="111"/>
      <c r="D184" s="111"/>
      <c r="E184" s="118"/>
      <c r="F184" s="121"/>
      <c r="G184" s="37" t="s">
        <v>17</v>
      </c>
      <c r="H184" s="38">
        <v>2</v>
      </c>
      <c r="I184" s="37" t="s">
        <v>18</v>
      </c>
      <c r="J184" s="39">
        <v>2</v>
      </c>
      <c r="K184" s="111"/>
      <c r="L184" s="111"/>
      <c r="M184" s="111"/>
    </row>
    <row r="185" spans="2:13" ht="12.75">
      <c r="B185" s="124"/>
      <c r="C185" s="111"/>
      <c r="D185" s="111"/>
      <c r="E185" s="118"/>
      <c r="F185" s="121"/>
      <c r="G185" s="37" t="s">
        <v>19</v>
      </c>
      <c r="H185" s="38">
        <v>2</v>
      </c>
      <c r="I185" s="37" t="s">
        <v>18</v>
      </c>
      <c r="J185" s="39">
        <v>2</v>
      </c>
      <c r="K185" s="111"/>
      <c r="L185" s="111"/>
      <c r="M185" s="111"/>
    </row>
    <row r="186" spans="2:13" ht="12.75">
      <c r="B186" s="124"/>
      <c r="C186" s="111"/>
      <c r="D186" s="111"/>
      <c r="E186" s="118"/>
      <c r="F186" s="121"/>
      <c r="G186" s="37" t="s">
        <v>20</v>
      </c>
      <c r="H186" s="38">
        <v>2</v>
      </c>
      <c r="I186" s="37" t="s">
        <v>21</v>
      </c>
      <c r="J186" s="39">
        <v>2</v>
      </c>
      <c r="K186" s="111"/>
      <c r="L186" s="111"/>
      <c r="M186" s="111"/>
    </row>
    <row r="187" spans="2:13" ht="12.75">
      <c r="B187" s="125"/>
      <c r="C187" s="112"/>
      <c r="D187" s="112"/>
      <c r="E187" s="119"/>
      <c r="F187" s="122"/>
      <c r="G187" s="37" t="s">
        <v>22</v>
      </c>
      <c r="H187" s="38">
        <v>2</v>
      </c>
      <c r="I187" s="37" t="s">
        <v>23</v>
      </c>
      <c r="J187" s="39">
        <v>2</v>
      </c>
      <c r="K187" s="112"/>
      <c r="L187" s="112"/>
      <c r="M187" s="112"/>
    </row>
    <row r="188" spans="2:13" ht="25.5" customHeight="1">
      <c r="B188" s="152" t="s">
        <v>65</v>
      </c>
      <c r="C188" s="110">
        <v>1</v>
      </c>
      <c r="D188" s="110">
        <v>1</v>
      </c>
      <c r="E188" s="117">
        <v>1</v>
      </c>
      <c r="F188" s="120">
        <f>AVERAGE(C188,D188,E188)</f>
        <v>1</v>
      </c>
      <c r="G188" s="37" t="s">
        <v>15</v>
      </c>
      <c r="H188" s="38">
        <v>2</v>
      </c>
      <c r="I188" s="37" t="s">
        <v>16</v>
      </c>
      <c r="J188" s="39">
        <v>2</v>
      </c>
      <c r="K188" s="110">
        <v>2</v>
      </c>
      <c r="L188" s="110">
        <v>2</v>
      </c>
      <c r="M188" s="113">
        <f>AVERAGE(F188,H188:H192,J188:J192,K188,L188)</f>
        <v>1.9230769230769231</v>
      </c>
    </row>
    <row r="189" spans="2:13" ht="12.75">
      <c r="B189" s="153"/>
      <c r="C189" s="111"/>
      <c r="D189" s="111"/>
      <c r="E189" s="118"/>
      <c r="F189" s="121"/>
      <c r="G189" s="37" t="s">
        <v>17</v>
      </c>
      <c r="H189" s="38">
        <v>2</v>
      </c>
      <c r="I189" s="37" t="s">
        <v>18</v>
      </c>
      <c r="J189" s="39">
        <v>2</v>
      </c>
      <c r="K189" s="111"/>
      <c r="L189" s="111"/>
      <c r="M189" s="111"/>
    </row>
    <row r="190" spans="2:13" ht="12.75">
      <c r="B190" s="153"/>
      <c r="C190" s="111"/>
      <c r="D190" s="111"/>
      <c r="E190" s="118"/>
      <c r="F190" s="121"/>
      <c r="G190" s="37" t="s">
        <v>19</v>
      </c>
      <c r="H190" s="38">
        <v>2</v>
      </c>
      <c r="I190" s="37" t="s">
        <v>18</v>
      </c>
      <c r="J190" s="39">
        <v>2</v>
      </c>
      <c r="K190" s="111"/>
      <c r="L190" s="111"/>
      <c r="M190" s="111"/>
    </row>
    <row r="191" spans="2:13" ht="12.75">
      <c r="B191" s="153"/>
      <c r="C191" s="111"/>
      <c r="D191" s="111"/>
      <c r="E191" s="118"/>
      <c r="F191" s="121"/>
      <c r="G191" s="37" t="s">
        <v>20</v>
      </c>
      <c r="H191" s="38">
        <v>2</v>
      </c>
      <c r="I191" s="37" t="s">
        <v>21</v>
      </c>
      <c r="J191" s="39">
        <v>2</v>
      </c>
      <c r="K191" s="111"/>
      <c r="L191" s="111"/>
      <c r="M191" s="111"/>
    </row>
    <row r="192" spans="2:13" ht="12.75">
      <c r="B192" s="154"/>
      <c r="C192" s="112"/>
      <c r="D192" s="112"/>
      <c r="E192" s="119"/>
      <c r="F192" s="122"/>
      <c r="G192" s="37" t="s">
        <v>22</v>
      </c>
      <c r="H192" s="38">
        <v>2</v>
      </c>
      <c r="I192" s="37" t="s">
        <v>23</v>
      </c>
      <c r="J192" s="39">
        <v>2</v>
      </c>
      <c r="K192" s="112"/>
      <c r="L192" s="112"/>
      <c r="M192" s="112"/>
    </row>
    <row r="193" spans="2:13" ht="12.75">
      <c r="B193" s="134" t="s">
        <v>66</v>
      </c>
      <c r="C193" s="110">
        <v>1</v>
      </c>
      <c r="D193" s="110">
        <v>1</v>
      </c>
      <c r="E193" s="117">
        <v>1</v>
      </c>
      <c r="F193" s="120">
        <f>AVERAGE(C193,D193,E193)</f>
        <v>1</v>
      </c>
      <c r="G193" s="37" t="s">
        <v>15</v>
      </c>
      <c r="H193" s="38">
        <v>2</v>
      </c>
      <c r="I193" s="37" t="s">
        <v>16</v>
      </c>
      <c r="J193" s="39">
        <v>2</v>
      </c>
      <c r="K193" s="110">
        <v>2</v>
      </c>
      <c r="L193" s="110">
        <v>2</v>
      </c>
      <c r="M193" s="113">
        <f>AVERAGE(F193,H193:H197,J193:J197,K193,L193)</f>
        <v>1.9230769230769231</v>
      </c>
    </row>
    <row r="194" spans="2:13" ht="12.75">
      <c r="B194" s="124"/>
      <c r="C194" s="111"/>
      <c r="D194" s="111"/>
      <c r="E194" s="118"/>
      <c r="F194" s="121"/>
      <c r="G194" s="37" t="s">
        <v>17</v>
      </c>
      <c r="H194" s="38">
        <v>2</v>
      </c>
      <c r="I194" s="37" t="s">
        <v>18</v>
      </c>
      <c r="J194" s="39">
        <v>2</v>
      </c>
      <c r="K194" s="111"/>
      <c r="L194" s="111"/>
      <c r="M194" s="111"/>
    </row>
    <row r="195" spans="2:13" ht="12.75">
      <c r="B195" s="124"/>
      <c r="C195" s="111"/>
      <c r="D195" s="111"/>
      <c r="E195" s="118"/>
      <c r="F195" s="121"/>
      <c r="G195" s="37" t="s">
        <v>19</v>
      </c>
      <c r="H195" s="38">
        <v>2</v>
      </c>
      <c r="I195" s="37" t="s">
        <v>18</v>
      </c>
      <c r="J195" s="39">
        <v>2</v>
      </c>
      <c r="K195" s="111"/>
      <c r="L195" s="111"/>
      <c r="M195" s="111"/>
    </row>
    <row r="196" spans="2:13" ht="12.75">
      <c r="B196" s="124"/>
      <c r="C196" s="111"/>
      <c r="D196" s="111"/>
      <c r="E196" s="118"/>
      <c r="F196" s="121"/>
      <c r="G196" s="37" t="s">
        <v>20</v>
      </c>
      <c r="H196" s="38">
        <v>2</v>
      </c>
      <c r="I196" s="37" t="s">
        <v>21</v>
      </c>
      <c r="J196" s="39">
        <v>2</v>
      </c>
      <c r="K196" s="111"/>
      <c r="L196" s="111"/>
      <c r="M196" s="111"/>
    </row>
    <row r="197" spans="2:13" ht="12.75">
      <c r="B197" s="125"/>
      <c r="C197" s="112"/>
      <c r="D197" s="112"/>
      <c r="E197" s="119"/>
      <c r="F197" s="122"/>
      <c r="G197" s="37" t="s">
        <v>22</v>
      </c>
      <c r="H197" s="38">
        <v>2</v>
      </c>
      <c r="I197" s="37" t="s">
        <v>23</v>
      </c>
      <c r="J197" s="39">
        <v>2</v>
      </c>
      <c r="K197" s="112"/>
      <c r="L197" s="112"/>
      <c r="M197" s="112"/>
    </row>
    <row r="198" spans="2:13" ht="12.75">
      <c r="B198" s="5" t="s">
        <v>67</v>
      </c>
      <c r="C198" s="143"/>
      <c r="D198" s="144"/>
      <c r="E198" s="144"/>
      <c r="F198" s="144"/>
      <c r="G198" s="144"/>
      <c r="H198" s="144"/>
      <c r="I198" s="144"/>
      <c r="J198" s="144"/>
      <c r="K198" s="144"/>
      <c r="L198" s="144"/>
      <c r="M198" s="145"/>
    </row>
    <row r="199" spans="2:13" ht="25.5" customHeight="1">
      <c r="B199" s="123" t="s">
        <v>68</v>
      </c>
      <c r="C199" s="110">
        <v>3</v>
      </c>
      <c r="D199" s="110">
        <v>3</v>
      </c>
      <c r="E199" s="110">
        <v>3</v>
      </c>
      <c r="F199" s="120">
        <f>AVERAGE(C199,D199,E199)</f>
        <v>3</v>
      </c>
      <c r="G199" s="37" t="s">
        <v>15</v>
      </c>
      <c r="H199" s="38">
        <v>2</v>
      </c>
      <c r="I199" s="37" t="s">
        <v>16</v>
      </c>
      <c r="J199" s="39">
        <v>2</v>
      </c>
      <c r="K199" s="110">
        <v>2</v>
      </c>
      <c r="L199" s="110">
        <v>2</v>
      </c>
      <c r="M199" s="113">
        <f>AVERAGE(F199,H199:H203,J199:J203,K199,L199)</f>
        <v>2.076923076923077</v>
      </c>
    </row>
    <row r="200" spans="2:13" ht="12.75">
      <c r="B200" s="124"/>
      <c r="C200" s="111"/>
      <c r="D200" s="111"/>
      <c r="E200" s="111"/>
      <c r="F200" s="121"/>
      <c r="G200" s="37" t="s">
        <v>17</v>
      </c>
      <c r="H200" s="38">
        <v>2</v>
      </c>
      <c r="I200" s="37" t="s">
        <v>18</v>
      </c>
      <c r="J200" s="39">
        <v>2</v>
      </c>
      <c r="K200" s="111"/>
      <c r="L200" s="111"/>
      <c r="M200" s="111"/>
    </row>
    <row r="201" spans="2:13" ht="12.75">
      <c r="B201" s="124"/>
      <c r="C201" s="111"/>
      <c r="D201" s="111"/>
      <c r="E201" s="111"/>
      <c r="F201" s="121"/>
      <c r="G201" s="37" t="s">
        <v>19</v>
      </c>
      <c r="H201" s="38">
        <v>2</v>
      </c>
      <c r="I201" s="37" t="s">
        <v>18</v>
      </c>
      <c r="J201" s="39">
        <v>2</v>
      </c>
      <c r="K201" s="111"/>
      <c r="L201" s="111"/>
      <c r="M201" s="111"/>
    </row>
    <row r="202" spans="2:13" ht="12.75">
      <c r="B202" s="124"/>
      <c r="C202" s="111"/>
      <c r="D202" s="111"/>
      <c r="E202" s="111"/>
      <c r="F202" s="121"/>
      <c r="G202" s="37" t="s">
        <v>20</v>
      </c>
      <c r="H202" s="38">
        <v>2</v>
      </c>
      <c r="I202" s="37" t="s">
        <v>21</v>
      </c>
      <c r="J202" s="39">
        <v>2</v>
      </c>
      <c r="K202" s="111"/>
      <c r="L202" s="111"/>
      <c r="M202" s="111"/>
    </row>
    <row r="203" spans="2:13" ht="12.75">
      <c r="B203" s="125"/>
      <c r="C203" s="112"/>
      <c r="D203" s="112"/>
      <c r="E203" s="112"/>
      <c r="F203" s="122"/>
      <c r="G203" s="37" t="s">
        <v>22</v>
      </c>
      <c r="H203" s="38">
        <v>2</v>
      </c>
      <c r="I203" s="37" t="s">
        <v>23</v>
      </c>
      <c r="J203" s="39">
        <v>2</v>
      </c>
      <c r="K203" s="112"/>
      <c r="L203" s="112"/>
      <c r="M203" s="112"/>
    </row>
    <row r="204" spans="2:13" ht="25.5" customHeight="1">
      <c r="B204" s="123" t="s">
        <v>69</v>
      </c>
      <c r="C204" s="110">
        <v>3</v>
      </c>
      <c r="D204" s="110">
        <v>3</v>
      </c>
      <c r="E204" s="117">
        <v>3</v>
      </c>
      <c r="F204" s="120">
        <f>AVERAGE(C204,D204,E204)</f>
        <v>3</v>
      </c>
      <c r="G204" s="37" t="s">
        <v>15</v>
      </c>
      <c r="H204" s="38">
        <v>2</v>
      </c>
      <c r="I204" s="37" t="s">
        <v>16</v>
      </c>
      <c r="J204" s="39">
        <v>2</v>
      </c>
      <c r="K204" s="110">
        <v>2</v>
      </c>
      <c r="L204" s="110">
        <v>2</v>
      </c>
      <c r="M204" s="113">
        <f>AVERAGE(F204,H204:H208,J204:J208,K204,L204)</f>
        <v>2.076923076923077</v>
      </c>
    </row>
    <row r="205" spans="2:13" ht="12.75">
      <c r="B205" s="124"/>
      <c r="C205" s="111"/>
      <c r="D205" s="111"/>
      <c r="E205" s="118"/>
      <c r="F205" s="121"/>
      <c r="G205" s="37" t="s">
        <v>17</v>
      </c>
      <c r="H205" s="38">
        <v>2</v>
      </c>
      <c r="I205" s="37" t="s">
        <v>18</v>
      </c>
      <c r="J205" s="39">
        <v>2</v>
      </c>
      <c r="K205" s="111"/>
      <c r="L205" s="111"/>
      <c r="M205" s="111"/>
    </row>
    <row r="206" spans="2:13" ht="12.75">
      <c r="B206" s="124"/>
      <c r="C206" s="111"/>
      <c r="D206" s="111"/>
      <c r="E206" s="118"/>
      <c r="F206" s="121"/>
      <c r="G206" s="37" t="s">
        <v>19</v>
      </c>
      <c r="H206" s="38">
        <v>2</v>
      </c>
      <c r="I206" s="37" t="s">
        <v>18</v>
      </c>
      <c r="J206" s="39">
        <v>2</v>
      </c>
      <c r="K206" s="111"/>
      <c r="L206" s="111"/>
      <c r="M206" s="111"/>
    </row>
    <row r="207" spans="2:13" ht="12.75">
      <c r="B207" s="124"/>
      <c r="C207" s="111"/>
      <c r="D207" s="111"/>
      <c r="E207" s="118"/>
      <c r="F207" s="121"/>
      <c r="G207" s="37" t="s">
        <v>20</v>
      </c>
      <c r="H207" s="38">
        <v>2</v>
      </c>
      <c r="I207" s="37" t="s">
        <v>21</v>
      </c>
      <c r="J207" s="39">
        <v>2</v>
      </c>
      <c r="K207" s="111"/>
      <c r="L207" s="111"/>
      <c r="M207" s="111"/>
    </row>
    <row r="208" spans="2:13" ht="12.75">
      <c r="B208" s="125"/>
      <c r="C208" s="112"/>
      <c r="D208" s="112"/>
      <c r="E208" s="119"/>
      <c r="F208" s="122"/>
      <c r="G208" s="37" t="s">
        <v>22</v>
      </c>
      <c r="H208" s="38">
        <v>2</v>
      </c>
      <c r="I208" s="37" t="s">
        <v>23</v>
      </c>
      <c r="J208" s="39">
        <v>2</v>
      </c>
      <c r="K208" s="112"/>
      <c r="L208" s="112"/>
      <c r="M208" s="112"/>
    </row>
    <row r="209" spans="2:13" ht="25.5" customHeight="1">
      <c r="B209" s="149" t="s">
        <v>70</v>
      </c>
      <c r="C209" s="110">
        <v>2</v>
      </c>
      <c r="D209" s="110">
        <v>2</v>
      </c>
      <c r="E209" s="117">
        <v>2</v>
      </c>
      <c r="F209" s="120">
        <f>AVERAGE(C209,D209,E209)</f>
        <v>2</v>
      </c>
      <c r="G209" s="37" t="s">
        <v>15</v>
      </c>
      <c r="H209" s="38">
        <v>2</v>
      </c>
      <c r="I209" s="37" t="s">
        <v>16</v>
      </c>
      <c r="J209" s="39">
        <v>2</v>
      </c>
      <c r="K209" s="110">
        <v>2</v>
      </c>
      <c r="L209" s="110">
        <v>2</v>
      </c>
      <c r="M209" s="113">
        <f>AVERAGE(F209,H209:H213,J209:J213,K209,L209)</f>
        <v>2</v>
      </c>
    </row>
    <row r="210" spans="2:13" ht="12.75">
      <c r="B210" s="150"/>
      <c r="C210" s="111"/>
      <c r="D210" s="111"/>
      <c r="E210" s="118"/>
      <c r="F210" s="121"/>
      <c r="G210" s="37" t="s">
        <v>17</v>
      </c>
      <c r="H210" s="38">
        <v>2</v>
      </c>
      <c r="I210" s="37" t="s">
        <v>18</v>
      </c>
      <c r="J210" s="39">
        <v>2</v>
      </c>
      <c r="K210" s="111"/>
      <c r="L210" s="111"/>
      <c r="M210" s="111"/>
    </row>
    <row r="211" spans="2:13" ht="12.75">
      <c r="B211" s="150"/>
      <c r="C211" s="111"/>
      <c r="D211" s="111"/>
      <c r="E211" s="118"/>
      <c r="F211" s="121"/>
      <c r="G211" s="37" t="s">
        <v>19</v>
      </c>
      <c r="H211" s="38">
        <v>2</v>
      </c>
      <c r="I211" s="37" t="s">
        <v>18</v>
      </c>
      <c r="J211" s="39">
        <v>2</v>
      </c>
      <c r="K211" s="111"/>
      <c r="L211" s="111"/>
      <c r="M211" s="111"/>
    </row>
    <row r="212" spans="2:13" ht="12.75">
      <c r="B212" s="150"/>
      <c r="C212" s="111"/>
      <c r="D212" s="111"/>
      <c r="E212" s="118"/>
      <c r="F212" s="121"/>
      <c r="G212" s="37" t="s">
        <v>20</v>
      </c>
      <c r="H212" s="38">
        <v>2</v>
      </c>
      <c r="I212" s="37" t="s">
        <v>21</v>
      </c>
      <c r="J212" s="39">
        <v>2</v>
      </c>
      <c r="K212" s="111"/>
      <c r="L212" s="111"/>
      <c r="M212" s="111"/>
    </row>
    <row r="213" spans="2:13" ht="12.75">
      <c r="B213" s="151"/>
      <c r="C213" s="112"/>
      <c r="D213" s="112"/>
      <c r="E213" s="119"/>
      <c r="F213" s="122"/>
      <c r="G213" s="37" t="s">
        <v>22</v>
      </c>
      <c r="H213" s="38">
        <v>2</v>
      </c>
      <c r="I213" s="37" t="s">
        <v>23</v>
      </c>
      <c r="J213" s="39">
        <v>2</v>
      </c>
      <c r="K213" s="112"/>
      <c r="L213" s="112"/>
      <c r="M213" s="112"/>
    </row>
    <row r="214" spans="2:13" ht="25.5" customHeight="1">
      <c r="B214" s="149" t="s">
        <v>71</v>
      </c>
      <c r="C214" s="110">
        <v>2</v>
      </c>
      <c r="D214" s="110">
        <v>2</v>
      </c>
      <c r="E214" s="117">
        <v>2</v>
      </c>
      <c r="F214" s="120">
        <f>AVERAGE(C214,D214,E214)</f>
        <v>2</v>
      </c>
      <c r="G214" s="37" t="s">
        <v>15</v>
      </c>
      <c r="H214" s="38">
        <v>2</v>
      </c>
      <c r="I214" s="37" t="s">
        <v>16</v>
      </c>
      <c r="J214" s="39">
        <v>3</v>
      </c>
      <c r="K214" s="110">
        <v>3</v>
      </c>
      <c r="L214" s="110">
        <v>3</v>
      </c>
      <c r="M214" s="113">
        <f>AVERAGE(F214,H214:H218,J214:J218,K214,L214)</f>
        <v>2.5384615384615383</v>
      </c>
    </row>
    <row r="215" spans="2:13" ht="12.75">
      <c r="B215" s="150"/>
      <c r="C215" s="111"/>
      <c r="D215" s="111"/>
      <c r="E215" s="118"/>
      <c r="F215" s="121"/>
      <c r="G215" s="37" t="s">
        <v>17</v>
      </c>
      <c r="H215" s="38">
        <v>2</v>
      </c>
      <c r="I215" s="37" t="s">
        <v>18</v>
      </c>
      <c r="J215" s="39">
        <v>3</v>
      </c>
      <c r="K215" s="111"/>
      <c r="L215" s="111"/>
      <c r="M215" s="111"/>
    </row>
    <row r="216" spans="2:13" ht="12.75">
      <c r="B216" s="150"/>
      <c r="C216" s="111"/>
      <c r="D216" s="111"/>
      <c r="E216" s="118"/>
      <c r="F216" s="121"/>
      <c r="G216" s="37" t="s">
        <v>19</v>
      </c>
      <c r="H216" s="38">
        <v>2</v>
      </c>
      <c r="I216" s="37" t="s">
        <v>18</v>
      </c>
      <c r="J216" s="39">
        <v>3</v>
      </c>
      <c r="K216" s="111"/>
      <c r="L216" s="111"/>
      <c r="M216" s="111"/>
    </row>
    <row r="217" spans="2:13" ht="12.75">
      <c r="B217" s="150"/>
      <c r="C217" s="111"/>
      <c r="D217" s="111"/>
      <c r="E217" s="118"/>
      <c r="F217" s="121"/>
      <c r="G217" s="37" t="s">
        <v>20</v>
      </c>
      <c r="H217" s="38">
        <v>2</v>
      </c>
      <c r="I217" s="37" t="s">
        <v>21</v>
      </c>
      <c r="J217" s="39">
        <v>3</v>
      </c>
      <c r="K217" s="111"/>
      <c r="L217" s="111"/>
      <c r="M217" s="111"/>
    </row>
    <row r="218" spans="2:13" ht="12.75">
      <c r="B218" s="151"/>
      <c r="C218" s="112"/>
      <c r="D218" s="112"/>
      <c r="E218" s="119"/>
      <c r="F218" s="122"/>
      <c r="G218" s="37" t="s">
        <v>22</v>
      </c>
      <c r="H218" s="38">
        <v>2</v>
      </c>
      <c r="I218" s="37" t="s">
        <v>23</v>
      </c>
      <c r="J218" s="39">
        <v>3</v>
      </c>
      <c r="K218" s="112"/>
      <c r="L218" s="112"/>
      <c r="M218" s="112"/>
    </row>
    <row r="219" spans="2:13" ht="25.5">
      <c r="B219" s="8" t="s">
        <v>72</v>
      </c>
      <c r="C219" s="143"/>
      <c r="D219" s="144"/>
      <c r="E219" s="144"/>
      <c r="F219" s="144"/>
      <c r="G219" s="144"/>
      <c r="H219" s="144"/>
      <c r="I219" s="144"/>
      <c r="J219" s="144"/>
      <c r="K219" s="144"/>
      <c r="L219" s="144"/>
      <c r="M219" s="145"/>
    </row>
    <row r="220" spans="2:13" ht="25.5" customHeight="1">
      <c r="B220" s="123" t="s">
        <v>73</v>
      </c>
      <c r="C220" s="110">
        <v>1</v>
      </c>
      <c r="D220" s="110">
        <v>1</v>
      </c>
      <c r="E220" s="117">
        <v>1</v>
      </c>
      <c r="F220" s="120">
        <f>AVERAGE(C220,D220,E220)</f>
        <v>1</v>
      </c>
      <c r="G220" s="37" t="s">
        <v>15</v>
      </c>
      <c r="H220" s="38">
        <v>2</v>
      </c>
      <c r="I220" s="37" t="s">
        <v>16</v>
      </c>
      <c r="J220" s="39">
        <v>2</v>
      </c>
      <c r="K220" s="110">
        <v>2</v>
      </c>
      <c r="L220" s="110">
        <v>2</v>
      </c>
      <c r="M220" s="113">
        <f>AVERAGE(F220,H220:H224,J220:J224,K220,L220)</f>
        <v>1.9230769230769231</v>
      </c>
    </row>
    <row r="221" spans="2:13" ht="12.75">
      <c r="B221" s="124"/>
      <c r="C221" s="111"/>
      <c r="D221" s="111"/>
      <c r="E221" s="118"/>
      <c r="F221" s="121"/>
      <c r="G221" s="37" t="s">
        <v>17</v>
      </c>
      <c r="H221" s="38">
        <v>2</v>
      </c>
      <c r="I221" s="37" t="s">
        <v>18</v>
      </c>
      <c r="J221" s="39">
        <v>2</v>
      </c>
      <c r="K221" s="111"/>
      <c r="L221" s="111"/>
      <c r="M221" s="111"/>
    </row>
    <row r="222" spans="2:13" ht="12.75">
      <c r="B222" s="124"/>
      <c r="C222" s="111"/>
      <c r="D222" s="111"/>
      <c r="E222" s="118"/>
      <c r="F222" s="121"/>
      <c r="G222" s="37" t="s">
        <v>19</v>
      </c>
      <c r="H222" s="38">
        <v>2</v>
      </c>
      <c r="I222" s="37" t="s">
        <v>18</v>
      </c>
      <c r="J222" s="39">
        <v>2</v>
      </c>
      <c r="K222" s="111"/>
      <c r="L222" s="111"/>
      <c r="M222" s="111"/>
    </row>
    <row r="223" spans="2:13" ht="12.75">
      <c r="B223" s="124"/>
      <c r="C223" s="111"/>
      <c r="D223" s="111"/>
      <c r="E223" s="118"/>
      <c r="F223" s="121"/>
      <c r="G223" s="37" t="s">
        <v>20</v>
      </c>
      <c r="H223" s="38">
        <v>2</v>
      </c>
      <c r="I223" s="37" t="s">
        <v>21</v>
      </c>
      <c r="J223" s="39">
        <v>2</v>
      </c>
      <c r="K223" s="111"/>
      <c r="L223" s="111"/>
      <c r="M223" s="111"/>
    </row>
    <row r="224" spans="2:13" ht="12.75">
      <c r="B224" s="125"/>
      <c r="C224" s="112"/>
      <c r="D224" s="112"/>
      <c r="E224" s="119"/>
      <c r="F224" s="122"/>
      <c r="G224" s="37" t="s">
        <v>22</v>
      </c>
      <c r="H224" s="38">
        <v>2</v>
      </c>
      <c r="I224" s="37" t="s">
        <v>23</v>
      </c>
      <c r="J224" s="39">
        <v>2</v>
      </c>
      <c r="K224" s="112"/>
      <c r="L224" s="112"/>
      <c r="M224" s="112"/>
    </row>
    <row r="225" spans="2:13" ht="12.75">
      <c r="B225" s="155" t="s">
        <v>74</v>
      </c>
      <c r="C225" s="110">
        <v>1</v>
      </c>
      <c r="D225" s="110">
        <v>1</v>
      </c>
      <c r="E225" s="117">
        <v>1</v>
      </c>
      <c r="F225" s="120">
        <f>AVERAGE(C225,D225,E225)</f>
        <v>1</v>
      </c>
      <c r="G225" s="37" t="s">
        <v>15</v>
      </c>
      <c r="H225" s="38">
        <v>2</v>
      </c>
      <c r="I225" s="37" t="s">
        <v>16</v>
      </c>
      <c r="J225" s="39">
        <v>2</v>
      </c>
      <c r="K225" s="110">
        <v>2</v>
      </c>
      <c r="L225" s="110">
        <v>2</v>
      </c>
      <c r="M225" s="113">
        <f>AVERAGE(F225,H225:H229,J225:J229,K225,L225)</f>
        <v>1.9230769230769231</v>
      </c>
    </row>
    <row r="226" spans="2:13" ht="12.75">
      <c r="B226" s="156"/>
      <c r="C226" s="111"/>
      <c r="D226" s="111"/>
      <c r="E226" s="118"/>
      <c r="F226" s="121"/>
      <c r="G226" s="37" t="s">
        <v>17</v>
      </c>
      <c r="H226" s="38">
        <v>2</v>
      </c>
      <c r="I226" s="37" t="s">
        <v>18</v>
      </c>
      <c r="J226" s="39">
        <v>2</v>
      </c>
      <c r="K226" s="111"/>
      <c r="L226" s="111"/>
      <c r="M226" s="111"/>
    </row>
    <row r="227" spans="2:13" ht="12.75">
      <c r="B227" s="156"/>
      <c r="C227" s="111"/>
      <c r="D227" s="111"/>
      <c r="E227" s="118"/>
      <c r="F227" s="121"/>
      <c r="G227" s="37" t="s">
        <v>19</v>
      </c>
      <c r="H227" s="38">
        <v>2</v>
      </c>
      <c r="I227" s="37" t="s">
        <v>18</v>
      </c>
      <c r="J227" s="39">
        <v>2</v>
      </c>
      <c r="K227" s="111"/>
      <c r="L227" s="111"/>
      <c r="M227" s="111"/>
    </row>
    <row r="228" spans="2:13" ht="12.75">
      <c r="B228" s="156"/>
      <c r="C228" s="111"/>
      <c r="D228" s="111"/>
      <c r="E228" s="118"/>
      <c r="F228" s="121"/>
      <c r="G228" s="37" t="s">
        <v>20</v>
      </c>
      <c r="H228" s="38">
        <v>2</v>
      </c>
      <c r="I228" s="37" t="s">
        <v>21</v>
      </c>
      <c r="J228" s="39">
        <v>2</v>
      </c>
      <c r="K228" s="111"/>
      <c r="L228" s="111"/>
      <c r="M228" s="111"/>
    </row>
    <row r="229" spans="2:13" ht="12.75">
      <c r="B229" s="157"/>
      <c r="C229" s="112"/>
      <c r="D229" s="112"/>
      <c r="E229" s="119"/>
      <c r="F229" s="122"/>
      <c r="G229" s="37" t="s">
        <v>22</v>
      </c>
      <c r="H229" s="38">
        <v>2</v>
      </c>
      <c r="I229" s="37" t="s">
        <v>23</v>
      </c>
      <c r="J229" s="39">
        <v>2</v>
      </c>
      <c r="K229" s="112"/>
      <c r="L229" s="112"/>
      <c r="M229" s="112"/>
    </row>
    <row r="230" spans="2:13" ht="12.75">
      <c r="B230" s="5" t="s">
        <v>75</v>
      </c>
      <c r="C230" s="143"/>
      <c r="D230" s="144"/>
      <c r="E230" s="144"/>
      <c r="F230" s="144"/>
      <c r="G230" s="144"/>
      <c r="H230" s="144"/>
      <c r="I230" s="144"/>
      <c r="J230" s="144"/>
      <c r="K230" s="144"/>
      <c r="L230" s="144"/>
      <c r="M230" s="145"/>
    </row>
    <row r="231" spans="2:13" ht="12.75">
      <c r="B231" s="134" t="s">
        <v>76</v>
      </c>
      <c r="C231" s="110">
        <v>3</v>
      </c>
      <c r="D231" s="110">
        <v>4</v>
      </c>
      <c r="E231" s="117">
        <v>2</v>
      </c>
      <c r="F231" s="120">
        <f>AVERAGE(C231,D231,E231)</f>
        <v>3</v>
      </c>
      <c r="G231" s="37" t="s">
        <v>15</v>
      </c>
      <c r="H231" s="38">
        <v>2</v>
      </c>
      <c r="I231" s="37" t="s">
        <v>16</v>
      </c>
      <c r="J231" s="39">
        <v>2</v>
      </c>
      <c r="K231" s="110">
        <v>3</v>
      </c>
      <c r="L231" s="110">
        <v>2</v>
      </c>
      <c r="M231" s="113">
        <f>AVERAGE(F231,H231:H235,J231:J235,K231,L231)</f>
        <v>2.4615384615384617</v>
      </c>
    </row>
    <row r="232" spans="2:13" ht="12.75">
      <c r="B232" s="135"/>
      <c r="C232" s="111"/>
      <c r="D232" s="111"/>
      <c r="E232" s="118"/>
      <c r="F232" s="121"/>
      <c r="G232" s="37" t="s">
        <v>17</v>
      </c>
      <c r="H232" s="38">
        <v>2</v>
      </c>
      <c r="I232" s="37" t="s">
        <v>18</v>
      </c>
      <c r="J232" s="39">
        <v>2</v>
      </c>
      <c r="K232" s="111"/>
      <c r="L232" s="111"/>
      <c r="M232" s="111"/>
    </row>
    <row r="233" spans="2:13" ht="12.75">
      <c r="B233" s="135"/>
      <c r="C233" s="111"/>
      <c r="D233" s="111"/>
      <c r="E233" s="118"/>
      <c r="F233" s="121"/>
      <c r="G233" s="37" t="s">
        <v>19</v>
      </c>
      <c r="H233" s="38">
        <v>3</v>
      </c>
      <c r="I233" s="37" t="s">
        <v>18</v>
      </c>
      <c r="J233" s="39">
        <v>3</v>
      </c>
      <c r="K233" s="111"/>
      <c r="L233" s="111"/>
      <c r="M233" s="111"/>
    </row>
    <row r="234" spans="2:13" ht="12.75">
      <c r="B234" s="135"/>
      <c r="C234" s="111"/>
      <c r="D234" s="111"/>
      <c r="E234" s="118"/>
      <c r="F234" s="121"/>
      <c r="G234" s="37" t="s">
        <v>20</v>
      </c>
      <c r="H234" s="38">
        <v>3</v>
      </c>
      <c r="I234" s="37" t="s">
        <v>21</v>
      </c>
      <c r="J234" s="39">
        <v>3</v>
      </c>
      <c r="K234" s="111"/>
      <c r="L234" s="111"/>
      <c r="M234" s="111"/>
    </row>
    <row r="235" spans="2:13" ht="12.75">
      <c r="B235" s="136"/>
      <c r="C235" s="112"/>
      <c r="D235" s="112"/>
      <c r="E235" s="119"/>
      <c r="F235" s="122"/>
      <c r="G235" s="37" t="s">
        <v>22</v>
      </c>
      <c r="H235" s="38">
        <v>2</v>
      </c>
      <c r="I235" s="37" t="s">
        <v>23</v>
      </c>
      <c r="J235" s="39">
        <v>2</v>
      </c>
      <c r="K235" s="112"/>
      <c r="L235" s="112"/>
      <c r="M235" s="112"/>
    </row>
    <row r="236" spans="2:13" ht="12.75">
      <c r="B236" s="134" t="s">
        <v>77</v>
      </c>
      <c r="C236" s="110">
        <v>3</v>
      </c>
      <c r="D236" s="110">
        <v>4</v>
      </c>
      <c r="E236" s="117">
        <v>2</v>
      </c>
      <c r="F236" s="120">
        <f>AVERAGE(C236,D236,E236)</f>
        <v>3</v>
      </c>
      <c r="G236" s="37" t="s">
        <v>15</v>
      </c>
      <c r="H236" s="38">
        <v>2</v>
      </c>
      <c r="I236" s="37" t="s">
        <v>16</v>
      </c>
      <c r="J236" s="39">
        <v>2</v>
      </c>
      <c r="K236" s="110">
        <v>3</v>
      </c>
      <c r="L236" s="110">
        <v>2</v>
      </c>
      <c r="M236" s="113">
        <f>AVERAGE(F236,H236:H240,J236:J240,K236,L236)</f>
        <v>2.4615384615384617</v>
      </c>
    </row>
    <row r="237" spans="2:13" ht="12.75">
      <c r="B237" s="135"/>
      <c r="C237" s="111"/>
      <c r="D237" s="111"/>
      <c r="E237" s="118"/>
      <c r="F237" s="121"/>
      <c r="G237" s="37" t="s">
        <v>17</v>
      </c>
      <c r="H237" s="38">
        <v>2</v>
      </c>
      <c r="I237" s="37" t="s">
        <v>18</v>
      </c>
      <c r="J237" s="39">
        <v>2</v>
      </c>
      <c r="K237" s="111"/>
      <c r="L237" s="111"/>
      <c r="M237" s="111"/>
    </row>
    <row r="238" spans="2:13" ht="12.75">
      <c r="B238" s="135"/>
      <c r="C238" s="111"/>
      <c r="D238" s="111"/>
      <c r="E238" s="118"/>
      <c r="F238" s="121"/>
      <c r="G238" s="37" t="s">
        <v>19</v>
      </c>
      <c r="H238" s="38">
        <v>3</v>
      </c>
      <c r="I238" s="37" t="s">
        <v>18</v>
      </c>
      <c r="J238" s="39">
        <v>3</v>
      </c>
      <c r="K238" s="111"/>
      <c r="L238" s="111"/>
      <c r="M238" s="111"/>
    </row>
    <row r="239" spans="2:13" ht="12.75">
      <c r="B239" s="135"/>
      <c r="C239" s="111"/>
      <c r="D239" s="111"/>
      <c r="E239" s="118"/>
      <c r="F239" s="121"/>
      <c r="G239" s="37" t="s">
        <v>20</v>
      </c>
      <c r="H239" s="38">
        <v>3</v>
      </c>
      <c r="I239" s="37" t="s">
        <v>21</v>
      </c>
      <c r="J239" s="39">
        <v>3</v>
      </c>
      <c r="K239" s="111"/>
      <c r="L239" s="111"/>
      <c r="M239" s="111"/>
    </row>
    <row r="240" spans="2:13" ht="12.75">
      <c r="B240" s="136"/>
      <c r="C240" s="112"/>
      <c r="D240" s="112"/>
      <c r="E240" s="119"/>
      <c r="F240" s="122"/>
      <c r="G240" s="37" t="s">
        <v>22</v>
      </c>
      <c r="H240" s="38">
        <v>2</v>
      </c>
      <c r="I240" s="37" t="s">
        <v>23</v>
      </c>
      <c r="J240" s="39">
        <v>2</v>
      </c>
      <c r="K240" s="112"/>
      <c r="L240" s="112"/>
      <c r="M240" s="112"/>
    </row>
    <row r="241" spans="2:13" ht="12.75">
      <c r="B241" s="134" t="s">
        <v>78</v>
      </c>
      <c r="C241" s="110">
        <v>3</v>
      </c>
      <c r="D241" s="110">
        <v>4</v>
      </c>
      <c r="E241" s="117">
        <v>2</v>
      </c>
      <c r="F241" s="120">
        <f>AVERAGE(C241,D241,E241)</f>
        <v>3</v>
      </c>
      <c r="G241" s="37" t="s">
        <v>15</v>
      </c>
      <c r="H241" s="38">
        <v>2</v>
      </c>
      <c r="I241" s="37" t="s">
        <v>16</v>
      </c>
      <c r="J241" s="39">
        <v>2</v>
      </c>
      <c r="K241" s="110">
        <v>3</v>
      </c>
      <c r="L241" s="110">
        <v>2</v>
      </c>
      <c r="M241" s="113">
        <f>AVERAGE(F241,H241:H245,J241:J245,K241,L241)</f>
        <v>2.4615384615384617</v>
      </c>
    </row>
    <row r="242" spans="2:13" ht="12.75">
      <c r="B242" s="135"/>
      <c r="C242" s="111"/>
      <c r="D242" s="111"/>
      <c r="E242" s="118"/>
      <c r="F242" s="121"/>
      <c r="G242" s="37" t="s">
        <v>17</v>
      </c>
      <c r="H242" s="38">
        <v>2</v>
      </c>
      <c r="I242" s="37" t="s">
        <v>18</v>
      </c>
      <c r="J242" s="39">
        <v>2</v>
      </c>
      <c r="K242" s="111"/>
      <c r="L242" s="111"/>
      <c r="M242" s="111"/>
    </row>
    <row r="243" spans="2:13" ht="12.75">
      <c r="B243" s="135"/>
      <c r="C243" s="111"/>
      <c r="D243" s="111"/>
      <c r="E243" s="118"/>
      <c r="F243" s="121"/>
      <c r="G243" s="37" t="s">
        <v>19</v>
      </c>
      <c r="H243" s="38">
        <v>3</v>
      </c>
      <c r="I243" s="37" t="s">
        <v>18</v>
      </c>
      <c r="J243" s="39">
        <v>3</v>
      </c>
      <c r="K243" s="111"/>
      <c r="L243" s="111"/>
      <c r="M243" s="111"/>
    </row>
    <row r="244" spans="2:13" ht="12.75">
      <c r="B244" s="135"/>
      <c r="C244" s="111"/>
      <c r="D244" s="111"/>
      <c r="E244" s="118"/>
      <c r="F244" s="121"/>
      <c r="G244" s="37" t="s">
        <v>20</v>
      </c>
      <c r="H244" s="38">
        <v>3</v>
      </c>
      <c r="I244" s="37" t="s">
        <v>21</v>
      </c>
      <c r="J244" s="39">
        <v>3</v>
      </c>
      <c r="K244" s="111"/>
      <c r="L244" s="111"/>
      <c r="M244" s="111"/>
    </row>
    <row r="245" spans="2:13" ht="12.75">
      <c r="B245" s="136"/>
      <c r="C245" s="112"/>
      <c r="D245" s="112"/>
      <c r="E245" s="119"/>
      <c r="F245" s="122"/>
      <c r="G245" s="37" t="s">
        <v>22</v>
      </c>
      <c r="H245" s="38">
        <v>2</v>
      </c>
      <c r="I245" s="37" t="s">
        <v>23</v>
      </c>
      <c r="J245" s="39">
        <v>2</v>
      </c>
      <c r="K245" s="112"/>
      <c r="L245" s="112"/>
      <c r="M245" s="112"/>
    </row>
    <row r="246" spans="2:13" ht="25.5" customHeight="1">
      <c r="B246" s="134" t="s">
        <v>79</v>
      </c>
      <c r="C246" s="110">
        <v>3</v>
      </c>
      <c r="D246" s="110">
        <v>4</v>
      </c>
      <c r="E246" s="117">
        <v>2</v>
      </c>
      <c r="F246" s="120">
        <f>AVERAGE(C246,D246,E246)</f>
        <v>3</v>
      </c>
      <c r="G246" s="37" t="s">
        <v>15</v>
      </c>
      <c r="H246" s="38">
        <v>2</v>
      </c>
      <c r="I246" s="37" t="s">
        <v>16</v>
      </c>
      <c r="J246" s="39">
        <v>2</v>
      </c>
      <c r="K246" s="110">
        <v>3</v>
      </c>
      <c r="L246" s="110">
        <v>2</v>
      </c>
      <c r="M246" s="113">
        <f>AVERAGE(F246,H246:H250,J246:J250,K246,L246)</f>
        <v>2.4615384615384617</v>
      </c>
    </row>
    <row r="247" spans="2:13" ht="12.75">
      <c r="B247" s="135"/>
      <c r="C247" s="111"/>
      <c r="D247" s="111"/>
      <c r="E247" s="118"/>
      <c r="F247" s="121"/>
      <c r="G247" s="37" t="s">
        <v>17</v>
      </c>
      <c r="H247" s="38">
        <v>2</v>
      </c>
      <c r="I247" s="37" t="s">
        <v>18</v>
      </c>
      <c r="J247" s="39">
        <v>2</v>
      </c>
      <c r="K247" s="111"/>
      <c r="L247" s="111"/>
      <c r="M247" s="111"/>
    </row>
    <row r="248" spans="2:13" ht="12.75">
      <c r="B248" s="135"/>
      <c r="C248" s="111"/>
      <c r="D248" s="111"/>
      <c r="E248" s="118"/>
      <c r="F248" s="121"/>
      <c r="G248" s="37" t="s">
        <v>19</v>
      </c>
      <c r="H248" s="38">
        <v>3</v>
      </c>
      <c r="I248" s="37" t="s">
        <v>18</v>
      </c>
      <c r="J248" s="39">
        <v>3</v>
      </c>
      <c r="K248" s="111"/>
      <c r="L248" s="111"/>
      <c r="M248" s="111"/>
    </row>
    <row r="249" spans="2:13" ht="12.75">
      <c r="B249" s="135"/>
      <c r="C249" s="111"/>
      <c r="D249" s="111"/>
      <c r="E249" s="118"/>
      <c r="F249" s="121"/>
      <c r="G249" s="37" t="s">
        <v>20</v>
      </c>
      <c r="H249" s="38">
        <v>3</v>
      </c>
      <c r="I249" s="37" t="s">
        <v>21</v>
      </c>
      <c r="J249" s="39">
        <v>3</v>
      </c>
      <c r="K249" s="111"/>
      <c r="L249" s="111"/>
      <c r="M249" s="111"/>
    </row>
    <row r="250" spans="2:13" ht="12.75">
      <c r="B250" s="136"/>
      <c r="C250" s="112"/>
      <c r="D250" s="112"/>
      <c r="E250" s="119"/>
      <c r="F250" s="122"/>
      <c r="G250" s="37" t="s">
        <v>22</v>
      </c>
      <c r="H250" s="38">
        <v>2</v>
      </c>
      <c r="I250" s="37" t="s">
        <v>23</v>
      </c>
      <c r="J250" s="39">
        <v>2</v>
      </c>
      <c r="K250" s="112"/>
      <c r="L250" s="112"/>
      <c r="M250" s="112"/>
    </row>
    <row r="251" spans="2:13" ht="25.5" customHeight="1">
      <c r="B251" s="123" t="s">
        <v>80</v>
      </c>
      <c r="C251" s="110">
        <v>3</v>
      </c>
      <c r="D251" s="110">
        <v>4</v>
      </c>
      <c r="E251" s="117">
        <v>2</v>
      </c>
      <c r="F251" s="120">
        <f>AVERAGE(C251,D251,E251)</f>
        <v>3</v>
      </c>
      <c r="G251" s="37" t="s">
        <v>15</v>
      </c>
      <c r="H251" s="38">
        <v>2</v>
      </c>
      <c r="I251" s="37" t="s">
        <v>16</v>
      </c>
      <c r="J251" s="39">
        <v>2</v>
      </c>
      <c r="K251" s="110">
        <v>3</v>
      </c>
      <c r="L251" s="110">
        <v>2</v>
      </c>
      <c r="M251" s="113">
        <f>AVERAGE(F251,H251:H255,J251:J255,K251,L251)</f>
        <v>2.4615384615384617</v>
      </c>
    </row>
    <row r="252" spans="2:13" ht="12.75">
      <c r="B252" s="124"/>
      <c r="C252" s="111"/>
      <c r="D252" s="111"/>
      <c r="E252" s="118"/>
      <c r="F252" s="121"/>
      <c r="G252" s="37" t="s">
        <v>17</v>
      </c>
      <c r="H252" s="38">
        <v>2</v>
      </c>
      <c r="I252" s="37" t="s">
        <v>18</v>
      </c>
      <c r="J252" s="39">
        <v>2</v>
      </c>
      <c r="K252" s="111"/>
      <c r="L252" s="111"/>
      <c r="M252" s="111"/>
    </row>
    <row r="253" spans="2:13" ht="12.75">
      <c r="B253" s="124"/>
      <c r="C253" s="111"/>
      <c r="D253" s="111"/>
      <c r="E253" s="118"/>
      <c r="F253" s="121"/>
      <c r="G253" s="37" t="s">
        <v>19</v>
      </c>
      <c r="H253" s="38">
        <v>3</v>
      </c>
      <c r="I253" s="37" t="s">
        <v>18</v>
      </c>
      <c r="J253" s="39">
        <v>3</v>
      </c>
      <c r="K253" s="111"/>
      <c r="L253" s="111"/>
      <c r="M253" s="111"/>
    </row>
    <row r="254" spans="2:13" ht="12.75">
      <c r="B254" s="124"/>
      <c r="C254" s="111"/>
      <c r="D254" s="111"/>
      <c r="E254" s="118"/>
      <c r="F254" s="121"/>
      <c r="G254" s="37" t="s">
        <v>20</v>
      </c>
      <c r="H254" s="38">
        <v>3</v>
      </c>
      <c r="I254" s="37" t="s">
        <v>21</v>
      </c>
      <c r="J254" s="39">
        <v>3</v>
      </c>
      <c r="K254" s="111"/>
      <c r="L254" s="111"/>
      <c r="M254" s="111"/>
    </row>
    <row r="255" spans="2:13" ht="12.75">
      <c r="B255" s="125"/>
      <c r="C255" s="112"/>
      <c r="D255" s="112"/>
      <c r="E255" s="119"/>
      <c r="F255" s="122"/>
      <c r="G255" s="37" t="s">
        <v>22</v>
      </c>
      <c r="H255" s="38">
        <v>2</v>
      </c>
      <c r="I255" s="37" t="s">
        <v>23</v>
      </c>
      <c r="J255" s="39">
        <v>2</v>
      </c>
      <c r="K255" s="112"/>
      <c r="L255" s="112"/>
      <c r="M255" s="112"/>
    </row>
    <row r="256" spans="2:13" ht="12.75">
      <c r="B256" s="123" t="s">
        <v>81</v>
      </c>
      <c r="C256" s="110">
        <v>3</v>
      </c>
      <c r="D256" s="110">
        <v>4</v>
      </c>
      <c r="E256" s="117">
        <v>2</v>
      </c>
      <c r="F256" s="120">
        <f>AVERAGE(C256,D256,E256)</f>
        <v>3</v>
      </c>
      <c r="G256" s="37" t="s">
        <v>15</v>
      </c>
      <c r="H256" s="38">
        <v>2</v>
      </c>
      <c r="I256" s="37" t="s">
        <v>16</v>
      </c>
      <c r="J256" s="39">
        <v>2</v>
      </c>
      <c r="K256" s="110">
        <v>3</v>
      </c>
      <c r="L256" s="110">
        <v>2</v>
      </c>
      <c r="M256" s="113">
        <f>AVERAGE(F256,H256:H260,J256:J260,K256,L256)</f>
        <v>2.4615384615384617</v>
      </c>
    </row>
    <row r="257" spans="2:13" ht="12.75">
      <c r="B257" s="124"/>
      <c r="C257" s="111"/>
      <c r="D257" s="111"/>
      <c r="E257" s="118"/>
      <c r="F257" s="121"/>
      <c r="G257" s="37" t="s">
        <v>17</v>
      </c>
      <c r="H257" s="38">
        <v>2</v>
      </c>
      <c r="I257" s="37" t="s">
        <v>18</v>
      </c>
      <c r="J257" s="39">
        <v>2</v>
      </c>
      <c r="K257" s="111"/>
      <c r="L257" s="111"/>
      <c r="M257" s="111"/>
    </row>
    <row r="258" spans="2:13" ht="12.75">
      <c r="B258" s="124"/>
      <c r="C258" s="111"/>
      <c r="D258" s="111"/>
      <c r="E258" s="118"/>
      <c r="F258" s="121"/>
      <c r="G258" s="37" t="s">
        <v>19</v>
      </c>
      <c r="H258" s="38">
        <v>3</v>
      </c>
      <c r="I258" s="37" t="s">
        <v>18</v>
      </c>
      <c r="J258" s="39">
        <v>3</v>
      </c>
      <c r="K258" s="111"/>
      <c r="L258" s="111"/>
      <c r="M258" s="111"/>
    </row>
    <row r="259" spans="2:13" ht="12.75">
      <c r="B259" s="124"/>
      <c r="C259" s="111"/>
      <c r="D259" s="111"/>
      <c r="E259" s="118"/>
      <c r="F259" s="121"/>
      <c r="G259" s="37" t="s">
        <v>20</v>
      </c>
      <c r="H259" s="38">
        <v>3</v>
      </c>
      <c r="I259" s="37" t="s">
        <v>21</v>
      </c>
      <c r="J259" s="39">
        <v>3</v>
      </c>
      <c r="K259" s="111"/>
      <c r="L259" s="111"/>
      <c r="M259" s="111"/>
    </row>
    <row r="260" spans="2:13" ht="12.75">
      <c r="B260" s="125"/>
      <c r="C260" s="112"/>
      <c r="D260" s="112"/>
      <c r="E260" s="119"/>
      <c r="F260" s="122"/>
      <c r="G260" s="37" t="s">
        <v>22</v>
      </c>
      <c r="H260" s="38">
        <v>2</v>
      </c>
      <c r="I260" s="37" t="s">
        <v>23</v>
      </c>
      <c r="J260" s="39">
        <v>2</v>
      </c>
      <c r="K260" s="112"/>
      <c r="L260" s="112"/>
      <c r="M260" s="112"/>
    </row>
    <row r="261" spans="2:13" ht="12.75">
      <c r="B261" s="134" t="s">
        <v>82</v>
      </c>
      <c r="C261" s="110">
        <v>3</v>
      </c>
      <c r="D261" s="110">
        <v>4</v>
      </c>
      <c r="E261" s="117">
        <v>2</v>
      </c>
      <c r="F261" s="120">
        <f>AVERAGE(C261,D261,E261)</f>
        <v>3</v>
      </c>
      <c r="G261" s="37" t="s">
        <v>15</v>
      </c>
      <c r="H261" s="38">
        <v>2</v>
      </c>
      <c r="I261" s="37" t="s">
        <v>16</v>
      </c>
      <c r="J261" s="39">
        <v>2</v>
      </c>
      <c r="K261" s="110">
        <v>3</v>
      </c>
      <c r="L261" s="110">
        <v>2</v>
      </c>
      <c r="M261" s="113">
        <f>AVERAGE(F261,H261:H265,J261:J265,K261,L261)</f>
        <v>2.4615384615384617</v>
      </c>
    </row>
    <row r="262" spans="2:13" ht="12.75">
      <c r="B262" s="135"/>
      <c r="C262" s="111"/>
      <c r="D262" s="111"/>
      <c r="E262" s="118"/>
      <c r="F262" s="121"/>
      <c r="G262" s="37" t="s">
        <v>17</v>
      </c>
      <c r="H262" s="38">
        <v>2</v>
      </c>
      <c r="I262" s="37" t="s">
        <v>18</v>
      </c>
      <c r="J262" s="39">
        <v>2</v>
      </c>
      <c r="K262" s="111"/>
      <c r="L262" s="111"/>
      <c r="M262" s="111"/>
    </row>
    <row r="263" spans="2:13" ht="12.75">
      <c r="B263" s="135"/>
      <c r="C263" s="111"/>
      <c r="D263" s="111"/>
      <c r="E263" s="118"/>
      <c r="F263" s="121"/>
      <c r="G263" s="37" t="s">
        <v>19</v>
      </c>
      <c r="H263" s="38">
        <v>3</v>
      </c>
      <c r="I263" s="37" t="s">
        <v>18</v>
      </c>
      <c r="J263" s="39">
        <v>3</v>
      </c>
      <c r="K263" s="111"/>
      <c r="L263" s="111"/>
      <c r="M263" s="111"/>
    </row>
    <row r="264" spans="2:13" ht="12.75">
      <c r="B264" s="135"/>
      <c r="C264" s="111"/>
      <c r="D264" s="111"/>
      <c r="E264" s="118"/>
      <c r="F264" s="121"/>
      <c r="G264" s="37" t="s">
        <v>20</v>
      </c>
      <c r="H264" s="38">
        <v>3</v>
      </c>
      <c r="I264" s="37" t="s">
        <v>21</v>
      </c>
      <c r="J264" s="39">
        <v>3</v>
      </c>
      <c r="K264" s="111"/>
      <c r="L264" s="111"/>
      <c r="M264" s="111"/>
    </row>
    <row r="265" spans="2:13" ht="12.75">
      <c r="B265" s="136"/>
      <c r="C265" s="112"/>
      <c r="D265" s="112"/>
      <c r="E265" s="119"/>
      <c r="F265" s="122"/>
      <c r="G265" s="37" t="s">
        <v>22</v>
      </c>
      <c r="H265" s="38">
        <v>2</v>
      </c>
      <c r="I265" s="37" t="s">
        <v>23</v>
      </c>
      <c r="J265" s="39">
        <v>2</v>
      </c>
      <c r="K265" s="112"/>
      <c r="L265" s="112"/>
      <c r="M265" s="112"/>
    </row>
    <row r="266" spans="2:13" ht="12.75">
      <c r="B266" s="123" t="s">
        <v>83</v>
      </c>
      <c r="C266" s="110">
        <v>3</v>
      </c>
      <c r="D266" s="110">
        <v>4</v>
      </c>
      <c r="E266" s="117">
        <v>2</v>
      </c>
      <c r="F266" s="120">
        <f>AVERAGE(C266,D266,E266)</f>
        <v>3</v>
      </c>
      <c r="G266" s="37" t="s">
        <v>15</v>
      </c>
      <c r="H266" s="38">
        <v>3</v>
      </c>
      <c r="I266" s="37" t="s">
        <v>16</v>
      </c>
      <c r="J266" s="39">
        <v>3</v>
      </c>
      <c r="K266" s="110">
        <v>3</v>
      </c>
      <c r="L266" s="110">
        <v>2</v>
      </c>
      <c r="M266" s="113">
        <f>AVERAGE(F266,H266:H270,J266:J270,K266,L266)</f>
        <v>2.769230769230769</v>
      </c>
    </row>
    <row r="267" spans="2:13" ht="12.75">
      <c r="B267" s="124"/>
      <c r="C267" s="111"/>
      <c r="D267" s="111"/>
      <c r="E267" s="118"/>
      <c r="F267" s="121"/>
      <c r="G267" s="37" t="s">
        <v>17</v>
      </c>
      <c r="H267" s="38">
        <v>3</v>
      </c>
      <c r="I267" s="37" t="s">
        <v>18</v>
      </c>
      <c r="J267" s="39">
        <v>3</v>
      </c>
      <c r="K267" s="111"/>
      <c r="L267" s="111"/>
      <c r="M267" s="111"/>
    </row>
    <row r="268" spans="2:13" ht="12.75">
      <c r="B268" s="124"/>
      <c r="C268" s="111"/>
      <c r="D268" s="111"/>
      <c r="E268" s="118"/>
      <c r="F268" s="121"/>
      <c r="G268" s="37" t="s">
        <v>19</v>
      </c>
      <c r="H268" s="38">
        <v>3</v>
      </c>
      <c r="I268" s="37" t="s">
        <v>18</v>
      </c>
      <c r="J268" s="39">
        <v>3</v>
      </c>
      <c r="K268" s="111"/>
      <c r="L268" s="111"/>
      <c r="M268" s="111"/>
    </row>
    <row r="269" spans="2:13" ht="12.75">
      <c r="B269" s="124"/>
      <c r="C269" s="111"/>
      <c r="D269" s="111"/>
      <c r="E269" s="118"/>
      <c r="F269" s="121"/>
      <c r="G269" s="37" t="s">
        <v>20</v>
      </c>
      <c r="H269" s="38">
        <v>3</v>
      </c>
      <c r="I269" s="37" t="s">
        <v>21</v>
      </c>
      <c r="J269" s="39">
        <v>3</v>
      </c>
      <c r="K269" s="111"/>
      <c r="L269" s="111"/>
      <c r="M269" s="111"/>
    </row>
    <row r="270" spans="2:13" ht="12.75">
      <c r="B270" s="125"/>
      <c r="C270" s="112"/>
      <c r="D270" s="112"/>
      <c r="E270" s="119"/>
      <c r="F270" s="122"/>
      <c r="G270" s="37" t="s">
        <v>22</v>
      </c>
      <c r="H270" s="38">
        <v>2</v>
      </c>
      <c r="I270" s="37" t="s">
        <v>23</v>
      </c>
      <c r="J270" s="39">
        <v>2</v>
      </c>
      <c r="K270" s="112"/>
      <c r="L270" s="112"/>
      <c r="M270" s="112"/>
    </row>
    <row r="271" spans="2:13" ht="12.75">
      <c r="B271" s="7" t="s">
        <v>84</v>
      </c>
      <c r="C271" s="143"/>
      <c r="D271" s="144"/>
      <c r="E271" s="144"/>
      <c r="F271" s="144"/>
      <c r="G271" s="144"/>
      <c r="H271" s="144"/>
      <c r="I271" s="144"/>
      <c r="J271" s="144"/>
      <c r="K271" s="144"/>
      <c r="L271" s="144"/>
      <c r="M271" s="145"/>
    </row>
    <row r="272" spans="2:13" ht="12.75">
      <c r="B272" s="134" t="s">
        <v>85</v>
      </c>
      <c r="C272" s="110">
        <v>3</v>
      </c>
      <c r="D272" s="110">
        <v>4</v>
      </c>
      <c r="E272" s="117">
        <v>2</v>
      </c>
      <c r="F272" s="120">
        <f>AVERAGE(C272,D272,E272)</f>
        <v>3</v>
      </c>
      <c r="G272" s="37" t="s">
        <v>15</v>
      </c>
      <c r="H272" s="38">
        <v>2</v>
      </c>
      <c r="I272" s="37" t="s">
        <v>16</v>
      </c>
      <c r="J272" s="39">
        <v>2</v>
      </c>
      <c r="K272" s="110">
        <v>3</v>
      </c>
      <c r="L272" s="110">
        <v>2</v>
      </c>
      <c r="M272" s="113">
        <f>AVERAGE(F272,H272:H276,J272:J276,K272,L272)</f>
        <v>2.4615384615384617</v>
      </c>
    </row>
    <row r="273" spans="2:13" ht="12.75">
      <c r="B273" s="135"/>
      <c r="C273" s="111"/>
      <c r="D273" s="111"/>
      <c r="E273" s="118"/>
      <c r="F273" s="121"/>
      <c r="G273" s="37" t="s">
        <v>17</v>
      </c>
      <c r="H273" s="38">
        <v>2</v>
      </c>
      <c r="I273" s="37" t="s">
        <v>18</v>
      </c>
      <c r="J273" s="39">
        <v>2</v>
      </c>
      <c r="K273" s="111"/>
      <c r="L273" s="111"/>
      <c r="M273" s="111"/>
    </row>
    <row r="274" spans="2:13" ht="12.75">
      <c r="B274" s="135"/>
      <c r="C274" s="111"/>
      <c r="D274" s="111"/>
      <c r="E274" s="118"/>
      <c r="F274" s="121"/>
      <c r="G274" s="37" t="s">
        <v>19</v>
      </c>
      <c r="H274" s="38">
        <v>3</v>
      </c>
      <c r="I274" s="37" t="s">
        <v>18</v>
      </c>
      <c r="J274" s="39">
        <v>3</v>
      </c>
      <c r="K274" s="111"/>
      <c r="L274" s="111"/>
      <c r="M274" s="111"/>
    </row>
    <row r="275" spans="2:13" ht="12.75">
      <c r="B275" s="135"/>
      <c r="C275" s="111"/>
      <c r="D275" s="111"/>
      <c r="E275" s="118"/>
      <c r="F275" s="121"/>
      <c r="G275" s="37" t="s">
        <v>20</v>
      </c>
      <c r="H275" s="38">
        <v>3</v>
      </c>
      <c r="I275" s="37" t="s">
        <v>21</v>
      </c>
      <c r="J275" s="39">
        <v>3</v>
      </c>
      <c r="K275" s="111"/>
      <c r="L275" s="111"/>
      <c r="M275" s="111"/>
    </row>
    <row r="276" spans="2:13" ht="12.75">
      <c r="B276" s="136"/>
      <c r="C276" s="112"/>
      <c r="D276" s="112"/>
      <c r="E276" s="119"/>
      <c r="F276" s="122"/>
      <c r="G276" s="37" t="s">
        <v>22</v>
      </c>
      <c r="H276" s="38">
        <v>2</v>
      </c>
      <c r="I276" s="37" t="s">
        <v>23</v>
      </c>
      <c r="J276" s="39">
        <v>2</v>
      </c>
      <c r="K276" s="112"/>
      <c r="L276" s="112"/>
      <c r="M276" s="112"/>
    </row>
    <row r="277" spans="2:13" ht="12.75">
      <c r="B277" s="123" t="s">
        <v>86</v>
      </c>
      <c r="C277" s="110">
        <v>3</v>
      </c>
      <c r="D277" s="110">
        <v>4</v>
      </c>
      <c r="E277" s="117">
        <v>2</v>
      </c>
      <c r="F277" s="120">
        <f>AVERAGE(C277,D277,E277)</f>
        <v>3</v>
      </c>
      <c r="G277" s="37" t="s">
        <v>15</v>
      </c>
      <c r="H277" s="38">
        <v>2</v>
      </c>
      <c r="I277" s="37" t="s">
        <v>16</v>
      </c>
      <c r="J277" s="39">
        <v>2</v>
      </c>
      <c r="K277" s="110">
        <v>3</v>
      </c>
      <c r="L277" s="110">
        <v>2</v>
      </c>
      <c r="M277" s="113">
        <f>AVERAGE(F277,H277:H281,J277:J281,K277,L277)</f>
        <v>2.4615384615384617</v>
      </c>
    </row>
    <row r="278" spans="2:13" ht="12.75">
      <c r="B278" s="124"/>
      <c r="C278" s="111"/>
      <c r="D278" s="111"/>
      <c r="E278" s="118"/>
      <c r="F278" s="121"/>
      <c r="G278" s="37" t="s">
        <v>17</v>
      </c>
      <c r="H278" s="38">
        <v>2</v>
      </c>
      <c r="I278" s="37" t="s">
        <v>18</v>
      </c>
      <c r="J278" s="39">
        <v>2</v>
      </c>
      <c r="K278" s="111"/>
      <c r="L278" s="111"/>
      <c r="M278" s="111"/>
    </row>
    <row r="279" spans="2:13" ht="12.75">
      <c r="B279" s="124"/>
      <c r="C279" s="111"/>
      <c r="D279" s="111"/>
      <c r="E279" s="118"/>
      <c r="F279" s="121"/>
      <c r="G279" s="37" t="s">
        <v>19</v>
      </c>
      <c r="H279" s="38">
        <v>3</v>
      </c>
      <c r="I279" s="37" t="s">
        <v>18</v>
      </c>
      <c r="J279" s="39">
        <v>3</v>
      </c>
      <c r="K279" s="111"/>
      <c r="L279" s="111"/>
      <c r="M279" s="111"/>
    </row>
    <row r="280" spans="2:13" ht="12.75">
      <c r="B280" s="124"/>
      <c r="C280" s="111"/>
      <c r="D280" s="111"/>
      <c r="E280" s="118"/>
      <c r="F280" s="121"/>
      <c r="G280" s="37" t="s">
        <v>20</v>
      </c>
      <c r="H280" s="38">
        <v>3</v>
      </c>
      <c r="I280" s="37" t="s">
        <v>21</v>
      </c>
      <c r="J280" s="39">
        <v>3</v>
      </c>
      <c r="K280" s="111"/>
      <c r="L280" s="111"/>
      <c r="M280" s="111"/>
    </row>
    <row r="281" spans="2:13" ht="12.75">
      <c r="B281" s="125"/>
      <c r="C281" s="112"/>
      <c r="D281" s="112"/>
      <c r="E281" s="119"/>
      <c r="F281" s="122"/>
      <c r="G281" s="37" t="s">
        <v>22</v>
      </c>
      <c r="H281" s="38">
        <v>2</v>
      </c>
      <c r="I281" s="37" t="s">
        <v>23</v>
      </c>
      <c r="J281" s="39">
        <v>2</v>
      </c>
      <c r="K281" s="112"/>
      <c r="L281" s="112"/>
      <c r="M281" s="112"/>
    </row>
    <row r="282" spans="2:13" ht="12.75">
      <c r="B282" s="7" t="s">
        <v>87</v>
      </c>
      <c r="C282" s="143"/>
      <c r="D282" s="144"/>
      <c r="E282" s="144"/>
      <c r="F282" s="144"/>
      <c r="G282" s="144"/>
      <c r="H282" s="144"/>
      <c r="I282" s="144"/>
      <c r="J282" s="144"/>
      <c r="K282" s="144"/>
      <c r="L282" s="144"/>
      <c r="M282" s="145"/>
    </row>
    <row r="283" spans="2:13" ht="12.75">
      <c r="B283" s="134" t="s">
        <v>88</v>
      </c>
      <c r="C283" s="110">
        <v>2</v>
      </c>
      <c r="D283" s="110">
        <v>2</v>
      </c>
      <c r="E283" s="117">
        <v>2</v>
      </c>
      <c r="F283" s="120">
        <f>AVERAGE(C283,D283,E283)</f>
        <v>2</v>
      </c>
      <c r="G283" s="37" t="s">
        <v>15</v>
      </c>
      <c r="H283" s="38">
        <v>2</v>
      </c>
      <c r="I283" s="37" t="s">
        <v>16</v>
      </c>
      <c r="J283" s="39">
        <v>2</v>
      </c>
      <c r="K283" s="110">
        <v>2</v>
      </c>
      <c r="L283" s="110">
        <v>2</v>
      </c>
      <c r="M283" s="113">
        <f>AVERAGE(F283,H283:H287,J283:J287,K283,L283)</f>
        <v>2.3076923076923075</v>
      </c>
    </row>
    <row r="284" spans="2:13" ht="12.75">
      <c r="B284" s="135"/>
      <c r="C284" s="111"/>
      <c r="D284" s="111"/>
      <c r="E284" s="118"/>
      <c r="F284" s="121"/>
      <c r="G284" s="37" t="s">
        <v>17</v>
      </c>
      <c r="H284" s="38">
        <v>2</v>
      </c>
      <c r="I284" s="37" t="s">
        <v>18</v>
      </c>
      <c r="J284" s="39">
        <v>2</v>
      </c>
      <c r="K284" s="111"/>
      <c r="L284" s="111"/>
      <c r="M284" s="111"/>
    </row>
    <row r="285" spans="2:13" ht="12.75">
      <c r="B285" s="135"/>
      <c r="C285" s="111"/>
      <c r="D285" s="111"/>
      <c r="E285" s="118"/>
      <c r="F285" s="121"/>
      <c r="G285" s="37" t="s">
        <v>19</v>
      </c>
      <c r="H285" s="38">
        <v>3</v>
      </c>
      <c r="I285" s="37" t="s">
        <v>18</v>
      </c>
      <c r="J285" s="39">
        <v>3</v>
      </c>
      <c r="K285" s="111"/>
      <c r="L285" s="111"/>
      <c r="M285" s="111"/>
    </row>
    <row r="286" spans="2:13" ht="12.75">
      <c r="B286" s="135"/>
      <c r="C286" s="111"/>
      <c r="D286" s="111"/>
      <c r="E286" s="118"/>
      <c r="F286" s="121"/>
      <c r="G286" s="37" t="s">
        <v>20</v>
      </c>
      <c r="H286" s="38">
        <v>3</v>
      </c>
      <c r="I286" s="37" t="s">
        <v>21</v>
      </c>
      <c r="J286" s="39">
        <v>3</v>
      </c>
      <c r="K286" s="111"/>
      <c r="L286" s="111"/>
      <c r="M286" s="111"/>
    </row>
    <row r="287" spans="2:13" ht="12.75">
      <c r="B287" s="136"/>
      <c r="C287" s="112"/>
      <c r="D287" s="112"/>
      <c r="E287" s="119"/>
      <c r="F287" s="122"/>
      <c r="G287" s="37" t="s">
        <v>22</v>
      </c>
      <c r="H287" s="38">
        <v>2</v>
      </c>
      <c r="I287" s="37" t="s">
        <v>23</v>
      </c>
      <c r="J287" s="39">
        <v>2</v>
      </c>
      <c r="K287" s="112"/>
      <c r="L287" s="112"/>
      <c r="M287" s="112"/>
    </row>
    <row r="288" spans="2:13" ht="12.75">
      <c r="B288" s="123" t="s">
        <v>89</v>
      </c>
      <c r="C288" s="110">
        <v>2</v>
      </c>
      <c r="D288" s="110">
        <v>2</v>
      </c>
      <c r="E288" s="110">
        <v>2</v>
      </c>
      <c r="F288" s="120">
        <v>2</v>
      </c>
      <c r="G288" s="37" t="s">
        <v>15</v>
      </c>
      <c r="H288" s="38">
        <v>2</v>
      </c>
      <c r="I288" s="37" t="s">
        <v>16</v>
      </c>
      <c r="J288" s="39">
        <v>2</v>
      </c>
      <c r="K288" s="110">
        <v>2</v>
      </c>
      <c r="L288" s="110">
        <v>2</v>
      </c>
      <c r="M288" s="110">
        <v>2</v>
      </c>
    </row>
    <row r="289" spans="2:13" ht="12.75">
      <c r="B289" s="124"/>
      <c r="C289" s="111"/>
      <c r="D289" s="111"/>
      <c r="E289" s="111"/>
      <c r="F289" s="121"/>
      <c r="G289" s="37" t="s">
        <v>17</v>
      </c>
      <c r="H289" s="38">
        <v>2</v>
      </c>
      <c r="I289" s="37" t="s">
        <v>18</v>
      </c>
      <c r="J289" s="39">
        <v>2</v>
      </c>
      <c r="K289" s="111"/>
      <c r="L289" s="111"/>
      <c r="M289" s="111"/>
    </row>
    <row r="290" spans="2:13" ht="12.75">
      <c r="B290" s="124"/>
      <c r="C290" s="111"/>
      <c r="D290" s="111"/>
      <c r="E290" s="111"/>
      <c r="F290" s="121"/>
      <c r="G290" s="37" t="s">
        <v>19</v>
      </c>
      <c r="H290" s="38">
        <v>3</v>
      </c>
      <c r="I290" s="37" t="s">
        <v>18</v>
      </c>
      <c r="J290" s="39">
        <v>3</v>
      </c>
      <c r="K290" s="111"/>
      <c r="L290" s="111"/>
      <c r="M290" s="111"/>
    </row>
    <row r="291" spans="2:13" ht="12.75">
      <c r="B291" s="125"/>
      <c r="C291" s="112"/>
      <c r="D291" s="112"/>
      <c r="E291" s="112"/>
      <c r="F291" s="122"/>
      <c r="G291" s="37" t="s">
        <v>20</v>
      </c>
      <c r="H291" s="38">
        <v>3</v>
      </c>
      <c r="I291" s="37" t="s">
        <v>21</v>
      </c>
      <c r="J291" s="39">
        <v>3</v>
      </c>
      <c r="K291" s="112"/>
      <c r="L291" s="112"/>
      <c r="M291" s="112"/>
    </row>
    <row r="292" spans="2:13" ht="12.75">
      <c r="B292" s="140" t="s">
        <v>90</v>
      </c>
      <c r="C292" s="110">
        <v>3</v>
      </c>
      <c r="D292" s="110">
        <v>3</v>
      </c>
      <c r="E292" s="117">
        <v>3</v>
      </c>
      <c r="F292" s="120">
        <f>AVERAGE(C292,D292,E292)</f>
        <v>3</v>
      </c>
      <c r="G292" s="37" t="s">
        <v>15</v>
      </c>
      <c r="H292" s="38">
        <v>2</v>
      </c>
      <c r="I292" s="37" t="s">
        <v>16</v>
      </c>
      <c r="J292" s="39">
        <v>2</v>
      </c>
      <c r="K292" s="110">
        <v>2</v>
      </c>
      <c r="L292" s="110">
        <v>2</v>
      </c>
      <c r="M292" s="113">
        <f>AVERAGE(F292,H292:H296,J292:J296,K292,L292)</f>
        <v>2.3846153846153846</v>
      </c>
    </row>
    <row r="293" spans="2:13" ht="12.75">
      <c r="B293" s="141"/>
      <c r="C293" s="111"/>
      <c r="D293" s="111"/>
      <c r="E293" s="118"/>
      <c r="F293" s="121"/>
      <c r="G293" s="37" t="s">
        <v>17</v>
      </c>
      <c r="H293" s="38">
        <v>2</v>
      </c>
      <c r="I293" s="37" t="s">
        <v>18</v>
      </c>
      <c r="J293" s="39">
        <v>2</v>
      </c>
      <c r="K293" s="111"/>
      <c r="L293" s="111"/>
      <c r="M293" s="111"/>
    </row>
    <row r="294" spans="2:13" ht="12.75">
      <c r="B294" s="141"/>
      <c r="C294" s="111"/>
      <c r="D294" s="111"/>
      <c r="E294" s="118"/>
      <c r="F294" s="121"/>
      <c r="G294" s="37" t="s">
        <v>19</v>
      </c>
      <c r="H294" s="38">
        <v>3</v>
      </c>
      <c r="I294" s="37" t="s">
        <v>18</v>
      </c>
      <c r="J294" s="39">
        <v>3</v>
      </c>
      <c r="K294" s="111"/>
      <c r="L294" s="111"/>
      <c r="M294" s="111"/>
    </row>
    <row r="295" spans="2:13" ht="12.75">
      <c r="B295" s="141"/>
      <c r="C295" s="111"/>
      <c r="D295" s="111"/>
      <c r="E295" s="118"/>
      <c r="F295" s="121"/>
      <c r="G295" s="37" t="s">
        <v>20</v>
      </c>
      <c r="H295" s="38">
        <v>3</v>
      </c>
      <c r="I295" s="37" t="s">
        <v>21</v>
      </c>
      <c r="J295" s="39">
        <v>3</v>
      </c>
      <c r="K295" s="111"/>
      <c r="L295" s="111"/>
      <c r="M295" s="111"/>
    </row>
    <row r="296" spans="2:13" ht="12.75">
      <c r="B296" s="142"/>
      <c r="C296" s="112"/>
      <c r="D296" s="112"/>
      <c r="E296" s="119"/>
      <c r="F296" s="122"/>
      <c r="G296" s="37" t="s">
        <v>22</v>
      </c>
      <c r="H296" s="38">
        <v>2</v>
      </c>
      <c r="I296" s="37" t="s">
        <v>23</v>
      </c>
      <c r="J296" s="39">
        <v>2</v>
      </c>
      <c r="K296" s="112"/>
      <c r="L296" s="112"/>
      <c r="M296" s="112"/>
    </row>
    <row r="297" spans="2:13" ht="12.75">
      <c r="B297" s="7" t="s">
        <v>91</v>
      </c>
      <c r="C297" s="143"/>
      <c r="D297" s="144"/>
      <c r="E297" s="144"/>
      <c r="F297" s="144"/>
      <c r="G297" s="144"/>
      <c r="H297" s="144"/>
      <c r="I297" s="144"/>
      <c r="J297" s="144"/>
      <c r="K297" s="144"/>
      <c r="L297" s="144"/>
      <c r="M297" s="145"/>
    </row>
    <row r="298" spans="2:13" ht="12.75">
      <c r="B298" s="134" t="s">
        <v>92</v>
      </c>
      <c r="C298" s="110">
        <v>3</v>
      </c>
      <c r="D298" s="110">
        <v>3</v>
      </c>
      <c r="E298" s="110">
        <v>3</v>
      </c>
      <c r="F298" s="120">
        <f>AVERAGE(C298,D298,E298)</f>
        <v>3</v>
      </c>
      <c r="G298" s="37" t="s">
        <v>15</v>
      </c>
      <c r="H298" s="38">
        <v>2</v>
      </c>
      <c r="I298" s="37" t="s">
        <v>16</v>
      </c>
      <c r="J298" s="39">
        <v>2</v>
      </c>
      <c r="K298" s="110">
        <v>2</v>
      </c>
      <c r="L298" s="110">
        <v>2</v>
      </c>
      <c r="M298" s="113">
        <f>AVERAGE(F298,H298:H302,J298:J302,K298,L298)</f>
        <v>2.3846153846153846</v>
      </c>
    </row>
    <row r="299" spans="2:13" ht="12.75">
      <c r="B299" s="135"/>
      <c r="C299" s="111"/>
      <c r="D299" s="111"/>
      <c r="E299" s="111"/>
      <c r="F299" s="121"/>
      <c r="G299" s="37" t="s">
        <v>17</v>
      </c>
      <c r="H299" s="38">
        <v>2</v>
      </c>
      <c r="I299" s="37" t="s">
        <v>18</v>
      </c>
      <c r="J299" s="39">
        <v>2</v>
      </c>
      <c r="K299" s="111"/>
      <c r="L299" s="111"/>
      <c r="M299" s="111"/>
    </row>
    <row r="300" spans="2:13" ht="12.75">
      <c r="B300" s="135"/>
      <c r="C300" s="111"/>
      <c r="D300" s="111"/>
      <c r="E300" s="111"/>
      <c r="F300" s="121"/>
      <c r="G300" s="37" t="s">
        <v>19</v>
      </c>
      <c r="H300" s="38">
        <v>3</v>
      </c>
      <c r="I300" s="37" t="s">
        <v>18</v>
      </c>
      <c r="J300" s="39">
        <v>3</v>
      </c>
      <c r="K300" s="111"/>
      <c r="L300" s="111"/>
      <c r="M300" s="111"/>
    </row>
    <row r="301" spans="2:13" ht="12.75">
      <c r="B301" s="135"/>
      <c r="C301" s="111"/>
      <c r="D301" s="111"/>
      <c r="E301" s="111"/>
      <c r="F301" s="121"/>
      <c r="G301" s="37" t="s">
        <v>20</v>
      </c>
      <c r="H301" s="38">
        <v>3</v>
      </c>
      <c r="I301" s="37" t="s">
        <v>21</v>
      </c>
      <c r="J301" s="39">
        <v>3</v>
      </c>
      <c r="K301" s="111"/>
      <c r="L301" s="111"/>
      <c r="M301" s="111"/>
    </row>
    <row r="302" spans="2:13" ht="12.75">
      <c r="B302" s="136"/>
      <c r="C302" s="111"/>
      <c r="D302" s="111"/>
      <c r="E302" s="111"/>
      <c r="F302" s="121"/>
      <c r="G302" s="37" t="s">
        <v>22</v>
      </c>
      <c r="H302" s="38">
        <v>2</v>
      </c>
      <c r="I302" s="37" t="s">
        <v>23</v>
      </c>
      <c r="J302" s="39">
        <v>2</v>
      </c>
      <c r="K302" s="112"/>
      <c r="L302" s="112"/>
      <c r="M302" s="112"/>
    </row>
    <row r="303" spans="2:13" ht="12.75">
      <c r="B303" s="167" t="s">
        <v>93</v>
      </c>
      <c r="C303" s="166">
        <v>3</v>
      </c>
      <c r="D303" s="166">
        <v>3</v>
      </c>
      <c r="E303" s="166">
        <v>3</v>
      </c>
      <c r="F303" s="166">
        <v>3</v>
      </c>
      <c r="G303" s="51" t="s">
        <v>15</v>
      </c>
      <c r="H303" s="38">
        <v>2</v>
      </c>
      <c r="I303" s="37" t="s">
        <v>16</v>
      </c>
      <c r="J303" s="39">
        <v>2</v>
      </c>
      <c r="K303" s="158">
        <v>2</v>
      </c>
      <c r="L303" s="158">
        <v>2</v>
      </c>
      <c r="M303" s="113">
        <f>AVERAGE(F303,H303:H307,J303:J307,K303,L303)</f>
        <v>2.3846153846153846</v>
      </c>
    </row>
    <row r="304" spans="2:13" ht="12.75">
      <c r="B304" s="168"/>
      <c r="C304" s="166"/>
      <c r="D304" s="166"/>
      <c r="E304" s="166"/>
      <c r="F304" s="166"/>
      <c r="G304" s="51" t="s">
        <v>17</v>
      </c>
      <c r="H304" s="38">
        <v>2</v>
      </c>
      <c r="I304" s="37" t="s">
        <v>18</v>
      </c>
      <c r="J304" s="39">
        <v>2</v>
      </c>
      <c r="K304" s="159"/>
      <c r="L304" s="159"/>
      <c r="M304" s="111"/>
    </row>
    <row r="305" spans="2:13" ht="12.75">
      <c r="B305" s="168"/>
      <c r="C305" s="166"/>
      <c r="D305" s="166"/>
      <c r="E305" s="166"/>
      <c r="F305" s="166"/>
      <c r="G305" s="51" t="s">
        <v>19</v>
      </c>
      <c r="H305" s="38">
        <v>3</v>
      </c>
      <c r="I305" s="37" t="s">
        <v>18</v>
      </c>
      <c r="J305" s="39">
        <v>3</v>
      </c>
      <c r="K305" s="159"/>
      <c r="L305" s="159"/>
      <c r="M305" s="111"/>
    </row>
    <row r="306" spans="2:13" ht="12.75">
      <c r="B306" s="168"/>
      <c r="C306" s="166"/>
      <c r="D306" s="166"/>
      <c r="E306" s="166"/>
      <c r="F306" s="166"/>
      <c r="G306" s="51" t="s">
        <v>20</v>
      </c>
      <c r="H306" s="38">
        <v>3</v>
      </c>
      <c r="I306" s="37" t="s">
        <v>21</v>
      </c>
      <c r="J306" s="39">
        <v>3</v>
      </c>
      <c r="K306" s="159"/>
      <c r="L306" s="159"/>
      <c r="M306" s="111"/>
    </row>
    <row r="307" spans="2:13" ht="12.75">
      <c r="B307" s="169"/>
      <c r="C307" s="166"/>
      <c r="D307" s="166"/>
      <c r="E307" s="166"/>
      <c r="F307" s="166"/>
      <c r="G307" s="51" t="s">
        <v>22</v>
      </c>
      <c r="H307" s="38">
        <v>2</v>
      </c>
      <c r="I307" s="37" t="s">
        <v>23</v>
      </c>
      <c r="J307" s="39">
        <v>2</v>
      </c>
      <c r="K307" s="160"/>
      <c r="L307" s="160"/>
      <c r="M307" s="112"/>
    </row>
    <row r="308" spans="2:13" ht="12.75">
      <c r="B308" s="12" t="s">
        <v>94</v>
      </c>
      <c r="C308" s="161"/>
      <c r="D308" s="162"/>
      <c r="E308" s="162"/>
      <c r="F308" s="162"/>
      <c r="G308" s="144"/>
      <c r="H308" s="144"/>
      <c r="I308" s="144"/>
      <c r="J308" s="144"/>
      <c r="K308" s="163"/>
      <c r="L308" s="163"/>
      <c r="M308" s="164"/>
    </row>
    <row r="309" spans="2:13" ht="15" customHeight="1">
      <c r="B309" s="165" t="s">
        <v>95</v>
      </c>
      <c r="C309" s="166">
        <v>3</v>
      </c>
      <c r="D309" s="166">
        <v>3</v>
      </c>
      <c r="E309" s="166">
        <v>3</v>
      </c>
      <c r="F309" s="166">
        <v>3</v>
      </c>
      <c r="G309" s="51" t="s">
        <v>15</v>
      </c>
      <c r="H309" s="38">
        <v>2</v>
      </c>
      <c r="I309" s="37" t="s">
        <v>16</v>
      </c>
      <c r="J309" s="52">
        <v>2</v>
      </c>
      <c r="K309" s="166">
        <v>3</v>
      </c>
      <c r="L309" s="166">
        <v>3</v>
      </c>
      <c r="M309" s="113">
        <f>AVERAGE(F309,H309:H313,J309:J313,K309,L309)</f>
        <v>2.5384615384615383</v>
      </c>
    </row>
    <row r="310" spans="2:13" ht="12.75">
      <c r="B310" s="165"/>
      <c r="C310" s="166"/>
      <c r="D310" s="166"/>
      <c r="E310" s="166"/>
      <c r="F310" s="166"/>
      <c r="G310" s="51" t="s">
        <v>17</v>
      </c>
      <c r="H310" s="38">
        <v>2</v>
      </c>
      <c r="I310" s="37" t="s">
        <v>18</v>
      </c>
      <c r="J310" s="52">
        <v>2</v>
      </c>
      <c r="K310" s="166"/>
      <c r="L310" s="166"/>
      <c r="M310" s="111"/>
    </row>
    <row r="311" spans="2:13" ht="12.75">
      <c r="B311" s="165"/>
      <c r="C311" s="166"/>
      <c r="D311" s="166"/>
      <c r="E311" s="166"/>
      <c r="F311" s="166"/>
      <c r="G311" s="51" t="s">
        <v>19</v>
      </c>
      <c r="H311" s="38">
        <v>3</v>
      </c>
      <c r="I311" s="37" t="s">
        <v>18</v>
      </c>
      <c r="J311" s="52">
        <v>3</v>
      </c>
      <c r="K311" s="166"/>
      <c r="L311" s="166"/>
      <c r="M311" s="111"/>
    </row>
    <row r="312" spans="2:13" ht="12.75">
      <c r="B312" s="165"/>
      <c r="C312" s="166"/>
      <c r="D312" s="166"/>
      <c r="E312" s="166"/>
      <c r="F312" s="166"/>
      <c r="G312" s="51" t="s">
        <v>20</v>
      </c>
      <c r="H312" s="38">
        <v>3</v>
      </c>
      <c r="I312" s="37" t="s">
        <v>21</v>
      </c>
      <c r="J312" s="52">
        <v>3</v>
      </c>
      <c r="K312" s="166"/>
      <c r="L312" s="166"/>
      <c r="M312" s="111"/>
    </row>
    <row r="313" spans="2:13" ht="12.75">
      <c r="B313" s="165"/>
      <c r="C313" s="166"/>
      <c r="D313" s="166"/>
      <c r="E313" s="166"/>
      <c r="F313" s="166"/>
      <c r="G313" s="51" t="s">
        <v>22</v>
      </c>
      <c r="H313" s="38">
        <v>2</v>
      </c>
      <c r="I313" s="37" t="s">
        <v>23</v>
      </c>
      <c r="J313" s="52">
        <v>2</v>
      </c>
      <c r="K313" s="166"/>
      <c r="L313" s="166"/>
      <c r="M313" s="112"/>
    </row>
    <row r="314" spans="2:13" ht="12.75">
      <c r="B314" s="124" t="s">
        <v>96</v>
      </c>
      <c r="C314" s="170">
        <v>2</v>
      </c>
      <c r="D314" s="170">
        <v>2</v>
      </c>
      <c r="E314" s="170">
        <v>3</v>
      </c>
      <c r="F314" s="170">
        <v>3</v>
      </c>
      <c r="G314" s="37" t="s">
        <v>15</v>
      </c>
      <c r="H314" s="38">
        <v>2</v>
      </c>
      <c r="I314" s="37" t="s">
        <v>16</v>
      </c>
      <c r="J314" s="39">
        <v>2</v>
      </c>
      <c r="K314" s="170">
        <v>3</v>
      </c>
      <c r="L314" s="170">
        <v>3</v>
      </c>
      <c r="M314" s="113">
        <f>AVERAGE(F314,H314:H318,J314:J318,K314,L314)</f>
        <v>2.5384615384615383</v>
      </c>
    </row>
    <row r="315" spans="2:13" ht="12.75">
      <c r="B315" s="124"/>
      <c r="C315" s="111"/>
      <c r="D315" s="111"/>
      <c r="E315" s="111"/>
      <c r="F315" s="111"/>
      <c r="G315" s="37" t="s">
        <v>17</v>
      </c>
      <c r="H315" s="38">
        <v>2</v>
      </c>
      <c r="I315" s="37" t="s">
        <v>18</v>
      </c>
      <c r="J315" s="39">
        <v>2</v>
      </c>
      <c r="K315" s="111"/>
      <c r="L315" s="111"/>
      <c r="M315" s="111"/>
    </row>
    <row r="316" spans="2:13" ht="12.75">
      <c r="B316" s="124"/>
      <c r="C316" s="111"/>
      <c r="D316" s="111"/>
      <c r="E316" s="111"/>
      <c r="F316" s="111"/>
      <c r="G316" s="51" t="s">
        <v>20</v>
      </c>
      <c r="H316" s="38">
        <v>3</v>
      </c>
      <c r="I316" s="37" t="s">
        <v>21</v>
      </c>
      <c r="J316" s="39">
        <v>3</v>
      </c>
      <c r="K316" s="111"/>
      <c r="L316" s="111"/>
      <c r="M316" s="111"/>
    </row>
    <row r="317" spans="2:13" ht="12.75">
      <c r="B317" s="124"/>
      <c r="C317" s="111"/>
      <c r="D317" s="111"/>
      <c r="E317" s="111"/>
      <c r="F317" s="111"/>
      <c r="G317" s="37" t="s">
        <v>19</v>
      </c>
      <c r="H317" s="38">
        <v>3</v>
      </c>
      <c r="I317" s="37" t="s">
        <v>18</v>
      </c>
      <c r="J317" s="39">
        <v>3</v>
      </c>
      <c r="K317" s="111"/>
      <c r="L317" s="111"/>
      <c r="M317" s="111"/>
    </row>
    <row r="318" spans="2:13" ht="12.75">
      <c r="B318" s="125"/>
      <c r="C318" s="112"/>
      <c r="D318" s="112"/>
      <c r="E318" s="112"/>
      <c r="F318" s="112"/>
      <c r="G318" s="37" t="s">
        <v>22</v>
      </c>
      <c r="H318" s="38">
        <v>2</v>
      </c>
      <c r="I318" s="37" t="s">
        <v>23</v>
      </c>
      <c r="J318" s="39">
        <v>2</v>
      </c>
      <c r="K318" s="112"/>
      <c r="L318" s="112"/>
      <c r="M318" s="112"/>
    </row>
    <row r="319" spans="2:13" ht="12.75">
      <c r="B319" s="146" t="s">
        <v>97</v>
      </c>
      <c r="C319" s="110">
        <v>2</v>
      </c>
      <c r="D319" s="110">
        <v>2</v>
      </c>
      <c r="E319" s="117">
        <v>2</v>
      </c>
      <c r="F319" s="120">
        <f>AVERAGE(C319,D319,E319)</f>
        <v>2</v>
      </c>
      <c r="G319" s="37" t="s">
        <v>15</v>
      </c>
      <c r="H319" s="38">
        <v>2</v>
      </c>
      <c r="I319" s="37" t="s">
        <v>16</v>
      </c>
      <c r="J319" s="39">
        <v>2</v>
      </c>
      <c r="K319" s="110">
        <v>2</v>
      </c>
      <c r="L319" s="110">
        <v>2</v>
      </c>
      <c r="M319" s="113">
        <f>AVERAGE(F319,H319:H323,J319:J323,K319,L319)</f>
        <v>2.3076923076923075</v>
      </c>
    </row>
    <row r="320" spans="2:13" ht="12.75">
      <c r="B320" s="147"/>
      <c r="C320" s="111"/>
      <c r="D320" s="111"/>
      <c r="E320" s="118"/>
      <c r="F320" s="121"/>
      <c r="G320" s="37" t="s">
        <v>17</v>
      </c>
      <c r="H320" s="38">
        <v>2</v>
      </c>
      <c r="I320" s="37" t="s">
        <v>18</v>
      </c>
      <c r="J320" s="39">
        <v>2</v>
      </c>
      <c r="K320" s="111"/>
      <c r="L320" s="111"/>
      <c r="M320" s="111"/>
    </row>
    <row r="321" spans="2:13" ht="12.75">
      <c r="B321" s="147"/>
      <c r="C321" s="111"/>
      <c r="D321" s="111"/>
      <c r="E321" s="118"/>
      <c r="F321" s="121"/>
      <c r="G321" s="37" t="s">
        <v>19</v>
      </c>
      <c r="H321" s="38">
        <v>3</v>
      </c>
      <c r="I321" s="37" t="s">
        <v>18</v>
      </c>
      <c r="J321" s="39">
        <v>3</v>
      </c>
      <c r="K321" s="111"/>
      <c r="L321" s="111"/>
      <c r="M321" s="111"/>
    </row>
    <row r="322" spans="2:13" ht="12.75">
      <c r="B322" s="147"/>
      <c r="C322" s="111"/>
      <c r="D322" s="111"/>
      <c r="E322" s="118"/>
      <c r="F322" s="121"/>
      <c r="G322" s="37" t="s">
        <v>20</v>
      </c>
      <c r="H322" s="38">
        <v>3</v>
      </c>
      <c r="I322" s="37" t="s">
        <v>21</v>
      </c>
      <c r="J322" s="39">
        <v>3</v>
      </c>
      <c r="K322" s="111"/>
      <c r="L322" s="111"/>
      <c r="M322" s="111"/>
    </row>
    <row r="323" spans="2:13" ht="12.75">
      <c r="B323" s="148"/>
      <c r="C323" s="112"/>
      <c r="D323" s="112"/>
      <c r="E323" s="119"/>
      <c r="F323" s="122"/>
      <c r="G323" s="37" t="s">
        <v>22</v>
      </c>
      <c r="H323" s="38">
        <v>2</v>
      </c>
      <c r="I323" s="37" t="s">
        <v>23</v>
      </c>
      <c r="J323" s="39">
        <v>2</v>
      </c>
      <c r="K323" s="112"/>
      <c r="L323" s="112"/>
      <c r="M323" s="112"/>
    </row>
    <row r="324" spans="2:13" ht="12.75">
      <c r="B324" s="146" t="s">
        <v>98</v>
      </c>
      <c r="C324" s="110">
        <v>2</v>
      </c>
      <c r="D324" s="110">
        <v>2</v>
      </c>
      <c r="E324" s="117">
        <v>2</v>
      </c>
      <c r="F324" s="120">
        <f>AVERAGE(C324,D324,E324)</f>
        <v>2</v>
      </c>
      <c r="G324" s="37" t="s">
        <v>15</v>
      </c>
      <c r="H324" s="38">
        <v>2</v>
      </c>
      <c r="I324" s="37" t="s">
        <v>16</v>
      </c>
      <c r="J324" s="39">
        <v>2</v>
      </c>
      <c r="K324" s="110">
        <v>2</v>
      </c>
      <c r="L324" s="110">
        <v>2</v>
      </c>
      <c r="M324" s="113">
        <f>AVERAGE(F324,H324:H328,J324:J328,K324,L324)</f>
        <v>2.3076923076923075</v>
      </c>
    </row>
    <row r="325" spans="2:13" ht="12.75">
      <c r="B325" s="147"/>
      <c r="C325" s="111"/>
      <c r="D325" s="111"/>
      <c r="E325" s="118"/>
      <c r="F325" s="121"/>
      <c r="G325" s="37" t="s">
        <v>17</v>
      </c>
      <c r="H325" s="38">
        <v>2</v>
      </c>
      <c r="I325" s="37" t="s">
        <v>18</v>
      </c>
      <c r="J325" s="39">
        <v>2</v>
      </c>
      <c r="K325" s="111"/>
      <c r="L325" s="111"/>
      <c r="M325" s="111"/>
    </row>
    <row r="326" spans="2:13" ht="12.75">
      <c r="B326" s="147"/>
      <c r="C326" s="111"/>
      <c r="D326" s="111"/>
      <c r="E326" s="118"/>
      <c r="F326" s="121"/>
      <c r="G326" s="37" t="s">
        <v>19</v>
      </c>
      <c r="H326" s="38">
        <v>3</v>
      </c>
      <c r="I326" s="37" t="s">
        <v>18</v>
      </c>
      <c r="J326" s="39">
        <v>3</v>
      </c>
      <c r="K326" s="111"/>
      <c r="L326" s="111"/>
      <c r="M326" s="111"/>
    </row>
    <row r="327" spans="2:13" ht="12.75">
      <c r="B327" s="147"/>
      <c r="C327" s="111"/>
      <c r="D327" s="111"/>
      <c r="E327" s="118"/>
      <c r="F327" s="121"/>
      <c r="G327" s="37" t="s">
        <v>20</v>
      </c>
      <c r="H327" s="38">
        <v>3</v>
      </c>
      <c r="I327" s="37" t="s">
        <v>21</v>
      </c>
      <c r="J327" s="39">
        <v>3</v>
      </c>
      <c r="K327" s="111"/>
      <c r="L327" s="111"/>
      <c r="M327" s="111"/>
    </row>
    <row r="328" spans="2:13" ht="12.75">
      <c r="B328" s="148"/>
      <c r="C328" s="112"/>
      <c r="D328" s="112"/>
      <c r="E328" s="119"/>
      <c r="F328" s="122"/>
      <c r="G328" s="37" t="s">
        <v>22</v>
      </c>
      <c r="H328" s="38">
        <v>2</v>
      </c>
      <c r="I328" s="37" t="s">
        <v>23</v>
      </c>
      <c r="J328" s="39">
        <v>2</v>
      </c>
      <c r="K328" s="112"/>
      <c r="L328" s="112"/>
      <c r="M328" s="112"/>
    </row>
    <row r="329" spans="2:13" ht="12.75">
      <c r="B329" s="140" t="s">
        <v>99</v>
      </c>
      <c r="C329" s="110">
        <v>3</v>
      </c>
      <c r="D329" s="110">
        <v>3</v>
      </c>
      <c r="E329" s="117">
        <v>3</v>
      </c>
      <c r="F329" s="120">
        <f>AVERAGE(C329,D329,E329)</f>
        <v>3</v>
      </c>
      <c r="G329" s="37" t="s">
        <v>15</v>
      </c>
      <c r="H329" s="38">
        <v>2</v>
      </c>
      <c r="I329" s="37" t="s">
        <v>16</v>
      </c>
      <c r="J329" s="39">
        <v>2</v>
      </c>
      <c r="K329" s="110">
        <v>3</v>
      </c>
      <c r="L329" s="110">
        <v>3</v>
      </c>
      <c r="M329" s="113">
        <f>AVERAGE(F329,H329:H333,J329:J333,K329,L329)</f>
        <v>2.5384615384615383</v>
      </c>
    </row>
    <row r="330" spans="2:13" ht="12.75">
      <c r="B330" s="141"/>
      <c r="C330" s="111"/>
      <c r="D330" s="111"/>
      <c r="E330" s="118"/>
      <c r="F330" s="121"/>
      <c r="G330" s="37" t="s">
        <v>17</v>
      </c>
      <c r="H330" s="38">
        <v>2</v>
      </c>
      <c r="I330" s="37" t="s">
        <v>18</v>
      </c>
      <c r="J330" s="39">
        <v>2</v>
      </c>
      <c r="K330" s="111"/>
      <c r="L330" s="111"/>
      <c r="M330" s="111"/>
    </row>
    <row r="331" spans="2:13" ht="12.75">
      <c r="B331" s="141"/>
      <c r="C331" s="111"/>
      <c r="D331" s="111"/>
      <c r="E331" s="118"/>
      <c r="F331" s="121"/>
      <c r="G331" s="37" t="s">
        <v>19</v>
      </c>
      <c r="H331" s="38">
        <v>3</v>
      </c>
      <c r="I331" s="37" t="s">
        <v>18</v>
      </c>
      <c r="J331" s="39">
        <v>3</v>
      </c>
      <c r="K331" s="111"/>
      <c r="L331" s="111"/>
      <c r="M331" s="111"/>
    </row>
    <row r="332" spans="2:13" ht="12.75">
      <c r="B332" s="141"/>
      <c r="C332" s="111"/>
      <c r="D332" s="111"/>
      <c r="E332" s="118"/>
      <c r="F332" s="121"/>
      <c r="G332" s="37" t="s">
        <v>20</v>
      </c>
      <c r="H332" s="38">
        <v>3</v>
      </c>
      <c r="I332" s="37" t="s">
        <v>21</v>
      </c>
      <c r="J332" s="39">
        <v>3</v>
      </c>
      <c r="K332" s="111"/>
      <c r="L332" s="111"/>
      <c r="M332" s="111"/>
    </row>
    <row r="333" spans="2:13" ht="12.75">
      <c r="B333" s="142"/>
      <c r="C333" s="112"/>
      <c r="D333" s="112"/>
      <c r="E333" s="119"/>
      <c r="F333" s="122"/>
      <c r="G333" s="37" t="s">
        <v>22</v>
      </c>
      <c r="H333" s="38">
        <v>2</v>
      </c>
      <c r="I333" s="37" t="s">
        <v>23</v>
      </c>
      <c r="J333" s="39">
        <v>2</v>
      </c>
      <c r="K333" s="112"/>
      <c r="L333" s="112"/>
      <c r="M333" s="112"/>
    </row>
    <row r="334" spans="2:13" ht="12.75">
      <c r="B334" s="146" t="s">
        <v>100</v>
      </c>
      <c r="C334" s="110">
        <v>4</v>
      </c>
      <c r="D334" s="110">
        <v>3</v>
      </c>
      <c r="E334" s="117">
        <v>3</v>
      </c>
      <c r="F334" s="120">
        <f>AVERAGE(C334,D334,E334)</f>
        <v>3.3333333333333335</v>
      </c>
      <c r="G334" s="37" t="s">
        <v>15</v>
      </c>
      <c r="H334" s="38">
        <v>4</v>
      </c>
      <c r="I334" s="37" t="s">
        <v>16</v>
      </c>
      <c r="J334" s="39">
        <v>4</v>
      </c>
      <c r="K334" s="110">
        <v>4</v>
      </c>
      <c r="L334" s="110">
        <v>4</v>
      </c>
      <c r="M334" s="113">
        <f>AVERAGE(F334,H334:H338,J334:J338,K334,L334)</f>
        <v>3.5641025641025643</v>
      </c>
    </row>
    <row r="335" spans="2:13" ht="12.75">
      <c r="B335" s="147"/>
      <c r="C335" s="111"/>
      <c r="D335" s="111"/>
      <c r="E335" s="118"/>
      <c r="F335" s="121"/>
      <c r="G335" s="37" t="s">
        <v>17</v>
      </c>
      <c r="H335" s="38">
        <v>4</v>
      </c>
      <c r="I335" s="37" t="s">
        <v>18</v>
      </c>
      <c r="J335" s="39">
        <v>3</v>
      </c>
      <c r="K335" s="111"/>
      <c r="L335" s="111"/>
      <c r="M335" s="111"/>
    </row>
    <row r="336" spans="2:13" ht="12.75">
      <c r="B336" s="147"/>
      <c r="C336" s="111"/>
      <c r="D336" s="111"/>
      <c r="E336" s="118"/>
      <c r="F336" s="121"/>
      <c r="G336" s="37" t="s">
        <v>19</v>
      </c>
      <c r="H336" s="38">
        <v>4</v>
      </c>
      <c r="I336" s="37" t="s">
        <v>18</v>
      </c>
      <c r="J336" s="39">
        <v>2</v>
      </c>
      <c r="K336" s="111"/>
      <c r="L336" s="111"/>
      <c r="M336" s="111"/>
    </row>
    <row r="337" spans="2:13" ht="12.75">
      <c r="B337" s="147"/>
      <c r="C337" s="111"/>
      <c r="D337" s="111"/>
      <c r="E337" s="118"/>
      <c r="F337" s="121"/>
      <c r="G337" s="37" t="s">
        <v>20</v>
      </c>
      <c r="H337" s="38">
        <v>3</v>
      </c>
      <c r="I337" s="37" t="s">
        <v>21</v>
      </c>
      <c r="J337" s="39">
        <v>3</v>
      </c>
      <c r="K337" s="111"/>
      <c r="L337" s="111"/>
      <c r="M337" s="111"/>
    </row>
    <row r="338" spans="2:13" ht="12.75">
      <c r="B338" s="148"/>
      <c r="C338" s="112"/>
      <c r="D338" s="112"/>
      <c r="E338" s="119"/>
      <c r="F338" s="122"/>
      <c r="G338" s="37" t="s">
        <v>22</v>
      </c>
      <c r="H338" s="38">
        <v>4</v>
      </c>
      <c r="I338" s="37" t="s">
        <v>23</v>
      </c>
      <c r="J338" s="39">
        <v>4</v>
      </c>
      <c r="K338" s="112"/>
      <c r="L338" s="112"/>
      <c r="M338" s="112"/>
    </row>
    <row r="339" spans="2:13" ht="12.75">
      <c r="B339" s="7" t="s">
        <v>101</v>
      </c>
      <c r="C339" s="143"/>
      <c r="D339" s="144"/>
      <c r="E339" s="144"/>
      <c r="F339" s="144"/>
      <c r="G339" s="144"/>
      <c r="H339" s="144"/>
      <c r="I339" s="144"/>
      <c r="J339" s="144"/>
      <c r="K339" s="144"/>
      <c r="L339" s="144"/>
      <c r="M339" s="145"/>
    </row>
    <row r="340" spans="2:13" ht="12.75">
      <c r="B340" s="134" t="s">
        <v>102</v>
      </c>
      <c r="C340" s="110">
        <v>2</v>
      </c>
      <c r="D340" s="110">
        <v>3</v>
      </c>
      <c r="E340" s="117">
        <v>2</v>
      </c>
      <c r="F340" s="120">
        <f>AVERAGE(C340,D340,E340)</f>
        <v>2.3333333333333335</v>
      </c>
      <c r="G340" s="37" t="s">
        <v>15</v>
      </c>
      <c r="H340" s="38">
        <v>2</v>
      </c>
      <c r="I340" s="37" t="s">
        <v>16</v>
      </c>
      <c r="J340" s="39">
        <v>2</v>
      </c>
      <c r="K340" s="110">
        <v>2</v>
      </c>
      <c r="L340" s="110">
        <v>2</v>
      </c>
      <c r="M340" s="113">
        <f>AVERAGE(F340,H340:H344,J340:J344,K340,L340)</f>
        <v>2.3333333333333335</v>
      </c>
    </row>
    <row r="341" spans="2:13" ht="12.75">
      <c r="B341" s="135"/>
      <c r="C341" s="111"/>
      <c r="D341" s="111"/>
      <c r="E341" s="118"/>
      <c r="F341" s="121"/>
      <c r="G341" s="37" t="s">
        <v>17</v>
      </c>
      <c r="H341" s="38">
        <v>2</v>
      </c>
      <c r="I341" s="37" t="s">
        <v>18</v>
      </c>
      <c r="J341" s="39">
        <v>2</v>
      </c>
      <c r="K341" s="111"/>
      <c r="L341" s="111"/>
      <c r="M341" s="111"/>
    </row>
    <row r="342" spans="2:13" ht="12.75">
      <c r="B342" s="135"/>
      <c r="C342" s="111"/>
      <c r="D342" s="111"/>
      <c r="E342" s="118"/>
      <c r="F342" s="121"/>
      <c r="G342" s="37" t="s">
        <v>19</v>
      </c>
      <c r="H342" s="38">
        <v>3</v>
      </c>
      <c r="I342" s="37" t="s">
        <v>18</v>
      </c>
      <c r="J342" s="39">
        <v>3</v>
      </c>
      <c r="K342" s="111"/>
      <c r="L342" s="111"/>
      <c r="M342" s="111"/>
    </row>
    <row r="343" spans="2:13" ht="12.75">
      <c r="B343" s="135"/>
      <c r="C343" s="111"/>
      <c r="D343" s="111"/>
      <c r="E343" s="118"/>
      <c r="F343" s="121"/>
      <c r="G343" s="37" t="s">
        <v>20</v>
      </c>
      <c r="H343" s="38">
        <v>3</v>
      </c>
      <c r="I343" s="37" t="s">
        <v>21</v>
      </c>
      <c r="J343" s="39">
        <v>3</v>
      </c>
      <c r="K343" s="111"/>
      <c r="L343" s="111"/>
      <c r="M343" s="111"/>
    </row>
    <row r="344" spans="2:13" ht="12.75">
      <c r="B344" s="136"/>
      <c r="C344" s="112"/>
      <c r="D344" s="112"/>
      <c r="E344" s="119"/>
      <c r="F344" s="122"/>
      <c r="G344" s="37" t="s">
        <v>22</v>
      </c>
      <c r="H344" s="38">
        <v>2</v>
      </c>
      <c r="I344" s="37" t="s">
        <v>23</v>
      </c>
      <c r="J344" s="39">
        <v>2</v>
      </c>
      <c r="K344" s="112"/>
      <c r="L344" s="112"/>
      <c r="M344" s="112"/>
    </row>
    <row r="345" spans="2:13" ht="25.5" customHeight="1">
      <c r="B345" s="123" t="s">
        <v>103</v>
      </c>
      <c r="C345" s="110">
        <v>2</v>
      </c>
      <c r="D345" s="110">
        <v>2</v>
      </c>
      <c r="E345" s="117">
        <v>2</v>
      </c>
      <c r="F345" s="120">
        <f>AVERAGE(C345,D345,E345)</f>
        <v>2</v>
      </c>
      <c r="G345" s="37" t="s">
        <v>15</v>
      </c>
      <c r="H345" s="38">
        <v>2</v>
      </c>
      <c r="I345" s="37" t="s">
        <v>16</v>
      </c>
      <c r="J345" s="39">
        <v>2</v>
      </c>
      <c r="K345" s="110">
        <v>2</v>
      </c>
      <c r="L345" s="110">
        <v>2</v>
      </c>
      <c r="M345" s="113">
        <f>AVERAGE(F345,H345:H349,J345:J349,K345,L345)</f>
        <v>2.3076923076923075</v>
      </c>
    </row>
    <row r="346" spans="2:13" ht="12.75">
      <c r="B346" s="124"/>
      <c r="C346" s="111"/>
      <c r="D346" s="111"/>
      <c r="E346" s="118"/>
      <c r="F346" s="121"/>
      <c r="G346" s="37" t="s">
        <v>17</v>
      </c>
      <c r="H346" s="38">
        <v>2</v>
      </c>
      <c r="I346" s="37" t="s">
        <v>18</v>
      </c>
      <c r="J346" s="39">
        <v>2</v>
      </c>
      <c r="K346" s="111"/>
      <c r="L346" s="111"/>
      <c r="M346" s="111"/>
    </row>
    <row r="347" spans="2:13" ht="12.75">
      <c r="B347" s="124"/>
      <c r="C347" s="111"/>
      <c r="D347" s="111"/>
      <c r="E347" s="118"/>
      <c r="F347" s="121"/>
      <c r="G347" s="37" t="s">
        <v>19</v>
      </c>
      <c r="H347" s="38">
        <v>3</v>
      </c>
      <c r="I347" s="37" t="s">
        <v>18</v>
      </c>
      <c r="J347" s="39">
        <v>3</v>
      </c>
      <c r="K347" s="111"/>
      <c r="L347" s="111"/>
      <c r="M347" s="111"/>
    </row>
    <row r="348" spans="2:13" ht="12.75">
      <c r="B348" s="124"/>
      <c r="C348" s="111"/>
      <c r="D348" s="111"/>
      <c r="E348" s="118"/>
      <c r="F348" s="121"/>
      <c r="G348" s="37" t="s">
        <v>20</v>
      </c>
      <c r="H348" s="38">
        <v>3</v>
      </c>
      <c r="I348" s="37" t="s">
        <v>21</v>
      </c>
      <c r="J348" s="39">
        <v>3</v>
      </c>
      <c r="K348" s="111"/>
      <c r="L348" s="111"/>
      <c r="M348" s="111"/>
    </row>
    <row r="349" spans="2:13" ht="12.75">
      <c r="B349" s="125"/>
      <c r="C349" s="112"/>
      <c r="D349" s="112"/>
      <c r="E349" s="119"/>
      <c r="F349" s="122"/>
      <c r="G349" s="37" t="s">
        <v>22</v>
      </c>
      <c r="H349" s="38">
        <v>2</v>
      </c>
      <c r="I349" s="37" t="s">
        <v>23</v>
      </c>
      <c r="J349" s="39">
        <v>2</v>
      </c>
      <c r="K349" s="112"/>
      <c r="L349" s="112"/>
      <c r="M349" s="112"/>
    </row>
    <row r="350" spans="2:13" ht="12.75">
      <c r="B350" s="123" t="s">
        <v>104</v>
      </c>
      <c r="C350" s="110">
        <v>3</v>
      </c>
      <c r="D350" s="110">
        <v>2</v>
      </c>
      <c r="E350" s="117">
        <v>2</v>
      </c>
      <c r="F350" s="120">
        <f>AVERAGE(C350,D350,E350)</f>
        <v>2.3333333333333335</v>
      </c>
      <c r="G350" s="37" t="s">
        <v>15</v>
      </c>
      <c r="H350" s="38">
        <v>2</v>
      </c>
      <c r="I350" s="37" t="s">
        <v>16</v>
      </c>
      <c r="J350" s="39">
        <v>2</v>
      </c>
      <c r="K350" s="110">
        <v>2</v>
      </c>
      <c r="L350" s="110">
        <v>2</v>
      </c>
      <c r="M350" s="113">
        <f>AVERAGE(F350,H350:H354,J350:J354,K350,L350)</f>
        <v>2.3333333333333335</v>
      </c>
    </row>
    <row r="351" spans="2:13" ht="12.75">
      <c r="B351" s="124"/>
      <c r="C351" s="111"/>
      <c r="D351" s="111"/>
      <c r="E351" s="118"/>
      <c r="F351" s="121"/>
      <c r="G351" s="37" t="s">
        <v>17</v>
      </c>
      <c r="H351" s="38">
        <v>2</v>
      </c>
      <c r="I351" s="37" t="s">
        <v>18</v>
      </c>
      <c r="J351" s="39">
        <v>2</v>
      </c>
      <c r="K351" s="111"/>
      <c r="L351" s="111"/>
      <c r="M351" s="111"/>
    </row>
    <row r="352" spans="2:13" ht="12.75">
      <c r="B352" s="124"/>
      <c r="C352" s="111"/>
      <c r="D352" s="111"/>
      <c r="E352" s="118"/>
      <c r="F352" s="121"/>
      <c r="G352" s="37" t="s">
        <v>19</v>
      </c>
      <c r="H352" s="38">
        <v>3</v>
      </c>
      <c r="I352" s="37" t="s">
        <v>18</v>
      </c>
      <c r="J352" s="39">
        <v>3</v>
      </c>
      <c r="K352" s="111"/>
      <c r="L352" s="111"/>
      <c r="M352" s="111"/>
    </row>
    <row r="353" spans="2:13" ht="12.75">
      <c r="B353" s="124"/>
      <c r="C353" s="111"/>
      <c r="D353" s="111"/>
      <c r="E353" s="118"/>
      <c r="F353" s="121"/>
      <c r="G353" s="37" t="s">
        <v>20</v>
      </c>
      <c r="H353" s="38">
        <v>3</v>
      </c>
      <c r="I353" s="37" t="s">
        <v>21</v>
      </c>
      <c r="J353" s="39">
        <v>3</v>
      </c>
      <c r="K353" s="111"/>
      <c r="L353" s="111"/>
      <c r="M353" s="111"/>
    </row>
    <row r="354" spans="2:13" ht="12.75">
      <c r="B354" s="125"/>
      <c r="C354" s="112"/>
      <c r="D354" s="112"/>
      <c r="E354" s="119"/>
      <c r="F354" s="122"/>
      <c r="G354" s="37" t="s">
        <v>22</v>
      </c>
      <c r="H354" s="38">
        <v>2</v>
      </c>
      <c r="I354" s="37" t="s">
        <v>23</v>
      </c>
      <c r="J354" s="39">
        <v>2</v>
      </c>
      <c r="K354" s="112"/>
      <c r="L354" s="112"/>
      <c r="M354" s="112"/>
    </row>
    <row r="355" spans="2:13" ht="12.75">
      <c r="B355" s="134" t="s">
        <v>105</v>
      </c>
      <c r="C355" s="110">
        <v>3</v>
      </c>
      <c r="D355" s="110">
        <v>3</v>
      </c>
      <c r="E355" s="117">
        <v>3</v>
      </c>
      <c r="F355" s="120">
        <f>AVERAGE(C355,D355,E355)</f>
        <v>3</v>
      </c>
      <c r="G355" s="37" t="s">
        <v>15</v>
      </c>
      <c r="H355" s="38">
        <v>2</v>
      </c>
      <c r="I355" s="37" t="s">
        <v>16</v>
      </c>
      <c r="J355" s="39">
        <v>2</v>
      </c>
      <c r="K355" s="110">
        <v>2</v>
      </c>
      <c r="L355" s="110">
        <v>2</v>
      </c>
      <c r="M355" s="113">
        <f>AVERAGE(F355,H355:H359,J355:J359,K355,L355)</f>
        <v>2.3846153846153846</v>
      </c>
    </row>
    <row r="356" spans="2:13" ht="12.75">
      <c r="B356" s="135"/>
      <c r="C356" s="111"/>
      <c r="D356" s="111"/>
      <c r="E356" s="118"/>
      <c r="F356" s="121"/>
      <c r="G356" s="37" t="s">
        <v>17</v>
      </c>
      <c r="H356" s="38">
        <v>2</v>
      </c>
      <c r="I356" s="37" t="s">
        <v>18</v>
      </c>
      <c r="J356" s="39">
        <v>2</v>
      </c>
      <c r="K356" s="111"/>
      <c r="L356" s="111"/>
      <c r="M356" s="111"/>
    </row>
    <row r="357" spans="2:13" ht="12.75">
      <c r="B357" s="135"/>
      <c r="C357" s="111"/>
      <c r="D357" s="111"/>
      <c r="E357" s="118"/>
      <c r="F357" s="121"/>
      <c r="G357" s="37" t="s">
        <v>19</v>
      </c>
      <c r="H357" s="38">
        <v>3</v>
      </c>
      <c r="I357" s="37" t="s">
        <v>18</v>
      </c>
      <c r="J357" s="39">
        <v>3</v>
      </c>
      <c r="K357" s="111"/>
      <c r="L357" s="111"/>
      <c r="M357" s="111"/>
    </row>
    <row r="358" spans="2:13" ht="12.75">
      <c r="B358" s="135"/>
      <c r="C358" s="111"/>
      <c r="D358" s="111"/>
      <c r="E358" s="118"/>
      <c r="F358" s="121"/>
      <c r="G358" s="37" t="s">
        <v>20</v>
      </c>
      <c r="H358" s="38">
        <v>3</v>
      </c>
      <c r="I358" s="37" t="s">
        <v>21</v>
      </c>
      <c r="J358" s="39">
        <v>3</v>
      </c>
      <c r="K358" s="111"/>
      <c r="L358" s="111"/>
      <c r="M358" s="111"/>
    </row>
    <row r="359" spans="2:13" ht="12.75">
      <c r="B359" s="136"/>
      <c r="C359" s="112"/>
      <c r="D359" s="112"/>
      <c r="E359" s="119"/>
      <c r="F359" s="122"/>
      <c r="G359" s="37" t="s">
        <v>22</v>
      </c>
      <c r="H359" s="38">
        <v>2</v>
      </c>
      <c r="I359" s="37" t="s">
        <v>23</v>
      </c>
      <c r="J359" s="39">
        <v>2</v>
      </c>
      <c r="K359" s="112"/>
      <c r="L359" s="112"/>
      <c r="M359" s="112"/>
    </row>
    <row r="360" spans="2:13" ht="25.5" customHeight="1">
      <c r="B360" s="123" t="s">
        <v>106</v>
      </c>
      <c r="C360" s="110">
        <v>3</v>
      </c>
      <c r="D360" s="110">
        <v>3</v>
      </c>
      <c r="E360" s="117">
        <v>3</v>
      </c>
      <c r="F360" s="120">
        <f>AVERAGE(C360,D360,E360)</f>
        <v>3</v>
      </c>
      <c r="G360" s="37" t="s">
        <v>15</v>
      </c>
      <c r="H360" s="38">
        <v>2</v>
      </c>
      <c r="I360" s="37" t="s">
        <v>16</v>
      </c>
      <c r="J360" s="39">
        <v>2</v>
      </c>
      <c r="K360" s="110">
        <v>2</v>
      </c>
      <c r="L360" s="110">
        <v>2</v>
      </c>
      <c r="M360" s="113">
        <f>AVERAGE(F360,H360:H364,J360:J364,K360,L360)</f>
        <v>2.3846153846153846</v>
      </c>
    </row>
    <row r="361" spans="2:13" ht="12.75">
      <c r="B361" s="124"/>
      <c r="C361" s="111"/>
      <c r="D361" s="111"/>
      <c r="E361" s="118"/>
      <c r="F361" s="121"/>
      <c r="G361" s="37" t="s">
        <v>17</v>
      </c>
      <c r="H361" s="38">
        <v>2</v>
      </c>
      <c r="I361" s="37" t="s">
        <v>18</v>
      </c>
      <c r="J361" s="39">
        <v>2</v>
      </c>
      <c r="K361" s="111"/>
      <c r="L361" s="111"/>
      <c r="M361" s="111"/>
    </row>
    <row r="362" spans="2:13" ht="12.75">
      <c r="B362" s="124"/>
      <c r="C362" s="111"/>
      <c r="D362" s="111"/>
      <c r="E362" s="118"/>
      <c r="F362" s="121"/>
      <c r="G362" s="37" t="s">
        <v>19</v>
      </c>
      <c r="H362" s="38">
        <v>3</v>
      </c>
      <c r="I362" s="37" t="s">
        <v>18</v>
      </c>
      <c r="J362" s="39">
        <v>3</v>
      </c>
      <c r="K362" s="111"/>
      <c r="L362" s="111"/>
      <c r="M362" s="111"/>
    </row>
    <row r="363" spans="2:13" ht="12.75">
      <c r="B363" s="124"/>
      <c r="C363" s="111"/>
      <c r="D363" s="111"/>
      <c r="E363" s="118"/>
      <c r="F363" s="121"/>
      <c r="G363" s="37" t="s">
        <v>20</v>
      </c>
      <c r="H363" s="38">
        <v>3</v>
      </c>
      <c r="I363" s="37" t="s">
        <v>21</v>
      </c>
      <c r="J363" s="39">
        <v>3</v>
      </c>
      <c r="K363" s="111"/>
      <c r="L363" s="111"/>
      <c r="M363" s="111"/>
    </row>
    <row r="364" spans="2:13" ht="12.75">
      <c r="B364" s="125"/>
      <c r="C364" s="112"/>
      <c r="D364" s="112"/>
      <c r="E364" s="119"/>
      <c r="F364" s="122"/>
      <c r="G364" s="37" t="s">
        <v>22</v>
      </c>
      <c r="H364" s="38">
        <v>2</v>
      </c>
      <c r="I364" s="37" t="s">
        <v>23</v>
      </c>
      <c r="J364" s="39">
        <v>2</v>
      </c>
      <c r="K364" s="112"/>
      <c r="L364" s="112"/>
      <c r="M364" s="112"/>
    </row>
    <row r="365" spans="2:13" ht="12.75">
      <c r="B365" s="123" t="s">
        <v>107</v>
      </c>
      <c r="C365" s="110">
        <v>3</v>
      </c>
      <c r="D365" s="110">
        <v>3</v>
      </c>
      <c r="E365" s="117">
        <v>3</v>
      </c>
      <c r="F365" s="120">
        <f>AVERAGE(C365,D365,E365)</f>
        <v>3</v>
      </c>
      <c r="G365" s="37" t="s">
        <v>15</v>
      </c>
      <c r="H365" s="38">
        <v>2</v>
      </c>
      <c r="I365" s="37" t="s">
        <v>16</v>
      </c>
      <c r="J365" s="39">
        <v>2</v>
      </c>
      <c r="K365" s="110">
        <v>3</v>
      </c>
      <c r="L365" s="110">
        <v>2</v>
      </c>
      <c r="M365" s="113">
        <f>AVERAGE(F365,H365:H369,J365:J369,K365,L365)</f>
        <v>2.4615384615384617</v>
      </c>
    </row>
    <row r="366" spans="2:13" ht="12.75">
      <c r="B366" s="124"/>
      <c r="C366" s="111"/>
      <c r="D366" s="111"/>
      <c r="E366" s="118"/>
      <c r="F366" s="121"/>
      <c r="G366" s="37" t="s">
        <v>17</v>
      </c>
      <c r="H366" s="38">
        <v>2</v>
      </c>
      <c r="I366" s="37" t="s">
        <v>18</v>
      </c>
      <c r="J366" s="39">
        <v>2</v>
      </c>
      <c r="K366" s="111"/>
      <c r="L366" s="111"/>
      <c r="M366" s="111"/>
    </row>
    <row r="367" spans="2:13" ht="12.75">
      <c r="B367" s="124"/>
      <c r="C367" s="111"/>
      <c r="D367" s="111"/>
      <c r="E367" s="118"/>
      <c r="F367" s="121"/>
      <c r="G367" s="37" t="s">
        <v>19</v>
      </c>
      <c r="H367" s="38">
        <v>3</v>
      </c>
      <c r="I367" s="37" t="s">
        <v>18</v>
      </c>
      <c r="J367" s="39">
        <v>3</v>
      </c>
      <c r="K367" s="111"/>
      <c r="L367" s="111"/>
      <c r="M367" s="111"/>
    </row>
    <row r="368" spans="2:13" ht="12.75">
      <c r="B368" s="124"/>
      <c r="C368" s="111"/>
      <c r="D368" s="111"/>
      <c r="E368" s="118"/>
      <c r="F368" s="121"/>
      <c r="G368" s="37" t="s">
        <v>20</v>
      </c>
      <c r="H368" s="38">
        <v>3</v>
      </c>
      <c r="I368" s="37" t="s">
        <v>21</v>
      </c>
      <c r="J368" s="39">
        <v>3</v>
      </c>
      <c r="K368" s="111"/>
      <c r="L368" s="111"/>
      <c r="M368" s="111"/>
    </row>
    <row r="369" spans="2:13" ht="12.75">
      <c r="B369" s="125"/>
      <c r="C369" s="112"/>
      <c r="D369" s="112"/>
      <c r="E369" s="119"/>
      <c r="F369" s="122"/>
      <c r="G369" s="37" t="s">
        <v>22</v>
      </c>
      <c r="H369" s="38">
        <v>2</v>
      </c>
      <c r="I369" s="37" t="s">
        <v>23</v>
      </c>
      <c r="J369" s="39">
        <v>2</v>
      </c>
      <c r="K369" s="112"/>
      <c r="L369" s="112"/>
      <c r="M369" s="112"/>
    </row>
    <row r="370" spans="2:13" ht="25.5" customHeight="1">
      <c r="B370" s="123" t="s">
        <v>108</v>
      </c>
      <c r="C370" s="110">
        <v>3</v>
      </c>
      <c r="D370" s="110">
        <v>3</v>
      </c>
      <c r="E370" s="117">
        <v>3</v>
      </c>
      <c r="F370" s="120">
        <f>AVERAGE(C370,D370,E370)</f>
        <v>3</v>
      </c>
      <c r="G370" s="37" t="s">
        <v>15</v>
      </c>
      <c r="H370" s="38">
        <v>2</v>
      </c>
      <c r="I370" s="37" t="s">
        <v>16</v>
      </c>
      <c r="J370" s="39">
        <v>2</v>
      </c>
      <c r="K370" s="110">
        <v>3</v>
      </c>
      <c r="L370" s="110">
        <v>2</v>
      </c>
      <c r="M370" s="113">
        <f>AVERAGE(F370,H370:H374,J370:J374,K370,L370)</f>
        <v>2.4615384615384617</v>
      </c>
    </row>
    <row r="371" spans="2:13" ht="12.75">
      <c r="B371" s="124"/>
      <c r="C371" s="111"/>
      <c r="D371" s="111"/>
      <c r="E371" s="118"/>
      <c r="F371" s="121"/>
      <c r="G371" s="37" t="s">
        <v>17</v>
      </c>
      <c r="H371" s="38">
        <v>2</v>
      </c>
      <c r="I371" s="37" t="s">
        <v>18</v>
      </c>
      <c r="J371" s="39">
        <v>2</v>
      </c>
      <c r="K371" s="111"/>
      <c r="L371" s="111"/>
      <c r="M371" s="111"/>
    </row>
    <row r="372" spans="2:13" ht="12.75">
      <c r="B372" s="124"/>
      <c r="C372" s="111"/>
      <c r="D372" s="111"/>
      <c r="E372" s="118"/>
      <c r="F372" s="121"/>
      <c r="G372" s="37" t="s">
        <v>19</v>
      </c>
      <c r="H372" s="38">
        <v>3</v>
      </c>
      <c r="I372" s="37" t="s">
        <v>18</v>
      </c>
      <c r="J372" s="39">
        <v>3</v>
      </c>
      <c r="K372" s="111"/>
      <c r="L372" s="111"/>
      <c r="M372" s="111"/>
    </row>
    <row r="373" spans="2:13" ht="12.75">
      <c r="B373" s="124"/>
      <c r="C373" s="111"/>
      <c r="D373" s="111"/>
      <c r="E373" s="118"/>
      <c r="F373" s="121"/>
      <c r="G373" s="37" t="s">
        <v>20</v>
      </c>
      <c r="H373" s="38">
        <v>3</v>
      </c>
      <c r="I373" s="37" t="s">
        <v>21</v>
      </c>
      <c r="J373" s="39">
        <v>3</v>
      </c>
      <c r="K373" s="111"/>
      <c r="L373" s="111"/>
      <c r="M373" s="111"/>
    </row>
    <row r="374" spans="2:13" ht="12.75">
      <c r="B374" s="125"/>
      <c r="C374" s="112"/>
      <c r="D374" s="112"/>
      <c r="E374" s="119"/>
      <c r="F374" s="122"/>
      <c r="G374" s="37" t="s">
        <v>22</v>
      </c>
      <c r="H374" s="38">
        <v>2</v>
      </c>
      <c r="I374" s="37" t="s">
        <v>23</v>
      </c>
      <c r="J374" s="39">
        <v>2</v>
      </c>
      <c r="K374" s="112"/>
      <c r="L374" s="112"/>
      <c r="M374" s="112"/>
    </row>
    <row r="375" spans="2:13" ht="25.5" customHeight="1">
      <c r="B375" s="123" t="s">
        <v>109</v>
      </c>
      <c r="C375" s="110">
        <v>3</v>
      </c>
      <c r="D375" s="110">
        <v>3</v>
      </c>
      <c r="E375" s="117">
        <v>3</v>
      </c>
      <c r="F375" s="120">
        <f>AVERAGE(C375,D375,E375)</f>
        <v>3</v>
      </c>
      <c r="G375" s="37" t="s">
        <v>15</v>
      </c>
      <c r="H375" s="38">
        <v>2</v>
      </c>
      <c r="I375" s="37" t="s">
        <v>16</v>
      </c>
      <c r="J375" s="39">
        <v>2</v>
      </c>
      <c r="K375" s="110">
        <v>2</v>
      </c>
      <c r="L375" s="110">
        <v>2</v>
      </c>
      <c r="M375" s="113">
        <f>AVERAGE(F375,H375:H379,J375:J379,K375,L375)</f>
        <v>2.3846153846153846</v>
      </c>
    </row>
    <row r="376" spans="2:13" ht="12.75">
      <c r="B376" s="124"/>
      <c r="C376" s="111"/>
      <c r="D376" s="111"/>
      <c r="E376" s="118"/>
      <c r="F376" s="121"/>
      <c r="G376" s="37" t="s">
        <v>17</v>
      </c>
      <c r="H376" s="38">
        <v>2</v>
      </c>
      <c r="I376" s="37" t="s">
        <v>18</v>
      </c>
      <c r="J376" s="39">
        <v>2</v>
      </c>
      <c r="K376" s="111"/>
      <c r="L376" s="111"/>
      <c r="M376" s="111"/>
    </row>
    <row r="377" spans="2:13" ht="12.75">
      <c r="B377" s="124"/>
      <c r="C377" s="111"/>
      <c r="D377" s="111"/>
      <c r="E377" s="118"/>
      <c r="F377" s="121"/>
      <c r="G377" s="37" t="s">
        <v>19</v>
      </c>
      <c r="H377" s="38">
        <v>3</v>
      </c>
      <c r="I377" s="37" t="s">
        <v>18</v>
      </c>
      <c r="J377" s="39">
        <v>3</v>
      </c>
      <c r="K377" s="111"/>
      <c r="L377" s="111"/>
      <c r="M377" s="111"/>
    </row>
    <row r="378" spans="2:13" ht="12.75">
      <c r="B378" s="124"/>
      <c r="C378" s="111"/>
      <c r="D378" s="111"/>
      <c r="E378" s="118"/>
      <c r="F378" s="121"/>
      <c r="G378" s="37" t="s">
        <v>20</v>
      </c>
      <c r="H378" s="38">
        <v>3</v>
      </c>
      <c r="I378" s="37" t="s">
        <v>21</v>
      </c>
      <c r="J378" s="39">
        <v>3</v>
      </c>
      <c r="K378" s="111"/>
      <c r="L378" s="111"/>
      <c r="M378" s="111"/>
    </row>
    <row r="379" spans="2:13" ht="12.75">
      <c r="B379" s="125"/>
      <c r="C379" s="112"/>
      <c r="D379" s="112"/>
      <c r="E379" s="119"/>
      <c r="F379" s="122"/>
      <c r="G379" s="37" t="s">
        <v>22</v>
      </c>
      <c r="H379" s="38">
        <v>2</v>
      </c>
      <c r="I379" s="37" t="s">
        <v>23</v>
      </c>
      <c r="J379" s="39">
        <v>2</v>
      </c>
      <c r="K379" s="112"/>
      <c r="L379" s="112"/>
      <c r="M379" s="112"/>
    </row>
    <row r="380" spans="2:13" ht="12.75">
      <c r="B380" s="8" t="s">
        <v>110</v>
      </c>
      <c r="C380" s="143"/>
      <c r="D380" s="144"/>
      <c r="E380" s="144"/>
      <c r="F380" s="144"/>
      <c r="G380" s="144"/>
      <c r="H380" s="144"/>
      <c r="I380" s="144"/>
      <c r="J380" s="144"/>
      <c r="K380" s="144"/>
      <c r="L380" s="144"/>
      <c r="M380" s="145"/>
    </row>
    <row r="381" spans="2:13" ht="12.75">
      <c r="B381" s="114" t="s">
        <v>111</v>
      </c>
      <c r="C381" s="110">
        <v>1</v>
      </c>
      <c r="D381" s="110">
        <v>1</v>
      </c>
      <c r="E381" s="117">
        <v>1</v>
      </c>
      <c r="F381" s="120">
        <f>AVERAGE(C381,D381,E381)</f>
        <v>1</v>
      </c>
      <c r="G381" s="37" t="s">
        <v>15</v>
      </c>
      <c r="H381" s="38">
        <v>2</v>
      </c>
      <c r="I381" s="37" t="s">
        <v>16</v>
      </c>
      <c r="J381" s="39">
        <v>2</v>
      </c>
      <c r="K381" s="110">
        <v>2</v>
      </c>
      <c r="L381" s="110">
        <v>2</v>
      </c>
      <c r="M381" s="113">
        <f>AVERAGE(F381,H381:H385,J381:J385,K381,L381)</f>
        <v>2.230769230769231</v>
      </c>
    </row>
    <row r="382" spans="2:13" ht="12.75">
      <c r="B382" s="115"/>
      <c r="C382" s="111"/>
      <c r="D382" s="111"/>
      <c r="E382" s="118"/>
      <c r="F382" s="121"/>
      <c r="G382" s="37" t="s">
        <v>17</v>
      </c>
      <c r="H382" s="38">
        <v>2</v>
      </c>
      <c r="I382" s="37" t="s">
        <v>18</v>
      </c>
      <c r="J382" s="39">
        <v>2</v>
      </c>
      <c r="K382" s="111"/>
      <c r="L382" s="111"/>
      <c r="M382" s="111"/>
    </row>
    <row r="383" spans="2:13" ht="12.75">
      <c r="B383" s="115"/>
      <c r="C383" s="111"/>
      <c r="D383" s="111"/>
      <c r="E383" s="118"/>
      <c r="F383" s="121"/>
      <c r="G383" s="37" t="s">
        <v>19</v>
      </c>
      <c r="H383" s="38">
        <v>3</v>
      </c>
      <c r="I383" s="37" t="s">
        <v>18</v>
      </c>
      <c r="J383" s="39">
        <v>3</v>
      </c>
      <c r="K383" s="111"/>
      <c r="L383" s="111"/>
      <c r="M383" s="111"/>
    </row>
    <row r="384" spans="2:13" ht="12.75">
      <c r="B384" s="115"/>
      <c r="C384" s="111"/>
      <c r="D384" s="111"/>
      <c r="E384" s="118"/>
      <c r="F384" s="121"/>
      <c r="G384" s="37" t="s">
        <v>20</v>
      </c>
      <c r="H384" s="38">
        <v>3</v>
      </c>
      <c r="I384" s="37" t="s">
        <v>21</v>
      </c>
      <c r="J384" s="39">
        <v>3</v>
      </c>
      <c r="K384" s="111"/>
      <c r="L384" s="111"/>
      <c r="M384" s="111"/>
    </row>
    <row r="385" spans="2:13" ht="12.75">
      <c r="B385" s="116"/>
      <c r="C385" s="112"/>
      <c r="D385" s="112"/>
      <c r="E385" s="119"/>
      <c r="F385" s="122"/>
      <c r="G385" s="37" t="s">
        <v>22</v>
      </c>
      <c r="H385" s="38">
        <v>2</v>
      </c>
      <c r="I385" s="37" t="s">
        <v>23</v>
      </c>
      <c r="J385" s="39">
        <v>2</v>
      </c>
      <c r="K385" s="112"/>
      <c r="L385" s="112"/>
      <c r="M385" s="112"/>
    </row>
    <row r="386" spans="2:13" ht="12.75">
      <c r="B386" s="155" t="s">
        <v>112</v>
      </c>
      <c r="C386" s="110">
        <v>1</v>
      </c>
      <c r="D386" s="110">
        <v>1</v>
      </c>
      <c r="E386" s="117">
        <v>1</v>
      </c>
      <c r="F386" s="120">
        <f>AVERAGE(C386,D386,E386)</f>
        <v>1</v>
      </c>
      <c r="G386" s="37" t="s">
        <v>15</v>
      </c>
      <c r="H386" s="38">
        <v>2</v>
      </c>
      <c r="I386" s="37" t="s">
        <v>16</v>
      </c>
      <c r="J386" s="39">
        <v>2</v>
      </c>
      <c r="K386" s="110">
        <v>2</v>
      </c>
      <c r="L386" s="110">
        <v>2</v>
      </c>
      <c r="M386" s="113">
        <f>AVERAGE(F386,H386:H390,J386:J390,K386,L386)</f>
        <v>2.230769230769231</v>
      </c>
    </row>
    <row r="387" spans="2:13" ht="12.75">
      <c r="B387" s="156"/>
      <c r="C387" s="111"/>
      <c r="D387" s="111"/>
      <c r="E387" s="118"/>
      <c r="F387" s="121"/>
      <c r="G387" s="37" t="s">
        <v>17</v>
      </c>
      <c r="H387" s="38">
        <v>2</v>
      </c>
      <c r="I387" s="37" t="s">
        <v>18</v>
      </c>
      <c r="J387" s="39">
        <v>2</v>
      </c>
      <c r="K387" s="111"/>
      <c r="L387" s="111"/>
      <c r="M387" s="111"/>
    </row>
    <row r="388" spans="2:13" ht="12.75">
      <c r="B388" s="156"/>
      <c r="C388" s="111"/>
      <c r="D388" s="111"/>
      <c r="E388" s="118"/>
      <c r="F388" s="121"/>
      <c r="G388" s="37" t="s">
        <v>19</v>
      </c>
      <c r="H388" s="38">
        <v>3</v>
      </c>
      <c r="I388" s="37" t="s">
        <v>18</v>
      </c>
      <c r="J388" s="39">
        <v>3</v>
      </c>
      <c r="K388" s="111"/>
      <c r="L388" s="111"/>
      <c r="M388" s="111"/>
    </row>
    <row r="389" spans="2:13" ht="12.75">
      <c r="B389" s="156"/>
      <c r="C389" s="111"/>
      <c r="D389" s="111"/>
      <c r="E389" s="118"/>
      <c r="F389" s="121"/>
      <c r="G389" s="37" t="s">
        <v>20</v>
      </c>
      <c r="H389" s="38">
        <v>3</v>
      </c>
      <c r="I389" s="37" t="s">
        <v>21</v>
      </c>
      <c r="J389" s="39">
        <v>3</v>
      </c>
      <c r="K389" s="111"/>
      <c r="L389" s="111"/>
      <c r="M389" s="111"/>
    </row>
    <row r="390" spans="2:13" ht="12.75">
      <c r="B390" s="157"/>
      <c r="C390" s="112"/>
      <c r="D390" s="112"/>
      <c r="E390" s="119"/>
      <c r="F390" s="122"/>
      <c r="G390" s="37" t="s">
        <v>22</v>
      </c>
      <c r="H390" s="38">
        <v>2</v>
      </c>
      <c r="I390" s="37" t="s">
        <v>23</v>
      </c>
      <c r="J390" s="39">
        <v>2</v>
      </c>
      <c r="K390" s="112"/>
      <c r="L390" s="112"/>
      <c r="M390" s="112"/>
    </row>
    <row r="391" spans="2:13" ht="12.75">
      <c r="B391" s="114" t="s">
        <v>113</v>
      </c>
      <c r="C391" s="110">
        <v>1</v>
      </c>
      <c r="D391" s="110">
        <v>1</v>
      </c>
      <c r="E391" s="117">
        <v>1</v>
      </c>
      <c r="F391" s="120">
        <f>AVERAGE(C391,D391,E391)</f>
        <v>1</v>
      </c>
      <c r="G391" s="37" t="s">
        <v>15</v>
      </c>
      <c r="H391" s="38">
        <v>2</v>
      </c>
      <c r="I391" s="37" t="s">
        <v>16</v>
      </c>
      <c r="J391" s="39">
        <v>2</v>
      </c>
      <c r="K391" s="110">
        <v>2</v>
      </c>
      <c r="L391" s="110">
        <v>2</v>
      </c>
      <c r="M391" s="113">
        <f>AVERAGE(F391,H391:H395,J391:J395,K391,L391)</f>
        <v>2.230769230769231</v>
      </c>
    </row>
    <row r="392" spans="2:13" ht="12.75">
      <c r="B392" s="115"/>
      <c r="C392" s="111"/>
      <c r="D392" s="111"/>
      <c r="E392" s="118"/>
      <c r="F392" s="121"/>
      <c r="G392" s="37" t="s">
        <v>17</v>
      </c>
      <c r="H392" s="38">
        <v>2</v>
      </c>
      <c r="I392" s="37" t="s">
        <v>18</v>
      </c>
      <c r="J392" s="39">
        <v>2</v>
      </c>
      <c r="K392" s="111"/>
      <c r="L392" s="111"/>
      <c r="M392" s="111"/>
    </row>
    <row r="393" spans="2:13" ht="12.75">
      <c r="B393" s="115"/>
      <c r="C393" s="111"/>
      <c r="D393" s="111"/>
      <c r="E393" s="118"/>
      <c r="F393" s="121"/>
      <c r="G393" s="37" t="s">
        <v>19</v>
      </c>
      <c r="H393" s="38">
        <v>3</v>
      </c>
      <c r="I393" s="37" t="s">
        <v>18</v>
      </c>
      <c r="J393" s="39">
        <v>3</v>
      </c>
      <c r="K393" s="111"/>
      <c r="L393" s="111"/>
      <c r="M393" s="111"/>
    </row>
    <row r="394" spans="2:13" ht="12.75">
      <c r="B394" s="115"/>
      <c r="C394" s="111"/>
      <c r="D394" s="111"/>
      <c r="E394" s="118"/>
      <c r="F394" s="121"/>
      <c r="G394" s="37" t="s">
        <v>20</v>
      </c>
      <c r="H394" s="38">
        <v>3</v>
      </c>
      <c r="I394" s="37" t="s">
        <v>21</v>
      </c>
      <c r="J394" s="39">
        <v>3</v>
      </c>
      <c r="K394" s="111"/>
      <c r="L394" s="111"/>
      <c r="M394" s="111"/>
    </row>
    <row r="395" spans="2:13" ht="12.75">
      <c r="B395" s="116"/>
      <c r="C395" s="112"/>
      <c r="D395" s="112"/>
      <c r="E395" s="119"/>
      <c r="F395" s="122"/>
      <c r="G395" s="37" t="s">
        <v>22</v>
      </c>
      <c r="H395" s="38">
        <v>2</v>
      </c>
      <c r="I395" s="37" t="s">
        <v>23</v>
      </c>
      <c r="J395" s="39">
        <v>2</v>
      </c>
      <c r="K395" s="112"/>
      <c r="L395" s="112"/>
      <c r="M395" s="112"/>
    </row>
    <row r="396" spans="2:13" ht="12.75">
      <c r="B396" s="155" t="s">
        <v>114</v>
      </c>
      <c r="C396" s="110">
        <v>1</v>
      </c>
      <c r="D396" s="110">
        <v>1</v>
      </c>
      <c r="E396" s="117">
        <v>1</v>
      </c>
      <c r="F396" s="120">
        <f>AVERAGE(C396,D396,E396)</f>
        <v>1</v>
      </c>
      <c r="G396" s="37" t="s">
        <v>15</v>
      </c>
      <c r="H396" s="38">
        <v>2</v>
      </c>
      <c r="I396" s="37" t="s">
        <v>16</v>
      </c>
      <c r="J396" s="39">
        <v>2</v>
      </c>
      <c r="K396" s="110">
        <v>2</v>
      </c>
      <c r="L396" s="110">
        <v>2</v>
      </c>
      <c r="M396" s="113">
        <f>AVERAGE(F396,H396:H400,J396:J400,K396,L396)</f>
        <v>2.230769230769231</v>
      </c>
    </row>
    <row r="397" spans="2:13" ht="12.75">
      <c r="B397" s="156"/>
      <c r="C397" s="111"/>
      <c r="D397" s="111"/>
      <c r="E397" s="118"/>
      <c r="F397" s="121"/>
      <c r="G397" s="37" t="s">
        <v>17</v>
      </c>
      <c r="H397" s="38">
        <v>2</v>
      </c>
      <c r="I397" s="37" t="s">
        <v>18</v>
      </c>
      <c r="J397" s="39">
        <v>2</v>
      </c>
      <c r="K397" s="111"/>
      <c r="L397" s="111"/>
      <c r="M397" s="111"/>
    </row>
    <row r="398" spans="2:13" ht="12.75">
      <c r="B398" s="156"/>
      <c r="C398" s="111"/>
      <c r="D398" s="111"/>
      <c r="E398" s="118"/>
      <c r="F398" s="121"/>
      <c r="G398" s="37" t="s">
        <v>19</v>
      </c>
      <c r="H398" s="38">
        <v>3</v>
      </c>
      <c r="I398" s="37" t="s">
        <v>18</v>
      </c>
      <c r="J398" s="39">
        <v>3</v>
      </c>
      <c r="K398" s="111"/>
      <c r="L398" s="111"/>
      <c r="M398" s="111"/>
    </row>
    <row r="399" spans="2:13" ht="12.75">
      <c r="B399" s="156"/>
      <c r="C399" s="111"/>
      <c r="D399" s="111"/>
      <c r="E399" s="118"/>
      <c r="F399" s="121"/>
      <c r="G399" s="37" t="s">
        <v>20</v>
      </c>
      <c r="H399" s="38">
        <v>3</v>
      </c>
      <c r="I399" s="37" t="s">
        <v>21</v>
      </c>
      <c r="J399" s="39">
        <v>3</v>
      </c>
      <c r="K399" s="111"/>
      <c r="L399" s="111"/>
      <c r="M399" s="111"/>
    </row>
    <row r="400" spans="2:13" ht="12.75">
      <c r="B400" s="157"/>
      <c r="C400" s="112"/>
      <c r="D400" s="112"/>
      <c r="E400" s="119"/>
      <c r="F400" s="122"/>
      <c r="G400" s="37" t="s">
        <v>22</v>
      </c>
      <c r="H400" s="38">
        <v>2</v>
      </c>
      <c r="I400" s="37" t="s">
        <v>23</v>
      </c>
      <c r="J400" s="39">
        <v>2</v>
      </c>
      <c r="K400" s="112"/>
      <c r="L400" s="112"/>
      <c r="M400" s="112"/>
    </row>
    <row r="401" spans="2:13" ht="12.75">
      <c r="B401" s="155" t="s">
        <v>115</v>
      </c>
      <c r="C401" s="110">
        <v>1</v>
      </c>
      <c r="D401" s="110">
        <v>1</v>
      </c>
      <c r="E401" s="110">
        <v>1</v>
      </c>
      <c r="F401" s="120">
        <f>AVERAGE(C401,D401,E401)</f>
        <v>1</v>
      </c>
      <c r="G401" s="37" t="s">
        <v>15</v>
      </c>
      <c r="H401" s="38">
        <v>2</v>
      </c>
      <c r="I401" s="37" t="s">
        <v>16</v>
      </c>
      <c r="J401" s="39">
        <v>2</v>
      </c>
      <c r="K401" s="110">
        <v>3</v>
      </c>
      <c r="L401" s="110">
        <v>2</v>
      </c>
      <c r="M401" s="113">
        <f>AVERAGE(F401,H401:H405,J401:J405,K401,L401)</f>
        <v>2.3076923076923075</v>
      </c>
    </row>
    <row r="402" spans="2:13" ht="12.75">
      <c r="B402" s="156"/>
      <c r="C402" s="111"/>
      <c r="D402" s="111"/>
      <c r="E402" s="111"/>
      <c r="F402" s="121"/>
      <c r="G402" s="37" t="s">
        <v>17</v>
      </c>
      <c r="H402" s="38">
        <v>2</v>
      </c>
      <c r="I402" s="37" t="s">
        <v>18</v>
      </c>
      <c r="J402" s="39">
        <v>2</v>
      </c>
      <c r="K402" s="111"/>
      <c r="L402" s="111"/>
      <c r="M402" s="111"/>
    </row>
    <row r="403" spans="2:13" ht="12.75">
      <c r="B403" s="156"/>
      <c r="C403" s="111"/>
      <c r="D403" s="111"/>
      <c r="E403" s="111"/>
      <c r="F403" s="121"/>
      <c r="G403" s="37" t="s">
        <v>19</v>
      </c>
      <c r="H403" s="38">
        <v>3</v>
      </c>
      <c r="I403" s="37" t="s">
        <v>18</v>
      </c>
      <c r="J403" s="39">
        <v>3</v>
      </c>
      <c r="K403" s="111"/>
      <c r="L403" s="111"/>
      <c r="M403" s="111"/>
    </row>
    <row r="404" spans="2:13" ht="12.75">
      <c r="B404" s="156"/>
      <c r="C404" s="111"/>
      <c r="D404" s="111"/>
      <c r="E404" s="111"/>
      <c r="F404" s="121"/>
      <c r="G404" s="37" t="s">
        <v>20</v>
      </c>
      <c r="H404" s="38">
        <v>3</v>
      </c>
      <c r="I404" s="37" t="s">
        <v>21</v>
      </c>
      <c r="J404" s="39">
        <v>3</v>
      </c>
      <c r="K404" s="111"/>
      <c r="L404" s="111"/>
      <c r="M404" s="111"/>
    </row>
    <row r="405" spans="2:13" ht="12.75">
      <c r="B405" s="157"/>
      <c r="C405" s="112"/>
      <c r="D405" s="112"/>
      <c r="E405" s="112"/>
      <c r="F405" s="122"/>
      <c r="G405" s="37" t="s">
        <v>22</v>
      </c>
      <c r="H405" s="38">
        <v>2</v>
      </c>
      <c r="I405" s="37" t="s">
        <v>23</v>
      </c>
      <c r="J405" s="39">
        <v>2</v>
      </c>
      <c r="K405" s="112"/>
      <c r="L405" s="112"/>
      <c r="M405" s="112"/>
    </row>
    <row r="406" spans="2:13" ht="12.75">
      <c r="B406" s="155" t="s">
        <v>116</v>
      </c>
      <c r="C406" s="110">
        <v>1</v>
      </c>
      <c r="D406" s="110">
        <v>1</v>
      </c>
      <c r="E406" s="117">
        <v>1</v>
      </c>
      <c r="F406" s="120">
        <f>AVERAGE(C406,D406,E406)</f>
        <v>1</v>
      </c>
      <c r="G406" s="37" t="s">
        <v>15</v>
      </c>
      <c r="H406" s="38">
        <v>2</v>
      </c>
      <c r="I406" s="37" t="s">
        <v>16</v>
      </c>
      <c r="J406" s="39">
        <v>2</v>
      </c>
      <c r="K406" s="110">
        <v>2</v>
      </c>
      <c r="L406" s="110">
        <v>2</v>
      </c>
      <c r="M406" s="113">
        <f>AVERAGE(F406,H406:H410,J406:J410,K406,L406)</f>
        <v>2.230769230769231</v>
      </c>
    </row>
    <row r="407" spans="2:13" ht="12.75">
      <c r="B407" s="156"/>
      <c r="C407" s="111"/>
      <c r="D407" s="111"/>
      <c r="E407" s="118"/>
      <c r="F407" s="121"/>
      <c r="G407" s="37" t="s">
        <v>17</v>
      </c>
      <c r="H407" s="38">
        <v>2</v>
      </c>
      <c r="I407" s="37" t="s">
        <v>18</v>
      </c>
      <c r="J407" s="39">
        <v>2</v>
      </c>
      <c r="K407" s="111"/>
      <c r="L407" s="111"/>
      <c r="M407" s="111"/>
    </row>
    <row r="408" spans="2:13" ht="12.75">
      <c r="B408" s="156"/>
      <c r="C408" s="111"/>
      <c r="D408" s="111"/>
      <c r="E408" s="118"/>
      <c r="F408" s="121"/>
      <c r="G408" s="37" t="s">
        <v>19</v>
      </c>
      <c r="H408" s="38">
        <v>3</v>
      </c>
      <c r="I408" s="37" t="s">
        <v>18</v>
      </c>
      <c r="J408" s="39">
        <v>3</v>
      </c>
      <c r="K408" s="111"/>
      <c r="L408" s="111"/>
      <c r="M408" s="111"/>
    </row>
    <row r="409" spans="2:13" ht="12.75">
      <c r="B409" s="156"/>
      <c r="C409" s="111"/>
      <c r="D409" s="111"/>
      <c r="E409" s="118"/>
      <c r="F409" s="121"/>
      <c r="G409" s="37" t="s">
        <v>20</v>
      </c>
      <c r="H409" s="38">
        <v>3</v>
      </c>
      <c r="I409" s="37" t="s">
        <v>21</v>
      </c>
      <c r="J409" s="39">
        <v>3</v>
      </c>
      <c r="K409" s="111"/>
      <c r="L409" s="111"/>
      <c r="M409" s="111"/>
    </row>
    <row r="410" spans="2:13" ht="12.75">
      <c r="B410" s="157"/>
      <c r="C410" s="112"/>
      <c r="D410" s="112"/>
      <c r="E410" s="119"/>
      <c r="F410" s="122"/>
      <c r="G410" s="37" t="s">
        <v>22</v>
      </c>
      <c r="H410" s="38">
        <v>2</v>
      </c>
      <c r="I410" s="37" t="s">
        <v>23</v>
      </c>
      <c r="J410" s="39">
        <v>2</v>
      </c>
      <c r="K410" s="112"/>
      <c r="L410" s="112"/>
      <c r="M410" s="112"/>
    </row>
    <row r="411" spans="2:13" ht="12.75">
      <c r="B411" s="155" t="s">
        <v>117</v>
      </c>
      <c r="C411" s="110">
        <v>1</v>
      </c>
      <c r="D411" s="110">
        <v>1</v>
      </c>
      <c r="E411" s="117">
        <v>1</v>
      </c>
      <c r="F411" s="120">
        <f>AVERAGE(C411,D411,E411)</f>
        <v>1</v>
      </c>
      <c r="G411" s="37" t="s">
        <v>15</v>
      </c>
      <c r="H411" s="38">
        <v>2</v>
      </c>
      <c r="I411" s="37" t="s">
        <v>16</v>
      </c>
      <c r="J411" s="39">
        <v>2</v>
      </c>
      <c r="K411" s="110">
        <v>2</v>
      </c>
      <c r="L411" s="110">
        <v>2</v>
      </c>
      <c r="M411" s="113">
        <f>AVERAGE(F411,H411:H415,J411:J415,K411,L411)</f>
        <v>2.230769230769231</v>
      </c>
    </row>
    <row r="412" spans="2:13" ht="12.75">
      <c r="B412" s="156"/>
      <c r="C412" s="111"/>
      <c r="D412" s="111"/>
      <c r="E412" s="118"/>
      <c r="F412" s="121"/>
      <c r="G412" s="37" t="s">
        <v>17</v>
      </c>
      <c r="H412" s="38">
        <v>2</v>
      </c>
      <c r="I412" s="37" t="s">
        <v>18</v>
      </c>
      <c r="J412" s="39">
        <v>2</v>
      </c>
      <c r="K412" s="111"/>
      <c r="L412" s="111"/>
      <c r="M412" s="111"/>
    </row>
    <row r="413" spans="2:13" ht="12.75">
      <c r="B413" s="156"/>
      <c r="C413" s="111"/>
      <c r="D413" s="111"/>
      <c r="E413" s="118"/>
      <c r="F413" s="121"/>
      <c r="G413" s="37" t="s">
        <v>19</v>
      </c>
      <c r="H413" s="38">
        <v>3</v>
      </c>
      <c r="I413" s="37" t="s">
        <v>18</v>
      </c>
      <c r="J413" s="39">
        <v>3</v>
      </c>
      <c r="K413" s="111"/>
      <c r="L413" s="111"/>
      <c r="M413" s="111"/>
    </row>
    <row r="414" spans="2:13" ht="12.75">
      <c r="B414" s="156"/>
      <c r="C414" s="111"/>
      <c r="D414" s="111"/>
      <c r="E414" s="118"/>
      <c r="F414" s="121"/>
      <c r="G414" s="37" t="s">
        <v>20</v>
      </c>
      <c r="H414" s="38">
        <v>3</v>
      </c>
      <c r="I414" s="37" t="s">
        <v>21</v>
      </c>
      <c r="J414" s="39">
        <v>3</v>
      </c>
      <c r="K414" s="111"/>
      <c r="L414" s="111"/>
      <c r="M414" s="111"/>
    </row>
    <row r="415" spans="2:13" ht="12.75">
      <c r="B415" s="157"/>
      <c r="C415" s="112"/>
      <c r="D415" s="112"/>
      <c r="E415" s="119"/>
      <c r="F415" s="122"/>
      <c r="G415" s="37" t="s">
        <v>22</v>
      </c>
      <c r="H415" s="38">
        <v>2</v>
      </c>
      <c r="I415" s="37" t="s">
        <v>23</v>
      </c>
      <c r="J415" s="39">
        <v>2</v>
      </c>
      <c r="K415" s="112"/>
      <c r="L415" s="112"/>
      <c r="M415" s="112"/>
    </row>
    <row r="416" spans="2:13" ht="12.75">
      <c r="B416" s="7" t="s">
        <v>118</v>
      </c>
      <c r="C416" s="143"/>
      <c r="D416" s="144"/>
      <c r="E416" s="144"/>
      <c r="F416" s="144"/>
      <c r="G416" s="144"/>
      <c r="H416" s="144"/>
      <c r="I416" s="144"/>
      <c r="J416" s="144"/>
      <c r="K416" s="144"/>
      <c r="L416" s="144"/>
      <c r="M416" s="145"/>
    </row>
    <row r="417" spans="2:13" ht="25.5" customHeight="1">
      <c r="B417" s="134" t="s">
        <v>119</v>
      </c>
      <c r="C417" s="110">
        <v>1</v>
      </c>
      <c r="D417" s="110">
        <v>1</v>
      </c>
      <c r="E417" s="117">
        <v>1</v>
      </c>
      <c r="F417" s="120">
        <f>AVERAGE(C417,D417,E417)</f>
        <v>1</v>
      </c>
      <c r="G417" s="37" t="s">
        <v>15</v>
      </c>
      <c r="H417" s="38">
        <v>2</v>
      </c>
      <c r="I417" s="37" t="s">
        <v>16</v>
      </c>
      <c r="J417" s="39">
        <v>2</v>
      </c>
      <c r="K417" s="110">
        <v>2</v>
      </c>
      <c r="L417" s="110">
        <v>2</v>
      </c>
      <c r="M417" s="113">
        <f>AVERAGE(F417,H417:H421,J417:J421,K417,L417)</f>
        <v>2.230769230769231</v>
      </c>
    </row>
    <row r="418" spans="2:13" ht="12.75">
      <c r="B418" s="135"/>
      <c r="C418" s="111"/>
      <c r="D418" s="111"/>
      <c r="E418" s="118"/>
      <c r="F418" s="121"/>
      <c r="G418" s="37" t="s">
        <v>17</v>
      </c>
      <c r="H418" s="38">
        <v>2</v>
      </c>
      <c r="I418" s="37" t="s">
        <v>18</v>
      </c>
      <c r="J418" s="39">
        <v>2</v>
      </c>
      <c r="K418" s="111"/>
      <c r="L418" s="111"/>
      <c r="M418" s="111"/>
    </row>
    <row r="419" spans="2:13" ht="12.75">
      <c r="B419" s="135"/>
      <c r="C419" s="111"/>
      <c r="D419" s="111"/>
      <c r="E419" s="118"/>
      <c r="F419" s="121"/>
      <c r="G419" s="37" t="s">
        <v>19</v>
      </c>
      <c r="H419" s="38">
        <v>3</v>
      </c>
      <c r="I419" s="37" t="s">
        <v>18</v>
      </c>
      <c r="J419" s="39">
        <v>3</v>
      </c>
      <c r="K419" s="111"/>
      <c r="L419" s="111"/>
      <c r="M419" s="111"/>
    </row>
    <row r="420" spans="2:13" ht="12.75">
      <c r="B420" s="135"/>
      <c r="C420" s="111"/>
      <c r="D420" s="111"/>
      <c r="E420" s="118"/>
      <c r="F420" s="121"/>
      <c r="G420" s="37" t="s">
        <v>20</v>
      </c>
      <c r="H420" s="38">
        <v>3</v>
      </c>
      <c r="I420" s="37" t="s">
        <v>21</v>
      </c>
      <c r="J420" s="39">
        <v>3</v>
      </c>
      <c r="K420" s="111"/>
      <c r="L420" s="111"/>
      <c r="M420" s="111"/>
    </row>
    <row r="421" spans="2:13" ht="12.75">
      <c r="B421" s="136"/>
      <c r="C421" s="112"/>
      <c r="D421" s="112"/>
      <c r="E421" s="119"/>
      <c r="F421" s="122"/>
      <c r="G421" s="37" t="s">
        <v>22</v>
      </c>
      <c r="H421" s="38">
        <v>2</v>
      </c>
      <c r="I421" s="37" t="s">
        <v>23</v>
      </c>
      <c r="J421" s="39">
        <v>2</v>
      </c>
      <c r="K421" s="112"/>
      <c r="L421" s="112"/>
      <c r="M421" s="112"/>
    </row>
    <row r="422" spans="2:13" ht="12.75">
      <c r="B422" s="8" t="s">
        <v>120</v>
      </c>
      <c r="C422" s="143"/>
      <c r="D422" s="144"/>
      <c r="E422" s="144"/>
      <c r="F422" s="144"/>
      <c r="G422" s="144"/>
      <c r="H422" s="144"/>
      <c r="I422" s="144"/>
      <c r="J422" s="144"/>
      <c r="K422" s="144"/>
      <c r="L422" s="144"/>
      <c r="M422" s="145"/>
    </row>
    <row r="423" spans="2:13" ht="12.75">
      <c r="B423" s="134" t="s">
        <v>121</v>
      </c>
      <c r="C423" s="110">
        <v>1</v>
      </c>
      <c r="D423" s="110">
        <v>1</v>
      </c>
      <c r="E423" s="117">
        <v>1</v>
      </c>
      <c r="F423" s="120">
        <f>AVERAGE(C423,D423,E423)</f>
        <v>1</v>
      </c>
      <c r="G423" s="37" t="s">
        <v>15</v>
      </c>
      <c r="H423" s="38">
        <v>2</v>
      </c>
      <c r="I423" s="37" t="s">
        <v>16</v>
      </c>
      <c r="J423" s="39">
        <v>2</v>
      </c>
      <c r="K423" s="110">
        <v>2</v>
      </c>
      <c r="L423" s="110">
        <v>2</v>
      </c>
      <c r="M423" s="113">
        <f>AVERAGE(F423,H423:H427,J423:J427,K423,L423)</f>
        <v>2.230769230769231</v>
      </c>
    </row>
    <row r="424" spans="2:13" ht="12.75">
      <c r="B424" s="135"/>
      <c r="C424" s="111"/>
      <c r="D424" s="111"/>
      <c r="E424" s="118"/>
      <c r="F424" s="121"/>
      <c r="G424" s="37" t="s">
        <v>17</v>
      </c>
      <c r="H424" s="38">
        <v>2</v>
      </c>
      <c r="I424" s="37" t="s">
        <v>18</v>
      </c>
      <c r="J424" s="39">
        <v>2</v>
      </c>
      <c r="K424" s="111"/>
      <c r="L424" s="111"/>
      <c r="M424" s="111"/>
    </row>
    <row r="425" spans="2:13" ht="12.75">
      <c r="B425" s="135"/>
      <c r="C425" s="111"/>
      <c r="D425" s="111"/>
      <c r="E425" s="118"/>
      <c r="F425" s="121"/>
      <c r="G425" s="37" t="s">
        <v>19</v>
      </c>
      <c r="H425" s="38">
        <v>3</v>
      </c>
      <c r="I425" s="37" t="s">
        <v>18</v>
      </c>
      <c r="J425" s="39">
        <v>3</v>
      </c>
      <c r="K425" s="111"/>
      <c r="L425" s="111"/>
      <c r="M425" s="111"/>
    </row>
    <row r="426" spans="2:13" ht="12.75">
      <c r="B426" s="135"/>
      <c r="C426" s="111"/>
      <c r="D426" s="111"/>
      <c r="E426" s="118"/>
      <c r="F426" s="121"/>
      <c r="G426" s="37" t="s">
        <v>20</v>
      </c>
      <c r="H426" s="38">
        <v>3</v>
      </c>
      <c r="I426" s="37" t="s">
        <v>21</v>
      </c>
      <c r="J426" s="39">
        <v>3</v>
      </c>
      <c r="K426" s="111"/>
      <c r="L426" s="111"/>
      <c r="M426" s="111"/>
    </row>
    <row r="427" spans="2:13" ht="12.75">
      <c r="B427" s="136"/>
      <c r="C427" s="112"/>
      <c r="D427" s="112"/>
      <c r="E427" s="119"/>
      <c r="F427" s="122"/>
      <c r="G427" s="37" t="s">
        <v>22</v>
      </c>
      <c r="H427" s="38">
        <v>2</v>
      </c>
      <c r="I427" s="37" t="s">
        <v>23</v>
      </c>
      <c r="J427" s="39">
        <v>2</v>
      </c>
      <c r="K427" s="112"/>
      <c r="L427" s="112"/>
      <c r="M427" s="112"/>
    </row>
    <row r="428" spans="2:13" ht="25.5" customHeight="1">
      <c r="B428" s="140" t="s">
        <v>122</v>
      </c>
      <c r="C428" s="110">
        <v>2</v>
      </c>
      <c r="D428" s="110">
        <v>1</v>
      </c>
      <c r="E428" s="117">
        <v>2</v>
      </c>
      <c r="F428" s="120">
        <f>AVERAGE(C428,D428,E428)</f>
        <v>1.6666666666666667</v>
      </c>
      <c r="G428" s="37" t="s">
        <v>15</v>
      </c>
      <c r="H428" s="38">
        <v>1</v>
      </c>
      <c r="I428" s="37" t="s">
        <v>16</v>
      </c>
      <c r="J428" s="39">
        <v>1</v>
      </c>
      <c r="K428" s="110">
        <v>2</v>
      </c>
      <c r="L428" s="110">
        <v>2</v>
      </c>
      <c r="M428" s="113">
        <f>AVERAGE(F428,H428:H432,J428:J432,K428,L428)</f>
        <v>1.512820512820513</v>
      </c>
    </row>
    <row r="429" spans="2:13" ht="12.75">
      <c r="B429" s="141"/>
      <c r="C429" s="111"/>
      <c r="D429" s="111"/>
      <c r="E429" s="118"/>
      <c r="F429" s="121"/>
      <c r="G429" s="37" t="s">
        <v>17</v>
      </c>
      <c r="H429" s="38">
        <v>1</v>
      </c>
      <c r="I429" s="37" t="s">
        <v>18</v>
      </c>
      <c r="J429" s="39">
        <v>2</v>
      </c>
      <c r="K429" s="111"/>
      <c r="L429" s="111"/>
      <c r="M429" s="111"/>
    </row>
    <row r="430" spans="2:13" ht="12.75">
      <c r="B430" s="141"/>
      <c r="C430" s="111"/>
      <c r="D430" s="111"/>
      <c r="E430" s="118"/>
      <c r="F430" s="121"/>
      <c r="G430" s="37" t="s">
        <v>19</v>
      </c>
      <c r="H430" s="38">
        <v>1</v>
      </c>
      <c r="I430" s="37" t="s">
        <v>18</v>
      </c>
      <c r="J430" s="39">
        <v>2</v>
      </c>
      <c r="K430" s="111"/>
      <c r="L430" s="111"/>
      <c r="M430" s="111"/>
    </row>
    <row r="431" spans="2:13" ht="12.75">
      <c r="B431" s="141"/>
      <c r="C431" s="111"/>
      <c r="D431" s="111"/>
      <c r="E431" s="118"/>
      <c r="F431" s="121"/>
      <c r="G431" s="37" t="s">
        <v>20</v>
      </c>
      <c r="H431" s="38">
        <v>1</v>
      </c>
      <c r="I431" s="37" t="s">
        <v>21</v>
      </c>
      <c r="J431" s="39">
        <v>2</v>
      </c>
      <c r="K431" s="111"/>
      <c r="L431" s="111"/>
      <c r="M431" s="111"/>
    </row>
    <row r="432" spans="2:13" ht="12.75">
      <c r="B432" s="142"/>
      <c r="C432" s="112"/>
      <c r="D432" s="112"/>
      <c r="E432" s="119"/>
      <c r="F432" s="122"/>
      <c r="G432" s="37" t="s">
        <v>22</v>
      </c>
      <c r="H432" s="38">
        <v>1</v>
      </c>
      <c r="I432" s="37" t="s">
        <v>23</v>
      </c>
      <c r="J432" s="39">
        <v>2</v>
      </c>
      <c r="K432" s="112"/>
      <c r="L432" s="112"/>
      <c r="M432" s="112"/>
    </row>
    <row r="433" spans="2:13" ht="12.75">
      <c r="B433" s="9" t="s">
        <v>123</v>
      </c>
      <c r="C433" s="143"/>
      <c r="D433" s="144"/>
      <c r="E433" s="144"/>
      <c r="F433" s="144"/>
      <c r="G433" s="144"/>
      <c r="H433" s="144"/>
      <c r="I433" s="144"/>
      <c r="J433" s="144"/>
      <c r="K433" s="144"/>
      <c r="L433" s="144"/>
      <c r="M433" s="145"/>
    </row>
    <row r="434" spans="2:13" ht="25.5" customHeight="1">
      <c r="B434" s="171" t="s">
        <v>124</v>
      </c>
      <c r="C434" s="110">
        <v>2</v>
      </c>
      <c r="D434" s="110">
        <v>2</v>
      </c>
      <c r="E434" s="117">
        <v>2</v>
      </c>
      <c r="F434" s="120">
        <f>AVERAGE(C434,D434,E434)</f>
        <v>2</v>
      </c>
      <c r="G434" s="37" t="s">
        <v>15</v>
      </c>
      <c r="H434" s="38">
        <v>1</v>
      </c>
      <c r="I434" s="37" t="s">
        <v>16</v>
      </c>
      <c r="J434" s="39">
        <v>2</v>
      </c>
      <c r="K434" s="110">
        <v>2</v>
      </c>
      <c r="L434" s="110">
        <v>2</v>
      </c>
      <c r="M434" s="113">
        <f>AVERAGE(F434,H434:H438,J434:J438,K434,L434)</f>
        <v>1.6153846153846154</v>
      </c>
    </row>
    <row r="435" spans="2:13" ht="12.75">
      <c r="B435" s="172"/>
      <c r="C435" s="111"/>
      <c r="D435" s="111"/>
      <c r="E435" s="118"/>
      <c r="F435" s="121"/>
      <c r="G435" s="37" t="s">
        <v>17</v>
      </c>
      <c r="H435" s="38">
        <v>1</v>
      </c>
      <c r="I435" s="37" t="s">
        <v>18</v>
      </c>
      <c r="J435" s="39">
        <v>2</v>
      </c>
      <c r="K435" s="111"/>
      <c r="L435" s="111"/>
      <c r="M435" s="111"/>
    </row>
    <row r="436" spans="2:13" ht="12.75">
      <c r="B436" s="172"/>
      <c r="C436" s="111"/>
      <c r="D436" s="111"/>
      <c r="E436" s="118"/>
      <c r="F436" s="121"/>
      <c r="G436" s="37" t="s">
        <v>19</v>
      </c>
      <c r="H436" s="38">
        <v>1</v>
      </c>
      <c r="I436" s="37" t="s">
        <v>18</v>
      </c>
      <c r="J436" s="39">
        <v>2</v>
      </c>
      <c r="K436" s="111"/>
      <c r="L436" s="111"/>
      <c r="M436" s="111"/>
    </row>
    <row r="437" spans="2:13" ht="12.75">
      <c r="B437" s="172"/>
      <c r="C437" s="111"/>
      <c r="D437" s="111"/>
      <c r="E437" s="118"/>
      <c r="F437" s="121"/>
      <c r="G437" s="37" t="s">
        <v>20</v>
      </c>
      <c r="H437" s="38">
        <v>1</v>
      </c>
      <c r="I437" s="37" t="s">
        <v>21</v>
      </c>
      <c r="J437" s="39">
        <v>2</v>
      </c>
      <c r="K437" s="111"/>
      <c r="L437" s="111"/>
      <c r="M437" s="111"/>
    </row>
    <row r="438" spans="2:13" ht="12.75">
      <c r="B438" s="173"/>
      <c r="C438" s="112"/>
      <c r="D438" s="112"/>
      <c r="E438" s="119"/>
      <c r="F438" s="122"/>
      <c r="G438" s="37" t="s">
        <v>22</v>
      </c>
      <c r="H438" s="38">
        <v>1</v>
      </c>
      <c r="I438" s="37" t="s">
        <v>23</v>
      </c>
      <c r="J438" s="39">
        <v>2</v>
      </c>
      <c r="K438" s="112"/>
      <c r="L438" s="112"/>
      <c r="M438" s="112"/>
    </row>
    <row r="439" spans="2:13" ht="12.75">
      <c r="B439" s="171" t="s">
        <v>125</v>
      </c>
      <c r="C439" s="110">
        <v>2</v>
      </c>
      <c r="D439" s="110">
        <v>2</v>
      </c>
      <c r="E439" s="117">
        <v>2</v>
      </c>
      <c r="F439" s="120">
        <f>AVERAGE(C439,D439,E439)</f>
        <v>2</v>
      </c>
      <c r="G439" s="37" t="s">
        <v>15</v>
      </c>
      <c r="H439" s="38">
        <v>1</v>
      </c>
      <c r="I439" s="37" t="s">
        <v>16</v>
      </c>
      <c r="J439" s="39">
        <v>2</v>
      </c>
      <c r="K439" s="110">
        <v>2</v>
      </c>
      <c r="L439" s="110">
        <v>2</v>
      </c>
      <c r="M439" s="113">
        <f>AVERAGE(F439,H439:H443,J439:J443,K439,L439)</f>
        <v>1.6153846153846154</v>
      </c>
    </row>
    <row r="440" spans="2:13" ht="12.75">
      <c r="B440" s="172"/>
      <c r="C440" s="111"/>
      <c r="D440" s="111"/>
      <c r="E440" s="118"/>
      <c r="F440" s="121"/>
      <c r="G440" s="37" t="s">
        <v>17</v>
      </c>
      <c r="H440" s="38">
        <v>1</v>
      </c>
      <c r="I440" s="37" t="s">
        <v>18</v>
      </c>
      <c r="J440" s="39">
        <v>2</v>
      </c>
      <c r="K440" s="111"/>
      <c r="L440" s="111"/>
      <c r="M440" s="111"/>
    </row>
    <row r="441" spans="2:13" ht="12.75">
      <c r="B441" s="172"/>
      <c r="C441" s="111"/>
      <c r="D441" s="111"/>
      <c r="E441" s="118"/>
      <c r="F441" s="121"/>
      <c r="G441" s="37" t="s">
        <v>19</v>
      </c>
      <c r="H441" s="38">
        <v>1</v>
      </c>
      <c r="I441" s="37" t="s">
        <v>18</v>
      </c>
      <c r="J441" s="39">
        <v>2</v>
      </c>
      <c r="K441" s="111"/>
      <c r="L441" s="111"/>
      <c r="M441" s="111"/>
    </row>
    <row r="442" spans="2:13" ht="12.75">
      <c r="B442" s="172"/>
      <c r="C442" s="111"/>
      <c r="D442" s="111"/>
      <c r="E442" s="118"/>
      <c r="F442" s="121"/>
      <c r="G442" s="37" t="s">
        <v>20</v>
      </c>
      <c r="H442" s="38">
        <v>1</v>
      </c>
      <c r="I442" s="37" t="s">
        <v>21</v>
      </c>
      <c r="J442" s="39">
        <v>2</v>
      </c>
      <c r="K442" s="111"/>
      <c r="L442" s="111"/>
      <c r="M442" s="111"/>
    </row>
    <row r="443" spans="2:13" ht="12.75">
      <c r="B443" s="173"/>
      <c r="C443" s="112"/>
      <c r="D443" s="112"/>
      <c r="E443" s="119"/>
      <c r="F443" s="122"/>
      <c r="G443" s="37" t="s">
        <v>22</v>
      </c>
      <c r="H443" s="38">
        <v>1</v>
      </c>
      <c r="I443" s="37" t="s">
        <v>23</v>
      </c>
      <c r="J443" s="39">
        <v>2</v>
      </c>
      <c r="K443" s="112"/>
      <c r="L443" s="112"/>
      <c r="M443" s="112"/>
    </row>
    <row r="444" spans="2:13" ht="12.75">
      <c r="B444" s="9" t="s">
        <v>126</v>
      </c>
      <c r="C444" s="143"/>
      <c r="D444" s="144"/>
      <c r="E444" s="144"/>
      <c r="F444" s="144"/>
      <c r="G444" s="144"/>
      <c r="H444" s="144"/>
      <c r="I444" s="144"/>
      <c r="J444" s="144"/>
      <c r="K444" s="144"/>
      <c r="L444" s="144"/>
      <c r="M444" s="145"/>
    </row>
    <row r="445" spans="2:13" ht="12.75">
      <c r="B445" s="114" t="s">
        <v>127</v>
      </c>
      <c r="C445" s="110">
        <v>1</v>
      </c>
      <c r="D445" s="110">
        <v>1</v>
      </c>
      <c r="E445" s="117">
        <v>1</v>
      </c>
      <c r="F445" s="120">
        <f>AVERAGE(C445,D445,E445)</f>
        <v>1</v>
      </c>
      <c r="G445" s="37" t="s">
        <v>15</v>
      </c>
      <c r="H445" s="38">
        <v>2</v>
      </c>
      <c r="I445" s="37" t="s">
        <v>16</v>
      </c>
      <c r="J445" s="39">
        <v>2</v>
      </c>
      <c r="K445" s="110">
        <v>2</v>
      </c>
      <c r="L445" s="110">
        <v>2</v>
      </c>
      <c r="M445" s="113">
        <f>AVERAGE(F445,H445:H449,J445:J449,K445,L445)</f>
        <v>2.230769230769231</v>
      </c>
    </row>
    <row r="446" spans="2:13" ht="12.75">
      <c r="B446" s="115"/>
      <c r="C446" s="111"/>
      <c r="D446" s="111"/>
      <c r="E446" s="118"/>
      <c r="F446" s="121"/>
      <c r="G446" s="37" t="s">
        <v>17</v>
      </c>
      <c r="H446" s="38">
        <v>2</v>
      </c>
      <c r="I446" s="37" t="s">
        <v>18</v>
      </c>
      <c r="J446" s="39">
        <v>2</v>
      </c>
      <c r="K446" s="111"/>
      <c r="L446" s="111"/>
      <c r="M446" s="111"/>
    </row>
    <row r="447" spans="2:13" ht="12.75">
      <c r="B447" s="115"/>
      <c r="C447" s="111"/>
      <c r="D447" s="111"/>
      <c r="E447" s="118"/>
      <c r="F447" s="121"/>
      <c r="G447" s="37" t="s">
        <v>19</v>
      </c>
      <c r="H447" s="38">
        <v>3</v>
      </c>
      <c r="I447" s="37" t="s">
        <v>18</v>
      </c>
      <c r="J447" s="39">
        <v>3</v>
      </c>
      <c r="K447" s="111"/>
      <c r="L447" s="111"/>
      <c r="M447" s="111"/>
    </row>
    <row r="448" spans="2:13" ht="12.75">
      <c r="B448" s="115"/>
      <c r="C448" s="111"/>
      <c r="D448" s="111"/>
      <c r="E448" s="118"/>
      <c r="F448" s="121"/>
      <c r="G448" s="37" t="s">
        <v>20</v>
      </c>
      <c r="H448" s="38">
        <v>3</v>
      </c>
      <c r="I448" s="37" t="s">
        <v>21</v>
      </c>
      <c r="J448" s="39">
        <v>3</v>
      </c>
      <c r="K448" s="111"/>
      <c r="L448" s="111"/>
      <c r="M448" s="111"/>
    </row>
    <row r="449" spans="2:13" ht="12.75">
      <c r="B449" s="116"/>
      <c r="C449" s="112"/>
      <c r="D449" s="112"/>
      <c r="E449" s="119"/>
      <c r="F449" s="122"/>
      <c r="G449" s="37" t="s">
        <v>22</v>
      </c>
      <c r="H449" s="38">
        <v>2</v>
      </c>
      <c r="I449" s="37" t="s">
        <v>23</v>
      </c>
      <c r="J449" s="39">
        <v>2</v>
      </c>
      <c r="K449" s="112"/>
      <c r="L449" s="112"/>
      <c r="M449" s="112"/>
    </row>
    <row r="450" spans="2:13" ht="12.75">
      <c r="B450" s="114" t="s">
        <v>128</v>
      </c>
      <c r="C450" s="110">
        <v>4</v>
      </c>
      <c r="D450" s="110">
        <v>3</v>
      </c>
      <c r="E450" s="117">
        <v>3</v>
      </c>
      <c r="F450" s="120">
        <f>AVERAGE(C450:E450)</f>
        <v>3.3333333333333335</v>
      </c>
      <c r="G450" s="37" t="s">
        <v>15</v>
      </c>
      <c r="H450" s="38">
        <v>4</v>
      </c>
      <c r="I450" s="37" t="s">
        <v>16</v>
      </c>
      <c r="J450" s="39">
        <v>4</v>
      </c>
      <c r="K450" s="110">
        <v>4</v>
      </c>
      <c r="L450" s="110">
        <v>4</v>
      </c>
      <c r="M450" s="110">
        <f>AVERAGE(K450)</f>
        <v>4</v>
      </c>
    </row>
    <row r="451" spans="2:13" ht="12.75">
      <c r="B451" s="115"/>
      <c r="C451" s="111"/>
      <c r="D451" s="111"/>
      <c r="E451" s="118"/>
      <c r="F451" s="121"/>
      <c r="G451" s="37" t="s">
        <v>17</v>
      </c>
      <c r="H451" s="38">
        <v>4</v>
      </c>
      <c r="I451" s="37" t="s">
        <v>18</v>
      </c>
      <c r="J451" s="39">
        <v>3</v>
      </c>
      <c r="K451" s="111"/>
      <c r="L451" s="111"/>
      <c r="M451" s="111"/>
    </row>
    <row r="452" spans="2:13" ht="12.75">
      <c r="B452" s="115"/>
      <c r="C452" s="111"/>
      <c r="D452" s="111"/>
      <c r="E452" s="118"/>
      <c r="F452" s="121"/>
      <c r="G452" s="37" t="s">
        <v>19</v>
      </c>
      <c r="H452" s="38">
        <v>4</v>
      </c>
      <c r="I452" s="37" t="s">
        <v>18</v>
      </c>
      <c r="J452" s="39">
        <v>2</v>
      </c>
      <c r="K452" s="111"/>
      <c r="L452" s="111"/>
      <c r="M452" s="111"/>
    </row>
    <row r="453" spans="2:13" ht="12.75">
      <c r="B453" s="115"/>
      <c r="C453" s="111"/>
      <c r="D453" s="111"/>
      <c r="E453" s="118"/>
      <c r="F453" s="121"/>
      <c r="G453" s="37" t="s">
        <v>20</v>
      </c>
      <c r="H453" s="38">
        <v>3</v>
      </c>
      <c r="I453" s="37" t="s">
        <v>21</v>
      </c>
      <c r="J453" s="39">
        <v>3</v>
      </c>
      <c r="K453" s="111"/>
      <c r="L453" s="111"/>
      <c r="M453" s="111"/>
    </row>
    <row r="454" spans="2:13" ht="12.75">
      <c r="B454" s="116"/>
      <c r="C454" s="112"/>
      <c r="D454" s="112"/>
      <c r="E454" s="119"/>
      <c r="F454" s="122"/>
      <c r="G454" s="37" t="s">
        <v>22</v>
      </c>
      <c r="H454" s="38">
        <v>4</v>
      </c>
      <c r="I454" s="37" t="s">
        <v>23</v>
      </c>
      <c r="J454" s="39">
        <v>4</v>
      </c>
      <c r="K454" s="112"/>
      <c r="L454" s="112"/>
      <c r="M454" s="112"/>
    </row>
    <row r="455" spans="2:13" ht="38.25" customHeight="1">
      <c r="B455" s="171" t="s">
        <v>129</v>
      </c>
      <c r="C455" s="110">
        <v>1</v>
      </c>
      <c r="D455" s="110">
        <v>1</v>
      </c>
      <c r="E455" s="117">
        <v>1</v>
      </c>
      <c r="F455" s="120">
        <f>AVERAGE(C455,D455,E455)</f>
        <v>1</v>
      </c>
      <c r="G455" s="37" t="s">
        <v>15</v>
      </c>
      <c r="H455" s="38">
        <v>1</v>
      </c>
      <c r="I455" s="37" t="s">
        <v>16</v>
      </c>
      <c r="J455" s="39">
        <v>1</v>
      </c>
      <c r="K455" s="110">
        <v>1</v>
      </c>
      <c r="L455" s="110">
        <v>1</v>
      </c>
      <c r="M455" s="113">
        <f>AVERAGE(F455,H455:H459,J455:J459,K455,L455)</f>
        <v>1</v>
      </c>
    </row>
    <row r="456" spans="2:13" ht="12.75">
      <c r="B456" s="172"/>
      <c r="C456" s="111"/>
      <c r="D456" s="111"/>
      <c r="E456" s="118"/>
      <c r="F456" s="121"/>
      <c r="G456" s="37" t="s">
        <v>17</v>
      </c>
      <c r="H456" s="38">
        <v>1</v>
      </c>
      <c r="I456" s="37" t="s">
        <v>18</v>
      </c>
      <c r="J456" s="39">
        <v>1</v>
      </c>
      <c r="K456" s="111"/>
      <c r="L456" s="111"/>
      <c r="M456" s="111"/>
    </row>
    <row r="457" spans="2:13" ht="12.75">
      <c r="B457" s="172"/>
      <c r="C457" s="111"/>
      <c r="D457" s="111"/>
      <c r="E457" s="118"/>
      <c r="F457" s="121"/>
      <c r="G457" s="37" t="s">
        <v>19</v>
      </c>
      <c r="H457" s="38">
        <v>1</v>
      </c>
      <c r="I457" s="37" t="s">
        <v>18</v>
      </c>
      <c r="J457" s="39">
        <v>1</v>
      </c>
      <c r="K457" s="111"/>
      <c r="L457" s="111"/>
      <c r="M457" s="111"/>
    </row>
    <row r="458" spans="2:13" ht="12.75">
      <c r="B458" s="172"/>
      <c r="C458" s="111"/>
      <c r="D458" s="111"/>
      <c r="E458" s="118"/>
      <c r="F458" s="121"/>
      <c r="G458" s="37" t="s">
        <v>20</v>
      </c>
      <c r="H458" s="38">
        <v>1</v>
      </c>
      <c r="I458" s="37" t="s">
        <v>21</v>
      </c>
      <c r="J458" s="39">
        <v>1</v>
      </c>
      <c r="K458" s="111"/>
      <c r="L458" s="111"/>
      <c r="M458" s="111"/>
    </row>
    <row r="459" spans="2:13" ht="12.75">
      <c r="B459" s="173"/>
      <c r="C459" s="112"/>
      <c r="D459" s="112"/>
      <c r="E459" s="119"/>
      <c r="F459" s="122"/>
      <c r="G459" s="37" t="s">
        <v>22</v>
      </c>
      <c r="H459" s="38">
        <v>1</v>
      </c>
      <c r="I459" s="37" t="s">
        <v>23</v>
      </c>
      <c r="J459" s="39">
        <v>1</v>
      </c>
      <c r="K459" s="112"/>
      <c r="L459" s="112"/>
      <c r="M459" s="112"/>
    </row>
    <row r="460" spans="2:13" ht="25.5" customHeight="1">
      <c r="B460" s="171" t="s">
        <v>130</v>
      </c>
      <c r="C460" s="110">
        <v>1</v>
      </c>
      <c r="D460" s="110">
        <v>1</v>
      </c>
      <c r="E460" s="117">
        <v>1</v>
      </c>
      <c r="F460" s="120">
        <f>AVERAGE(C460,D460,E460)</f>
        <v>1</v>
      </c>
      <c r="G460" s="37" t="s">
        <v>15</v>
      </c>
      <c r="H460" s="38">
        <v>2</v>
      </c>
      <c r="I460" s="37" t="s">
        <v>16</v>
      </c>
      <c r="J460" s="39">
        <v>2</v>
      </c>
      <c r="K460" s="110">
        <v>2</v>
      </c>
      <c r="L460" s="110">
        <v>2</v>
      </c>
      <c r="M460" s="113">
        <f>AVERAGE(F460,H460:H464,J460:J464,K460,L460)</f>
        <v>2.230769230769231</v>
      </c>
    </row>
    <row r="461" spans="2:13" ht="12.75">
      <c r="B461" s="172"/>
      <c r="C461" s="111"/>
      <c r="D461" s="111"/>
      <c r="E461" s="118"/>
      <c r="F461" s="121"/>
      <c r="G461" s="37" t="s">
        <v>17</v>
      </c>
      <c r="H461" s="38">
        <v>2</v>
      </c>
      <c r="I461" s="37" t="s">
        <v>18</v>
      </c>
      <c r="J461" s="39">
        <v>2</v>
      </c>
      <c r="K461" s="111"/>
      <c r="L461" s="111"/>
      <c r="M461" s="111"/>
    </row>
    <row r="462" spans="2:13" ht="12.75">
      <c r="B462" s="172"/>
      <c r="C462" s="111"/>
      <c r="D462" s="111"/>
      <c r="E462" s="118"/>
      <c r="F462" s="121"/>
      <c r="G462" s="37" t="s">
        <v>19</v>
      </c>
      <c r="H462" s="38">
        <v>3</v>
      </c>
      <c r="I462" s="37" t="s">
        <v>18</v>
      </c>
      <c r="J462" s="39">
        <v>3</v>
      </c>
      <c r="K462" s="111"/>
      <c r="L462" s="111"/>
      <c r="M462" s="111"/>
    </row>
    <row r="463" spans="2:13" ht="12.75">
      <c r="B463" s="172"/>
      <c r="C463" s="111"/>
      <c r="D463" s="111"/>
      <c r="E463" s="118"/>
      <c r="F463" s="121"/>
      <c r="G463" s="37" t="s">
        <v>20</v>
      </c>
      <c r="H463" s="38">
        <v>3</v>
      </c>
      <c r="I463" s="37" t="s">
        <v>21</v>
      </c>
      <c r="J463" s="39">
        <v>3</v>
      </c>
      <c r="K463" s="111"/>
      <c r="L463" s="111"/>
      <c r="M463" s="111"/>
    </row>
    <row r="464" spans="2:13" ht="12.75">
      <c r="B464" s="173"/>
      <c r="C464" s="112"/>
      <c r="D464" s="112"/>
      <c r="E464" s="119"/>
      <c r="F464" s="122"/>
      <c r="G464" s="37" t="s">
        <v>22</v>
      </c>
      <c r="H464" s="38">
        <v>2</v>
      </c>
      <c r="I464" s="37" t="s">
        <v>23</v>
      </c>
      <c r="J464" s="39">
        <v>2</v>
      </c>
      <c r="K464" s="112"/>
      <c r="L464" s="112"/>
      <c r="M464" s="112"/>
    </row>
    <row r="465" spans="2:13" ht="12.75">
      <c r="B465" s="146" t="s">
        <v>131</v>
      </c>
      <c r="C465" s="110">
        <v>4</v>
      </c>
      <c r="D465" s="110">
        <v>3</v>
      </c>
      <c r="E465" s="117">
        <v>3</v>
      </c>
      <c r="F465" s="120">
        <f>AVERAGE(C465,D465,E465)</f>
        <v>3.3333333333333335</v>
      </c>
      <c r="G465" s="37" t="s">
        <v>15</v>
      </c>
      <c r="H465" s="38">
        <v>4</v>
      </c>
      <c r="I465" s="37" t="s">
        <v>16</v>
      </c>
      <c r="J465" s="39">
        <v>4</v>
      </c>
      <c r="K465" s="110">
        <v>4</v>
      </c>
      <c r="L465" s="110">
        <v>4</v>
      </c>
      <c r="M465" s="113">
        <f>AVERAGE(F465,H465:H469,J465:J469,K465,L465)</f>
        <v>3.5641025641025643</v>
      </c>
    </row>
    <row r="466" spans="2:13" ht="12.75">
      <c r="B466" s="147"/>
      <c r="C466" s="111"/>
      <c r="D466" s="111"/>
      <c r="E466" s="118"/>
      <c r="F466" s="121"/>
      <c r="G466" s="37" t="s">
        <v>17</v>
      </c>
      <c r="H466" s="38">
        <v>4</v>
      </c>
      <c r="I466" s="37" t="s">
        <v>18</v>
      </c>
      <c r="J466" s="39">
        <v>3</v>
      </c>
      <c r="K466" s="111"/>
      <c r="L466" s="111"/>
      <c r="M466" s="111"/>
    </row>
    <row r="467" spans="2:13" ht="12.75">
      <c r="B467" s="147"/>
      <c r="C467" s="111"/>
      <c r="D467" s="111"/>
      <c r="E467" s="118"/>
      <c r="F467" s="121"/>
      <c r="G467" s="37" t="s">
        <v>19</v>
      </c>
      <c r="H467" s="38">
        <v>4</v>
      </c>
      <c r="I467" s="37" t="s">
        <v>18</v>
      </c>
      <c r="J467" s="39">
        <v>2</v>
      </c>
      <c r="K467" s="111"/>
      <c r="L467" s="111"/>
      <c r="M467" s="111"/>
    </row>
    <row r="468" spans="2:13" ht="12.75">
      <c r="B468" s="147"/>
      <c r="C468" s="111"/>
      <c r="D468" s="111"/>
      <c r="E468" s="118"/>
      <c r="F468" s="121"/>
      <c r="G468" s="37" t="s">
        <v>20</v>
      </c>
      <c r="H468" s="38">
        <v>3</v>
      </c>
      <c r="I468" s="37" t="s">
        <v>21</v>
      </c>
      <c r="J468" s="39">
        <v>3</v>
      </c>
      <c r="K468" s="111"/>
      <c r="L468" s="111"/>
      <c r="M468" s="111"/>
    </row>
    <row r="469" spans="2:13" ht="12.75">
      <c r="B469" s="148"/>
      <c r="C469" s="112"/>
      <c r="D469" s="112"/>
      <c r="E469" s="119"/>
      <c r="F469" s="122"/>
      <c r="G469" s="37" t="s">
        <v>22</v>
      </c>
      <c r="H469" s="38">
        <v>4</v>
      </c>
      <c r="I469" s="37" t="s">
        <v>23</v>
      </c>
      <c r="J469" s="39">
        <v>4</v>
      </c>
      <c r="K469" s="112"/>
      <c r="L469" s="112"/>
      <c r="M469" s="112"/>
    </row>
    <row r="470" spans="2:13" ht="12.75">
      <c r="B470" s="9" t="s">
        <v>132</v>
      </c>
      <c r="C470" s="143"/>
      <c r="D470" s="144"/>
      <c r="E470" s="144"/>
      <c r="F470" s="144"/>
      <c r="G470" s="144"/>
      <c r="H470" s="144"/>
      <c r="I470" s="144"/>
      <c r="J470" s="144"/>
      <c r="K470" s="144"/>
      <c r="L470" s="144"/>
      <c r="M470" s="145"/>
    </row>
    <row r="471" spans="2:13" ht="12.75">
      <c r="B471" s="123" t="s">
        <v>133</v>
      </c>
      <c r="C471" s="110">
        <v>1</v>
      </c>
      <c r="D471" s="110">
        <v>1</v>
      </c>
      <c r="E471" s="117">
        <v>1</v>
      </c>
      <c r="F471" s="120">
        <f>AVERAGE(C471,D471,E471)</f>
        <v>1</v>
      </c>
      <c r="G471" s="37" t="s">
        <v>15</v>
      </c>
      <c r="H471" s="38">
        <v>2</v>
      </c>
      <c r="I471" s="37" t="s">
        <v>16</v>
      </c>
      <c r="J471" s="39">
        <v>2</v>
      </c>
      <c r="K471" s="110">
        <v>2</v>
      </c>
      <c r="L471" s="110">
        <v>2</v>
      </c>
      <c r="M471" s="113">
        <f>AVERAGE(F471,H471:H475,J471:J475,K471,L471)</f>
        <v>2.230769230769231</v>
      </c>
    </row>
    <row r="472" spans="2:13" ht="12.75">
      <c r="B472" s="124"/>
      <c r="C472" s="111"/>
      <c r="D472" s="111"/>
      <c r="E472" s="118"/>
      <c r="F472" s="121"/>
      <c r="G472" s="37" t="s">
        <v>17</v>
      </c>
      <c r="H472" s="38">
        <v>2</v>
      </c>
      <c r="I472" s="37" t="s">
        <v>18</v>
      </c>
      <c r="J472" s="39">
        <v>2</v>
      </c>
      <c r="K472" s="111"/>
      <c r="L472" s="111"/>
      <c r="M472" s="111"/>
    </row>
    <row r="473" spans="2:13" ht="12.75">
      <c r="B473" s="124"/>
      <c r="C473" s="111"/>
      <c r="D473" s="111"/>
      <c r="E473" s="118"/>
      <c r="F473" s="121"/>
      <c r="G473" s="37" t="s">
        <v>19</v>
      </c>
      <c r="H473" s="38">
        <v>3</v>
      </c>
      <c r="I473" s="37" t="s">
        <v>18</v>
      </c>
      <c r="J473" s="39">
        <v>3</v>
      </c>
      <c r="K473" s="111"/>
      <c r="L473" s="111"/>
      <c r="M473" s="111"/>
    </row>
    <row r="474" spans="2:13" ht="12.75">
      <c r="B474" s="124"/>
      <c r="C474" s="111"/>
      <c r="D474" s="111"/>
      <c r="E474" s="118"/>
      <c r="F474" s="121"/>
      <c r="G474" s="37" t="s">
        <v>20</v>
      </c>
      <c r="H474" s="38">
        <v>3</v>
      </c>
      <c r="I474" s="37" t="s">
        <v>21</v>
      </c>
      <c r="J474" s="39">
        <v>3</v>
      </c>
      <c r="K474" s="111"/>
      <c r="L474" s="111"/>
      <c r="M474" s="111"/>
    </row>
    <row r="475" spans="2:13" ht="12.75">
      <c r="B475" s="125"/>
      <c r="C475" s="112"/>
      <c r="D475" s="112"/>
      <c r="E475" s="119"/>
      <c r="F475" s="122"/>
      <c r="G475" s="37" t="s">
        <v>22</v>
      </c>
      <c r="H475" s="38">
        <v>2</v>
      </c>
      <c r="I475" s="37" t="s">
        <v>23</v>
      </c>
      <c r="J475" s="39">
        <v>2</v>
      </c>
      <c r="K475" s="112"/>
      <c r="L475" s="112"/>
      <c r="M475" s="112"/>
    </row>
    <row r="476" spans="2:13" ht="12.75">
      <c r="B476" s="134" t="s">
        <v>134</v>
      </c>
      <c r="C476" s="110">
        <v>1</v>
      </c>
      <c r="D476" s="110">
        <v>1</v>
      </c>
      <c r="E476" s="117">
        <v>1</v>
      </c>
      <c r="F476" s="120">
        <f>AVERAGE(C476,D476,E476)</f>
        <v>1</v>
      </c>
      <c r="G476" s="37" t="s">
        <v>15</v>
      </c>
      <c r="H476" s="38">
        <v>2</v>
      </c>
      <c r="I476" s="37" t="s">
        <v>16</v>
      </c>
      <c r="J476" s="39">
        <v>2</v>
      </c>
      <c r="K476" s="110">
        <v>2</v>
      </c>
      <c r="L476" s="110">
        <v>2</v>
      </c>
      <c r="M476" s="113">
        <f>AVERAGE(F476,H476:H480,J476:J480,K476,L476)</f>
        <v>2.230769230769231</v>
      </c>
    </row>
    <row r="477" spans="2:13" ht="12.75">
      <c r="B477" s="135"/>
      <c r="C477" s="111"/>
      <c r="D477" s="111"/>
      <c r="E477" s="118"/>
      <c r="F477" s="121"/>
      <c r="G477" s="37" t="s">
        <v>17</v>
      </c>
      <c r="H477" s="38">
        <v>2</v>
      </c>
      <c r="I477" s="37" t="s">
        <v>18</v>
      </c>
      <c r="J477" s="39">
        <v>2</v>
      </c>
      <c r="K477" s="111"/>
      <c r="L477" s="111"/>
      <c r="M477" s="111"/>
    </row>
    <row r="478" spans="2:13" ht="12.75">
      <c r="B478" s="135"/>
      <c r="C478" s="111"/>
      <c r="D478" s="111"/>
      <c r="E478" s="118"/>
      <c r="F478" s="121"/>
      <c r="G478" s="37" t="s">
        <v>19</v>
      </c>
      <c r="H478" s="38">
        <v>3</v>
      </c>
      <c r="I478" s="37" t="s">
        <v>18</v>
      </c>
      <c r="J478" s="39">
        <v>3</v>
      </c>
      <c r="K478" s="111"/>
      <c r="L478" s="111"/>
      <c r="M478" s="111"/>
    </row>
    <row r="479" spans="2:13" ht="12.75">
      <c r="B479" s="135"/>
      <c r="C479" s="111"/>
      <c r="D479" s="111"/>
      <c r="E479" s="118"/>
      <c r="F479" s="121"/>
      <c r="G479" s="37" t="s">
        <v>20</v>
      </c>
      <c r="H479" s="38">
        <v>3</v>
      </c>
      <c r="I479" s="37" t="s">
        <v>21</v>
      </c>
      <c r="J479" s="39">
        <v>3</v>
      </c>
      <c r="K479" s="111"/>
      <c r="L479" s="111"/>
      <c r="M479" s="111"/>
    </row>
    <row r="480" spans="2:13" ht="12.75">
      <c r="B480" s="136"/>
      <c r="C480" s="112"/>
      <c r="D480" s="112"/>
      <c r="E480" s="119"/>
      <c r="F480" s="122"/>
      <c r="G480" s="37" t="s">
        <v>22</v>
      </c>
      <c r="H480" s="38">
        <v>2</v>
      </c>
      <c r="I480" s="37" t="s">
        <v>23</v>
      </c>
      <c r="J480" s="39">
        <v>2</v>
      </c>
      <c r="K480" s="112"/>
      <c r="L480" s="112"/>
      <c r="M480" s="112"/>
    </row>
    <row r="481" spans="2:13" ht="12.75">
      <c r="B481" s="123" t="s">
        <v>135</v>
      </c>
      <c r="C481" s="110">
        <v>1</v>
      </c>
      <c r="D481" s="110">
        <v>1</v>
      </c>
      <c r="E481" s="117">
        <v>1</v>
      </c>
      <c r="F481" s="120">
        <f>AVERAGE(C481,D481,E481)</f>
        <v>1</v>
      </c>
      <c r="G481" s="37" t="s">
        <v>15</v>
      </c>
      <c r="H481" s="38">
        <v>2</v>
      </c>
      <c r="I481" s="37" t="s">
        <v>16</v>
      </c>
      <c r="J481" s="39">
        <v>2</v>
      </c>
      <c r="K481" s="110">
        <v>2</v>
      </c>
      <c r="L481" s="110">
        <v>2</v>
      </c>
      <c r="M481" s="113">
        <f>AVERAGE(F481,H481:H485,J481:J485,K481,L481)</f>
        <v>2.230769230769231</v>
      </c>
    </row>
    <row r="482" spans="2:13" ht="12.75">
      <c r="B482" s="124"/>
      <c r="C482" s="111"/>
      <c r="D482" s="111"/>
      <c r="E482" s="118"/>
      <c r="F482" s="121"/>
      <c r="G482" s="37" t="s">
        <v>17</v>
      </c>
      <c r="H482" s="38">
        <v>2</v>
      </c>
      <c r="I482" s="37" t="s">
        <v>18</v>
      </c>
      <c r="J482" s="39">
        <v>2</v>
      </c>
      <c r="K482" s="111"/>
      <c r="L482" s="111"/>
      <c r="M482" s="111"/>
    </row>
    <row r="483" spans="2:13" ht="12.75">
      <c r="B483" s="124"/>
      <c r="C483" s="111"/>
      <c r="D483" s="111"/>
      <c r="E483" s="118"/>
      <c r="F483" s="121"/>
      <c r="G483" s="37" t="s">
        <v>19</v>
      </c>
      <c r="H483" s="38">
        <v>3</v>
      </c>
      <c r="I483" s="37" t="s">
        <v>18</v>
      </c>
      <c r="J483" s="39">
        <v>3</v>
      </c>
      <c r="K483" s="111"/>
      <c r="L483" s="111"/>
      <c r="M483" s="111"/>
    </row>
    <row r="484" spans="2:13" ht="12.75">
      <c r="B484" s="124"/>
      <c r="C484" s="111"/>
      <c r="D484" s="111"/>
      <c r="E484" s="118"/>
      <c r="F484" s="121"/>
      <c r="G484" s="37" t="s">
        <v>20</v>
      </c>
      <c r="H484" s="38">
        <v>3</v>
      </c>
      <c r="I484" s="37" t="s">
        <v>21</v>
      </c>
      <c r="J484" s="39">
        <v>3</v>
      </c>
      <c r="K484" s="111"/>
      <c r="L484" s="111"/>
      <c r="M484" s="111"/>
    </row>
    <row r="485" spans="2:13" ht="12.75">
      <c r="B485" s="125"/>
      <c r="C485" s="112"/>
      <c r="D485" s="112"/>
      <c r="E485" s="119"/>
      <c r="F485" s="122"/>
      <c r="G485" s="37" t="s">
        <v>22</v>
      </c>
      <c r="H485" s="38">
        <v>2</v>
      </c>
      <c r="I485" s="37" t="s">
        <v>23</v>
      </c>
      <c r="J485" s="39">
        <v>2</v>
      </c>
      <c r="K485" s="112"/>
      <c r="L485" s="112"/>
      <c r="M485" s="112"/>
    </row>
    <row r="486" spans="2:13" ht="12.75">
      <c r="B486" s="123" t="s">
        <v>136</v>
      </c>
      <c r="C486" s="110">
        <v>1</v>
      </c>
      <c r="D486" s="110">
        <v>1</v>
      </c>
      <c r="E486" s="117">
        <v>1</v>
      </c>
      <c r="F486" s="120">
        <f>AVERAGE(C486,D486,E486)</f>
        <v>1</v>
      </c>
      <c r="G486" s="37" t="s">
        <v>15</v>
      </c>
      <c r="H486" s="38">
        <v>2</v>
      </c>
      <c r="I486" s="37" t="s">
        <v>16</v>
      </c>
      <c r="J486" s="39">
        <v>2</v>
      </c>
      <c r="K486" s="110">
        <v>2</v>
      </c>
      <c r="L486" s="110">
        <v>2</v>
      </c>
      <c r="M486" s="113">
        <f>AVERAGE(F486,H486:H490,J486:J490,K486,L486)</f>
        <v>2.230769230769231</v>
      </c>
    </row>
    <row r="487" spans="2:13" ht="12.75">
      <c r="B487" s="124"/>
      <c r="C487" s="111"/>
      <c r="D487" s="111"/>
      <c r="E487" s="118"/>
      <c r="F487" s="121"/>
      <c r="G487" s="37" t="s">
        <v>17</v>
      </c>
      <c r="H487" s="38">
        <v>2</v>
      </c>
      <c r="I487" s="37" t="s">
        <v>18</v>
      </c>
      <c r="J487" s="39">
        <v>2</v>
      </c>
      <c r="K487" s="111"/>
      <c r="L487" s="111"/>
      <c r="M487" s="111"/>
    </row>
    <row r="488" spans="2:13" ht="12.75">
      <c r="B488" s="124"/>
      <c r="C488" s="111"/>
      <c r="D488" s="111"/>
      <c r="E488" s="118"/>
      <c r="F488" s="121"/>
      <c r="G488" s="37" t="s">
        <v>19</v>
      </c>
      <c r="H488" s="38">
        <v>3</v>
      </c>
      <c r="I488" s="37" t="s">
        <v>18</v>
      </c>
      <c r="J488" s="39">
        <v>3</v>
      </c>
      <c r="K488" s="111"/>
      <c r="L488" s="111"/>
      <c r="M488" s="111"/>
    </row>
    <row r="489" spans="2:13" ht="12.75">
      <c r="B489" s="124"/>
      <c r="C489" s="111"/>
      <c r="D489" s="111"/>
      <c r="E489" s="118"/>
      <c r="F489" s="121"/>
      <c r="G489" s="37" t="s">
        <v>20</v>
      </c>
      <c r="H489" s="38">
        <v>3</v>
      </c>
      <c r="I489" s="37" t="s">
        <v>21</v>
      </c>
      <c r="J489" s="39">
        <v>3</v>
      </c>
      <c r="K489" s="111"/>
      <c r="L489" s="111"/>
      <c r="M489" s="111"/>
    </row>
    <row r="490" spans="2:13" ht="12.75">
      <c r="B490" s="125"/>
      <c r="C490" s="112"/>
      <c r="D490" s="112"/>
      <c r="E490" s="119"/>
      <c r="F490" s="122"/>
      <c r="G490" s="37" t="s">
        <v>22</v>
      </c>
      <c r="H490" s="38">
        <v>2</v>
      </c>
      <c r="I490" s="37" t="s">
        <v>23</v>
      </c>
      <c r="J490" s="39">
        <v>2</v>
      </c>
      <c r="K490" s="112"/>
      <c r="L490" s="112"/>
      <c r="M490" s="112"/>
    </row>
    <row r="491" spans="2:13" ht="12.75">
      <c r="B491" s="114" t="s">
        <v>137</v>
      </c>
      <c r="C491" s="110">
        <v>1</v>
      </c>
      <c r="D491" s="110">
        <v>1</v>
      </c>
      <c r="E491" s="117">
        <v>1</v>
      </c>
      <c r="F491" s="120">
        <f>AVERAGE(C491,D491,E491)</f>
        <v>1</v>
      </c>
      <c r="G491" s="37" t="s">
        <v>15</v>
      </c>
      <c r="H491" s="38">
        <v>2</v>
      </c>
      <c r="I491" s="37" t="s">
        <v>16</v>
      </c>
      <c r="J491" s="39">
        <v>2</v>
      </c>
      <c r="K491" s="110">
        <v>2</v>
      </c>
      <c r="L491" s="110">
        <v>2</v>
      </c>
      <c r="M491" s="113">
        <f>AVERAGE(F491,H491:H495,J491:J495,K491,L491)</f>
        <v>2.230769230769231</v>
      </c>
    </row>
    <row r="492" spans="2:13" ht="12.75">
      <c r="B492" s="115"/>
      <c r="C492" s="111"/>
      <c r="D492" s="111"/>
      <c r="E492" s="118"/>
      <c r="F492" s="121"/>
      <c r="G492" s="37" t="s">
        <v>17</v>
      </c>
      <c r="H492" s="38">
        <v>2</v>
      </c>
      <c r="I492" s="37" t="s">
        <v>18</v>
      </c>
      <c r="J492" s="39">
        <v>2</v>
      </c>
      <c r="K492" s="111"/>
      <c r="L492" s="111"/>
      <c r="M492" s="111"/>
    </row>
    <row r="493" spans="2:13" ht="12.75">
      <c r="B493" s="115"/>
      <c r="C493" s="111"/>
      <c r="D493" s="111"/>
      <c r="E493" s="118"/>
      <c r="F493" s="121"/>
      <c r="G493" s="37" t="s">
        <v>19</v>
      </c>
      <c r="H493" s="38">
        <v>3</v>
      </c>
      <c r="I493" s="37" t="s">
        <v>18</v>
      </c>
      <c r="J493" s="39">
        <v>3</v>
      </c>
      <c r="K493" s="111"/>
      <c r="L493" s="111"/>
      <c r="M493" s="111"/>
    </row>
    <row r="494" spans="2:13" ht="12.75">
      <c r="B494" s="115"/>
      <c r="C494" s="111"/>
      <c r="D494" s="111"/>
      <c r="E494" s="118"/>
      <c r="F494" s="121"/>
      <c r="G494" s="37" t="s">
        <v>20</v>
      </c>
      <c r="H494" s="38">
        <v>3</v>
      </c>
      <c r="I494" s="37" t="s">
        <v>21</v>
      </c>
      <c r="J494" s="39">
        <v>3</v>
      </c>
      <c r="K494" s="111"/>
      <c r="L494" s="111"/>
      <c r="M494" s="111"/>
    </row>
    <row r="495" spans="2:13" ht="12.75">
      <c r="B495" s="116"/>
      <c r="C495" s="112"/>
      <c r="D495" s="112"/>
      <c r="E495" s="119"/>
      <c r="F495" s="122"/>
      <c r="G495" s="37" t="s">
        <v>22</v>
      </c>
      <c r="H495" s="38">
        <v>2</v>
      </c>
      <c r="I495" s="37" t="s">
        <v>23</v>
      </c>
      <c r="J495" s="39">
        <v>2</v>
      </c>
      <c r="K495" s="112"/>
      <c r="L495" s="112"/>
      <c r="M495" s="112"/>
    </row>
    <row r="496" spans="2:13" ht="12.75">
      <c r="B496" s="123" t="s">
        <v>138</v>
      </c>
      <c r="C496" s="110">
        <v>1</v>
      </c>
      <c r="D496" s="110">
        <v>1</v>
      </c>
      <c r="E496" s="117">
        <v>1</v>
      </c>
      <c r="F496" s="120">
        <f>AVERAGE(C496,D496,E496)</f>
        <v>1</v>
      </c>
      <c r="G496" s="37" t="s">
        <v>15</v>
      </c>
      <c r="H496" s="38">
        <v>2</v>
      </c>
      <c r="I496" s="37" t="s">
        <v>16</v>
      </c>
      <c r="J496" s="39">
        <v>2</v>
      </c>
      <c r="K496" s="110">
        <v>2</v>
      </c>
      <c r="L496" s="110">
        <v>2</v>
      </c>
      <c r="M496" s="113">
        <f>AVERAGE(F496,H496:H500,J496:J500,K496,L496)</f>
        <v>2.230769230769231</v>
      </c>
    </row>
    <row r="497" spans="2:13" ht="12.75">
      <c r="B497" s="124"/>
      <c r="C497" s="111"/>
      <c r="D497" s="111"/>
      <c r="E497" s="118"/>
      <c r="F497" s="121"/>
      <c r="G497" s="37" t="s">
        <v>17</v>
      </c>
      <c r="H497" s="38">
        <v>2</v>
      </c>
      <c r="I497" s="37" t="s">
        <v>18</v>
      </c>
      <c r="J497" s="39">
        <v>2</v>
      </c>
      <c r="K497" s="111"/>
      <c r="L497" s="111"/>
      <c r="M497" s="111"/>
    </row>
    <row r="498" spans="2:13" ht="12.75">
      <c r="B498" s="124"/>
      <c r="C498" s="111"/>
      <c r="D498" s="111"/>
      <c r="E498" s="118"/>
      <c r="F498" s="121"/>
      <c r="G498" s="37" t="s">
        <v>19</v>
      </c>
      <c r="H498" s="38">
        <v>3</v>
      </c>
      <c r="I498" s="37" t="s">
        <v>18</v>
      </c>
      <c r="J498" s="39">
        <v>3</v>
      </c>
      <c r="K498" s="111"/>
      <c r="L498" s="111"/>
      <c r="M498" s="111"/>
    </row>
    <row r="499" spans="2:13" ht="12.75">
      <c r="B499" s="124"/>
      <c r="C499" s="111"/>
      <c r="D499" s="111"/>
      <c r="E499" s="118"/>
      <c r="F499" s="121"/>
      <c r="G499" s="37" t="s">
        <v>20</v>
      </c>
      <c r="H499" s="38">
        <v>3</v>
      </c>
      <c r="I499" s="37" t="s">
        <v>21</v>
      </c>
      <c r="J499" s="39">
        <v>3</v>
      </c>
      <c r="K499" s="111"/>
      <c r="L499" s="111"/>
      <c r="M499" s="111"/>
    </row>
    <row r="500" spans="2:13" ht="12.75">
      <c r="B500" s="125"/>
      <c r="C500" s="112"/>
      <c r="D500" s="112"/>
      <c r="E500" s="119"/>
      <c r="F500" s="122"/>
      <c r="G500" s="37" t="s">
        <v>22</v>
      </c>
      <c r="H500" s="38">
        <v>2</v>
      </c>
      <c r="I500" s="37" t="s">
        <v>23</v>
      </c>
      <c r="J500" s="39">
        <v>2</v>
      </c>
      <c r="K500" s="112"/>
      <c r="L500" s="112"/>
      <c r="M500" s="112"/>
    </row>
    <row r="501" spans="2:13" ht="12.75">
      <c r="B501" s="123" t="s">
        <v>139</v>
      </c>
      <c r="C501" s="110">
        <v>1</v>
      </c>
      <c r="D501" s="110">
        <v>1</v>
      </c>
      <c r="E501" s="117">
        <v>1</v>
      </c>
      <c r="F501" s="120">
        <f>AVERAGE(C501,D501,E501)</f>
        <v>1</v>
      </c>
      <c r="G501" s="37" t="s">
        <v>15</v>
      </c>
      <c r="H501" s="38">
        <v>2</v>
      </c>
      <c r="I501" s="37" t="s">
        <v>16</v>
      </c>
      <c r="J501" s="39">
        <v>2</v>
      </c>
      <c r="K501" s="110">
        <v>2</v>
      </c>
      <c r="L501" s="110">
        <v>2</v>
      </c>
      <c r="M501" s="113">
        <f>AVERAGE(F501,H501:H505,J501:J505,K501,L501)</f>
        <v>2.230769230769231</v>
      </c>
    </row>
    <row r="502" spans="2:13" ht="12.75">
      <c r="B502" s="124"/>
      <c r="C502" s="111"/>
      <c r="D502" s="111"/>
      <c r="E502" s="118"/>
      <c r="F502" s="121"/>
      <c r="G502" s="37" t="s">
        <v>17</v>
      </c>
      <c r="H502" s="38">
        <v>2</v>
      </c>
      <c r="I502" s="37" t="s">
        <v>18</v>
      </c>
      <c r="J502" s="39">
        <v>2</v>
      </c>
      <c r="K502" s="111"/>
      <c r="L502" s="111"/>
      <c r="M502" s="111"/>
    </row>
    <row r="503" spans="2:13" ht="12.75">
      <c r="B503" s="124"/>
      <c r="C503" s="111"/>
      <c r="D503" s="111"/>
      <c r="E503" s="118"/>
      <c r="F503" s="121"/>
      <c r="G503" s="37" t="s">
        <v>19</v>
      </c>
      <c r="H503" s="38">
        <v>3</v>
      </c>
      <c r="I503" s="37" t="s">
        <v>18</v>
      </c>
      <c r="J503" s="39">
        <v>3</v>
      </c>
      <c r="K503" s="111"/>
      <c r="L503" s="111"/>
      <c r="M503" s="111"/>
    </row>
    <row r="504" spans="2:13" ht="12.75">
      <c r="B504" s="124"/>
      <c r="C504" s="111"/>
      <c r="D504" s="111"/>
      <c r="E504" s="118"/>
      <c r="F504" s="121"/>
      <c r="G504" s="37" t="s">
        <v>20</v>
      </c>
      <c r="H504" s="38">
        <v>3</v>
      </c>
      <c r="I504" s="37" t="s">
        <v>21</v>
      </c>
      <c r="J504" s="39">
        <v>3</v>
      </c>
      <c r="K504" s="111"/>
      <c r="L504" s="111"/>
      <c r="M504" s="111"/>
    </row>
    <row r="505" spans="2:13" ht="12.75">
      <c r="B505" s="125"/>
      <c r="C505" s="112"/>
      <c r="D505" s="112"/>
      <c r="E505" s="119"/>
      <c r="F505" s="122"/>
      <c r="G505" s="37" t="s">
        <v>22</v>
      </c>
      <c r="H505" s="38">
        <v>2</v>
      </c>
      <c r="I505" s="37" t="s">
        <v>23</v>
      </c>
      <c r="J505" s="39">
        <v>2</v>
      </c>
      <c r="K505" s="112"/>
      <c r="L505" s="112"/>
      <c r="M505" s="112"/>
    </row>
    <row r="506" spans="2:13" ht="12.75">
      <c r="B506" s="134" t="s">
        <v>140</v>
      </c>
      <c r="C506" s="110">
        <v>1</v>
      </c>
      <c r="D506" s="110">
        <v>1</v>
      </c>
      <c r="E506" s="117">
        <v>1</v>
      </c>
      <c r="F506" s="120">
        <f>AVERAGE(C506,D506,E506)</f>
        <v>1</v>
      </c>
      <c r="G506" s="37" t="s">
        <v>15</v>
      </c>
      <c r="H506" s="38">
        <v>2</v>
      </c>
      <c r="I506" s="37" t="s">
        <v>16</v>
      </c>
      <c r="J506" s="39">
        <v>2</v>
      </c>
      <c r="K506" s="110">
        <v>2</v>
      </c>
      <c r="L506" s="110">
        <v>2</v>
      </c>
      <c r="M506" s="113">
        <f>AVERAGE(F506,H506:H510,J506:J510,K506,L506)</f>
        <v>2.230769230769231</v>
      </c>
    </row>
    <row r="507" spans="2:13" ht="12.75">
      <c r="B507" s="135"/>
      <c r="C507" s="111"/>
      <c r="D507" s="111"/>
      <c r="E507" s="118"/>
      <c r="F507" s="121"/>
      <c r="G507" s="37" t="s">
        <v>17</v>
      </c>
      <c r="H507" s="38">
        <v>2</v>
      </c>
      <c r="I507" s="37" t="s">
        <v>18</v>
      </c>
      <c r="J507" s="39">
        <v>2</v>
      </c>
      <c r="K507" s="111"/>
      <c r="L507" s="111"/>
      <c r="M507" s="111"/>
    </row>
    <row r="508" spans="2:13" ht="12.75">
      <c r="B508" s="135"/>
      <c r="C508" s="111"/>
      <c r="D508" s="111"/>
      <c r="E508" s="118"/>
      <c r="F508" s="121"/>
      <c r="G508" s="37" t="s">
        <v>19</v>
      </c>
      <c r="H508" s="38">
        <v>3</v>
      </c>
      <c r="I508" s="37" t="s">
        <v>18</v>
      </c>
      <c r="J508" s="39">
        <v>3</v>
      </c>
      <c r="K508" s="111"/>
      <c r="L508" s="111"/>
      <c r="M508" s="111"/>
    </row>
    <row r="509" spans="2:13" ht="12.75">
      <c r="B509" s="135"/>
      <c r="C509" s="111"/>
      <c r="D509" s="111"/>
      <c r="E509" s="118"/>
      <c r="F509" s="121"/>
      <c r="G509" s="37" t="s">
        <v>20</v>
      </c>
      <c r="H509" s="38">
        <v>3</v>
      </c>
      <c r="I509" s="37" t="s">
        <v>21</v>
      </c>
      <c r="J509" s="39">
        <v>3</v>
      </c>
      <c r="K509" s="111"/>
      <c r="L509" s="111"/>
      <c r="M509" s="111"/>
    </row>
    <row r="510" spans="2:13" ht="12.75">
      <c r="B510" s="136"/>
      <c r="C510" s="112"/>
      <c r="D510" s="112"/>
      <c r="E510" s="119"/>
      <c r="F510" s="122"/>
      <c r="G510" s="37" t="s">
        <v>22</v>
      </c>
      <c r="H510" s="38">
        <v>2</v>
      </c>
      <c r="I510" s="37" t="s">
        <v>23</v>
      </c>
      <c r="J510" s="39">
        <v>2</v>
      </c>
      <c r="K510" s="112"/>
      <c r="L510" s="112"/>
      <c r="M510" s="112"/>
    </row>
    <row r="511" spans="2:13" ht="12.75">
      <c r="B511" s="123" t="s">
        <v>141</v>
      </c>
      <c r="C511" s="110">
        <v>1</v>
      </c>
      <c r="D511" s="110">
        <v>1</v>
      </c>
      <c r="E511" s="117">
        <v>1</v>
      </c>
      <c r="F511" s="120">
        <f>AVERAGE(C511,D511,E511)</f>
        <v>1</v>
      </c>
      <c r="G511" s="37" t="s">
        <v>15</v>
      </c>
      <c r="H511" s="38">
        <v>2</v>
      </c>
      <c r="I511" s="37" t="s">
        <v>16</v>
      </c>
      <c r="J511" s="39">
        <v>2</v>
      </c>
      <c r="K511" s="110">
        <v>2</v>
      </c>
      <c r="L511" s="110">
        <v>2</v>
      </c>
      <c r="M511" s="113">
        <f>AVERAGE(F511,H511:H515,J511:J515,K511,L511)</f>
        <v>2.230769230769231</v>
      </c>
    </row>
    <row r="512" spans="2:13" ht="12.75">
      <c r="B512" s="124"/>
      <c r="C512" s="111"/>
      <c r="D512" s="111"/>
      <c r="E512" s="118"/>
      <c r="F512" s="121"/>
      <c r="G512" s="37" t="s">
        <v>17</v>
      </c>
      <c r="H512" s="38">
        <v>2</v>
      </c>
      <c r="I512" s="37" t="s">
        <v>18</v>
      </c>
      <c r="J512" s="39">
        <v>2</v>
      </c>
      <c r="K512" s="111"/>
      <c r="L512" s="111"/>
      <c r="M512" s="111"/>
    </row>
    <row r="513" spans="2:13" ht="12.75">
      <c r="B513" s="124"/>
      <c r="C513" s="111"/>
      <c r="D513" s="111"/>
      <c r="E513" s="118"/>
      <c r="F513" s="121"/>
      <c r="G513" s="37" t="s">
        <v>19</v>
      </c>
      <c r="H513" s="38">
        <v>3</v>
      </c>
      <c r="I513" s="37" t="s">
        <v>18</v>
      </c>
      <c r="J513" s="39">
        <v>3</v>
      </c>
      <c r="K513" s="111"/>
      <c r="L513" s="111"/>
      <c r="M513" s="111"/>
    </row>
    <row r="514" spans="2:13" ht="12.75">
      <c r="B514" s="124"/>
      <c r="C514" s="111"/>
      <c r="D514" s="111"/>
      <c r="E514" s="118"/>
      <c r="F514" s="121"/>
      <c r="G514" s="37" t="s">
        <v>20</v>
      </c>
      <c r="H514" s="38">
        <v>3</v>
      </c>
      <c r="I514" s="37" t="s">
        <v>21</v>
      </c>
      <c r="J514" s="39">
        <v>3</v>
      </c>
      <c r="K514" s="111"/>
      <c r="L514" s="111"/>
      <c r="M514" s="111"/>
    </row>
    <row r="515" spans="2:13" ht="12.75">
      <c r="B515" s="125"/>
      <c r="C515" s="112"/>
      <c r="D515" s="112"/>
      <c r="E515" s="119"/>
      <c r="F515" s="122"/>
      <c r="G515" s="37" t="s">
        <v>22</v>
      </c>
      <c r="H515" s="38">
        <v>2</v>
      </c>
      <c r="I515" s="37" t="s">
        <v>23</v>
      </c>
      <c r="J515" s="39">
        <v>2</v>
      </c>
      <c r="K515" s="112"/>
      <c r="L515" s="112"/>
      <c r="M515" s="112"/>
    </row>
    <row r="516" spans="2:13" ht="12.75">
      <c r="B516" s="134" t="s">
        <v>142</v>
      </c>
      <c r="C516" s="110">
        <v>1</v>
      </c>
      <c r="D516" s="110">
        <v>1</v>
      </c>
      <c r="E516" s="117">
        <v>1</v>
      </c>
      <c r="F516" s="120">
        <f>AVERAGE(C516,D516,E516)</f>
        <v>1</v>
      </c>
      <c r="G516" s="37" t="s">
        <v>15</v>
      </c>
      <c r="H516" s="38">
        <v>2</v>
      </c>
      <c r="I516" s="37" t="s">
        <v>16</v>
      </c>
      <c r="J516" s="39">
        <v>2</v>
      </c>
      <c r="K516" s="110">
        <v>2</v>
      </c>
      <c r="L516" s="110">
        <v>2</v>
      </c>
      <c r="M516" s="113">
        <f>AVERAGE(F516,H516:H520,J516:J520,K516,L516)</f>
        <v>2.230769230769231</v>
      </c>
    </row>
    <row r="517" spans="2:13" ht="12.75">
      <c r="B517" s="135"/>
      <c r="C517" s="111"/>
      <c r="D517" s="111"/>
      <c r="E517" s="118"/>
      <c r="F517" s="121"/>
      <c r="G517" s="37" t="s">
        <v>17</v>
      </c>
      <c r="H517" s="38">
        <v>2</v>
      </c>
      <c r="I517" s="37" t="s">
        <v>18</v>
      </c>
      <c r="J517" s="39">
        <v>2</v>
      </c>
      <c r="K517" s="111"/>
      <c r="L517" s="111"/>
      <c r="M517" s="111"/>
    </row>
    <row r="518" spans="2:13" ht="12.75">
      <c r="B518" s="135"/>
      <c r="C518" s="111"/>
      <c r="D518" s="111"/>
      <c r="E518" s="118"/>
      <c r="F518" s="121"/>
      <c r="G518" s="37" t="s">
        <v>19</v>
      </c>
      <c r="H518" s="38">
        <v>3</v>
      </c>
      <c r="I518" s="37" t="s">
        <v>18</v>
      </c>
      <c r="J518" s="39">
        <v>3</v>
      </c>
      <c r="K518" s="111"/>
      <c r="L518" s="111"/>
      <c r="M518" s="111"/>
    </row>
    <row r="519" spans="2:13" ht="12.75">
      <c r="B519" s="135"/>
      <c r="C519" s="111"/>
      <c r="D519" s="111"/>
      <c r="E519" s="118"/>
      <c r="F519" s="121"/>
      <c r="G519" s="37" t="s">
        <v>20</v>
      </c>
      <c r="H519" s="38">
        <v>3</v>
      </c>
      <c r="I519" s="37" t="s">
        <v>21</v>
      </c>
      <c r="J519" s="39">
        <v>3</v>
      </c>
      <c r="K519" s="111"/>
      <c r="L519" s="111"/>
      <c r="M519" s="111"/>
    </row>
    <row r="520" spans="2:13" ht="12.75">
      <c r="B520" s="136"/>
      <c r="C520" s="112"/>
      <c r="D520" s="112"/>
      <c r="E520" s="119"/>
      <c r="F520" s="122"/>
      <c r="G520" s="37" t="s">
        <v>22</v>
      </c>
      <c r="H520" s="38">
        <v>2</v>
      </c>
      <c r="I520" s="37" t="s">
        <v>23</v>
      </c>
      <c r="J520" s="39">
        <v>2</v>
      </c>
      <c r="K520" s="112"/>
      <c r="L520" s="112"/>
      <c r="M520" s="112"/>
    </row>
    <row r="521" spans="2:13" ht="12.75">
      <c r="B521" s="123" t="s">
        <v>143</v>
      </c>
      <c r="C521" s="110">
        <v>1</v>
      </c>
      <c r="D521" s="110">
        <v>1</v>
      </c>
      <c r="E521" s="117">
        <v>1</v>
      </c>
      <c r="F521" s="120">
        <f>AVERAGE(C521,D521,E521)</f>
        <v>1</v>
      </c>
      <c r="G521" s="37" t="s">
        <v>15</v>
      </c>
      <c r="H521" s="38">
        <v>2</v>
      </c>
      <c r="I521" s="37" t="s">
        <v>16</v>
      </c>
      <c r="J521" s="39">
        <v>2</v>
      </c>
      <c r="K521" s="110">
        <v>2</v>
      </c>
      <c r="L521" s="110">
        <v>2</v>
      </c>
      <c r="M521" s="113">
        <f>AVERAGE(F521,H521:H525,J521:J525,K521,L521)</f>
        <v>2.230769230769231</v>
      </c>
    </row>
    <row r="522" spans="2:13" ht="12.75">
      <c r="B522" s="124"/>
      <c r="C522" s="111"/>
      <c r="D522" s="111"/>
      <c r="E522" s="118"/>
      <c r="F522" s="121"/>
      <c r="G522" s="37" t="s">
        <v>17</v>
      </c>
      <c r="H522" s="38">
        <v>2</v>
      </c>
      <c r="I522" s="37" t="s">
        <v>18</v>
      </c>
      <c r="J522" s="39">
        <v>2</v>
      </c>
      <c r="K522" s="111"/>
      <c r="L522" s="111"/>
      <c r="M522" s="111"/>
    </row>
    <row r="523" spans="2:13" ht="12.75">
      <c r="B523" s="124"/>
      <c r="C523" s="111"/>
      <c r="D523" s="111"/>
      <c r="E523" s="118"/>
      <c r="F523" s="121"/>
      <c r="G523" s="37" t="s">
        <v>19</v>
      </c>
      <c r="H523" s="38">
        <v>3</v>
      </c>
      <c r="I523" s="37" t="s">
        <v>18</v>
      </c>
      <c r="J523" s="39">
        <v>3</v>
      </c>
      <c r="K523" s="111"/>
      <c r="L523" s="111"/>
      <c r="M523" s="111"/>
    </row>
    <row r="524" spans="2:13" ht="12.75">
      <c r="B524" s="124"/>
      <c r="C524" s="111"/>
      <c r="D524" s="111"/>
      <c r="E524" s="118"/>
      <c r="F524" s="121"/>
      <c r="G524" s="37" t="s">
        <v>20</v>
      </c>
      <c r="H524" s="38">
        <v>3</v>
      </c>
      <c r="I524" s="37" t="s">
        <v>21</v>
      </c>
      <c r="J524" s="39">
        <v>3</v>
      </c>
      <c r="K524" s="111"/>
      <c r="L524" s="111"/>
      <c r="M524" s="111"/>
    </row>
    <row r="525" spans="2:13" ht="12.75">
      <c r="B525" s="125"/>
      <c r="C525" s="112"/>
      <c r="D525" s="112"/>
      <c r="E525" s="119"/>
      <c r="F525" s="122"/>
      <c r="G525" s="37" t="s">
        <v>22</v>
      </c>
      <c r="H525" s="38">
        <v>2</v>
      </c>
      <c r="I525" s="37" t="s">
        <v>23</v>
      </c>
      <c r="J525" s="39">
        <v>2</v>
      </c>
      <c r="K525" s="112"/>
      <c r="L525" s="112"/>
      <c r="M525" s="112"/>
    </row>
    <row r="526" spans="2:13" ht="25.5" customHeight="1">
      <c r="B526" s="171" t="s">
        <v>144</v>
      </c>
      <c r="C526" s="110">
        <v>1</v>
      </c>
      <c r="D526" s="110">
        <v>1</v>
      </c>
      <c r="E526" s="117">
        <v>1</v>
      </c>
      <c r="F526" s="120">
        <f>AVERAGE(C526,D526,E526)</f>
        <v>1</v>
      </c>
      <c r="G526" s="37" t="s">
        <v>15</v>
      </c>
      <c r="H526" s="38">
        <v>2</v>
      </c>
      <c r="I526" s="37" t="s">
        <v>16</v>
      </c>
      <c r="J526" s="39">
        <v>2</v>
      </c>
      <c r="K526" s="110">
        <v>2</v>
      </c>
      <c r="L526" s="110">
        <v>2</v>
      </c>
      <c r="M526" s="113">
        <f>AVERAGE(F526,H526:H530,J526:J530,K526,L526)</f>
        <v>2.230769230769231</v>
      </c>
    </row>
    <row r="527" spans="2:13" ht="12.75">
      <c r="B527" s="172"/>
      <c r="C527" s="111"/>
      <c r="D527" s="111"/>
      <c r="E527" s="118"/>
      <c r="F527" s="121"/>
      <c r="G527" s="37" t="s">
        <v>17</v>
      </c>
      <c r="H527" s="38">
        <v>2</v>
      </c>
      <c r="I527" s="37" t="s">
        <v>18</v>
      </c>
      <c r="J527" s="39">
        <v>2</v>
      </c>
      <c r="K527" s="111"/>
      <c r="L527" s="111"/>
      <c r="M527" s="111"/>
    </row>
    <row r="528" spans="2:13" ht="12.75">
      <c r="B528" s="172"/>
      <c r="C528" s="111"/>
      <c r="D528" s="111"/>
      <c r="E528" s="118"/>
      <c r="F528" s="121"/>
      <c r="G528" s="37" t="s">
        <v>19</v>
      </c>
      <c r="H528" s="38">
        <v>3</v>
      </c>
      <c r="I528" s="37" t="s">
        <v>18</v>
      </c>
      <c r="J528" s="39">
        <v>3</v>
      </c>
      <c r="K528" s="111"/>
      <c r="L528" s="111"/>
      <c r="M528" s="111"/>
    </row>
    <row r="529" spans="2:13" ht="12.75">
      <c r="B529" s="172"/>
      <c r="C529" s="111"/>
      <c r="D529" s="111"/>
      <c r="E529" s="118"/>
      <c r="F529" s="121"/>
      <c r="G529" s="37" t="s">
        <v>20</v>
      </c>
      <c r="H529" s="38">
        <v>3</v>
      </c>
      <c r="I529" s="37" t="s">
        <v>21</v>
      </c>
      <c r="J529" s="39">
        <v>3</v>
      </c>
      <c r="K529" s="111"/>
      <c r="L529" s="111"/>
      <c r="M529" s="111"/>
    </row>
    <row r="530" spans="2:13" ht="12.75">
      <c r="B530" s="173"/>
      <c r="C530" s="112"/>
      <c r="D530" s="112"/>
      <c r="E530" s="119"/>
      <c r="F530" s="122"/>
      <c r="G530" s="37" t="s">
        <v>22</v>
      </c>
      <c r="H530" s="38">
        <v>2</v>
      </c>
      <c r="I530" s="37" t="s">
        <v>23</v>
      </c>
      <c r="J530" s="39">
        <v>2</v>
      </c>
      <c r="K530" s="112"/>
      <c r="L530" s="112"/>
      <c r="M530" s="112"/>
    </row>
    <row r="531" spans="2:13" ht="12.75">
      <c r="B531" s="171" t="s">
        <v>145</v>
      </c>
      <c r="C531" s="110">
        <v>1</v>
      </c>
      <c r="D531" s="110">
        <v>1</v>
      </c>
      <c r="E531" s="117">
        <v>1</v>
      </c>
      <c r="F531" s="120">
        <f>AVERAGE(C531,D531,E531)</f>
        <v>1</v>
      </c>
      <c r="G531" s="37" t="s">
        <v>15</v>
      </c>
      <c r="H531" s="38">
        <v>2</v>
      </c>
      <c r="I531" s="37" t="s">
        <v>16</v>
      </c>
      <c r="J531" s="39">
        <v>2</v>
      </c>
      <c r="K531" s="110">
        <v>2</v>
      </c>
      <c r="L531" s="110">
        <v>2</v>
      </c>
      <c r="M531" s="113">
        <f>AVERAGE(F531,H531:H535,J531:J535,K531,L531)</f>
        <v>2.230769230769231</v>
      </c>
    </row>
    <row r="532" spans="2:13" ht="12.75">
      <c r="B532" s="172"/>
      <c r="C532" s="111"/>
      <c r="D532" s="111"/>
      <c r="E532" s="118"/>
      <c r="F532" s="121"/>
      <c r="G532" s="37" t="s">
        <v>17</v>
      </c>
      <c r="H532" s="38">
        <v>2</v>
      </c>
      <c r="I532" s="37" t="s">
        <v>18</v>
      </c>
      <c r="J532" s="39">
        <v>2</v>
      </c>
      <c r="K532" s="111"/>
      <c r="L532" s="111"/>
      <c r="M532" s="111"/>
    </row>
    <row r="533" spans="2:13" ht="12.75">
      <c r="B533" s="172"/>
      <c r="C533" s="111"/>
      <c r="D533" s="111"/>
      <c r="E533" s="118"/>
      <c r="F533" s="121"/>
      <c r="G533" s="37" t="s">
        <v>19</v>
      </c>
      <c r="H533" s="38">
        <v>3</v>
      </c>
      <c r="I533" s="37" t="s">
        <v>18</v>
      </c>
      <c r="J533" s="39">
        <v>3</v>
      </c>
      <c r="K533" s="111"/>
      <c r="L533" s="111"/>
      <c r="M533" s="111"/>
    </row>
    <row r="534" spans="2:13" ht="12.75">
      <c r="B534" s="172"/>
      <c r="C534" s="111"/>
      <c r="D534" s="111"/>
      <c r="E534" s="118"/>
      <c r="F534" s="121"/>
      <c r="G534" s="37" t="s">
        <v>20</v>
      </c>
      <c r="H534" s="38">
        <v>3</v>
      </c>
      <c r="I534" s="37" t="s">
        <v>21</v>
      </c>
      <c r="J534" s="39">
        <v>3</v>
      </c>
      <c r="K534" s="111"/>
      <c r="L534" s="111"/>
      <c r="M534" s="111"/>
    </row>
    <row r="535" spans="2:13" ht="12.75">
      <c r="B535" s="173"/>
      <c r="C535" s="112"/>
      <c r="D535" s="112"/>
      <c r="E535" s="119"/>
      <c r="F535" s="122"/>
      <c r="G535" s="37" t="s">
        <v>22</v>
      </c>
      <c r="H535" s="38">
        <v>2</v>
      </c>
      <c r="I535" s="37" t="s">
        <v>23</v>
      </c>
      <c r="J535" s="39">
        <v>2</v>
      </c>
      <c r="K535" s="112"/>
      <c r="L535" s="112"/>
      <c r="M535" s="112"/>
    </row>
    <row r="536" spans="2:13" ht="12.75">
      <c r="B536" s="123" t="s">
        <v>146</v>
      </c>
      <c r="C536" s="110">
        <v>1</v>
      </c>
      <c r="D536" s="110">
        <v>1</v>
      </c>
      <c r="E536" s="117">
        <v>1</v>
      </c>
      <c r="F536" s="120">
        <f>AVERAGE(C536,D536,E536)</f>
        <v>1</v>
      </c>
      <c r="G536" s="37" t="s">
        <v>15</v>
      </c>
      <c r="H536" s="38">
        <v>2</v>
      </c>
      <c r="I536" s="37" t="s">
        <v>16</v>
      </c>
      <c r="J536" s="39">
        <v>2</v>
      </c>
      <c r="K536" s="110">
        <v>2</v>
      </c>
      <c r="L536" s="110">
        <v>2</v>
      </c>
      <c r="M536" s="113">
        <f>AVERAGE(F536,H536:H540,J536:J540,K536,L536)</f>
        <v>2.230769230769231</v>
      </c>
    </row>
    <row r="537" spans="2:13" ht="12.75">
      <c r="B537" s="124"/>
      <c r="C537" s="111"/>
      <c r="D537" s="111"/>
      <c r="E537" s="118"/>
      <c r="F537" s="121"/>
      <c r="G537" s="37" t="s">
        <v>17</v>
      </c>
      <c r="H537" s="38">
        <v>2</v>
      </c>
      <c r="I537" s="37" t="s">
        <v>18</v>
      </c>
      <c r="J537" s="39">
        <v>2</v>
      </c>
      <c r="K537" s="111"/>
      <c r="L537" s="111"/>
      <c r="M537" s="111"/>
    </row>
    <row r="538" spans="2:13" ht="12.75">
      <c r="B538" s="124"/>
      <c r="C538" s="111"/>
      <c r="D538" s="111"/>
      <c r="E538" s="118"/>
      <c r="F538" s="121"/>
      <c r="G538" s="37" t="s">
        <v>19</v>
      </c>
      <c r="H538" s="38">
        <v>3</v>
      </c>
      <c r="I538" s="37" t="s">
        <v>18</v>
      </c>
      <c r="J538" s="39">
        <v>3</v>
      </c>
      <c r="K538" s="111"/>
      <c r="L538" s="111"/>
      <c r="M538" s="111"/>
    </row>
    <row r="539" spans="2:13" ht="12.75">
      <c r="B539" s="124"/>
      <c r="C539" s="111"/>
      <c r="D539" s="111"/>
      <c r="E539" s="118"/>
      <c r="F539" s="121"/>
      <c r="G539" s="37" t="s">
        <v>20</v>
      </c>
      <c r="H539" s="38">
        <v>3</v>
      </c>
      <c r="I539" s="37" t="s">
        <v>21</v>
      </c>
      <c r="J539" s="39">
        <v>3</v>
      </c>
      <c r="K539" s="111"/>
      <c r="L539" s="111"/>
      <c r="M539" s="111"/>
    </row>
    <row r="540" spans="2:13" ht="12.75">
      <c r="B540" s="125"/>
      <c r="C540" s="112"/>
      <c r="D540" s="112"/>
      <c r="E540" s="119"/>
      <c r="F540" s="122"/>
      <c r="G540" s="37" t="s">
        <v>22</v>
      </c>
      <c r="H540" s="38">
        <v>2</v>
      </c>
      <c r="I540" s="37" t="s">
        <v>23</v>
      </c>
      <c r="J540" s="39">
        <v>2</v>
      </c>
      <c r="K540" s="112"/>
      <c r="L540" s="112"/>
      <c r="M540" s="112"/>
    </row>
    <row r="541" spans="2:13" ht="25.5" customHeight="1">
      <c r="B541" s="123" t="s">
        <v>147</v>
      </c>
      <c r="C541" s="110">
        <v>1</v>
      </c>
      <c r="D541" s="110">
        <v>1</v>
      </c>
      <c r="E541" s="117">
        <v>1</v>
      </c>
      <c r="F541" s="120">
        <f>AVERAGE(C541,D541,E541)</f>
        <v>1</v>
      </c>
      <c r="G541" s="37" t="s">
        <v>15</v>
      </c>
      <c r="H541" s="38">
        <v>2</v>
      </c>
      <c r="I541" s="37" t="s">
        <v>16</v>
      </c>
      <c r="J541" s="39">
        <v>2</v>
      </c>
      <c r="K541" s="110">
        <v>2</v>
      </c>
      <c r="L541" s="110">
        <v>2</v>
      </c>
      <c r="M541" s="113">
        <f>AVERAGE(F541,H541:H545,J541:J545,K541,L541)</f>
        <v>2.230769230769231</v>
      </c>
    </row>
    <row r="542" spans="2:13" ht="12.75">
      <c r="B542" s="124"/>
      <c r="C542" s="111"/>
      <c r="D542" s="111"/>
      <c r="E542" s="118"/>
      <c r="F542" s="121"/>
      <c r="G542" s="37" t="s">
        <v>17</v>
      </c>
      <c r="H542" s="38">
        <v>2</v>
      </c>
      <c r="I542" s="37" t="s">
        <v>18</v>
      </c>
      <c r="J542" s="39">
        <v>2</v>
      </c>
      <c r="K542" s="111"/>
      <c r="L542" s="111"/>
      <c r="M542" s="111"/>
    </row>
    <row r="543" spans="2:13" ht="12.75">
      <c r="B543" s="124"/>
      <c r="C543" s="111"/>
      <c r="D543" s="111"/>
      <c r="E543" s="118"/>
      <c r="F543" s="121"/>
      <c r="G543" s="37" t="s">
        <v>19</v>
      </c>
      <c r="H543" s="38">
        <v>3</v>
      </c>
      <c r="I543" s="37" t="s">
        <v>18</v>
      </c>
      <c r="J543" s="39">
        <v>3</v>
      </c>
      <c r="K543" s="111"/>
      <c r="L543" s="111"/>
      <c r="M543" s="111"/>
    </row>
    <row r="544" spans="2:13" ht="12.75">
      <c r="B544" s="124"/>
      <c r="C544" s="111"/>
      <c r="D544" s="111"/>
      <c r="E544" s="118"/>
      <c r="F544" s="121"/>
      <c r="G544" s="37" t="s">
        <v>20</v>
      </c>
      <c r="H544" s="38">
        <v>3</v>
      </c>
      <c r="I544" s="37" t="s">
        <v>21</v>
      </c>
      <c r="J544" s="39">
        <v>3</v>
      </c>
      <c r="K544" s="111"/>
      <c r="L544" s="111"/>
      <c r="M544" s="111"/>
    </row>
    <row r="545" spans="2:13" ht="12.75">
      <c r="B545" s="125"/>
      <c r="C545" s="112"/>
      <c r="D545" s="112"/>
      <c r="E545" s="119"/>
      <c r="F545" s="122"/>
      <c r="G545" s="37" t="s">
        <v>22</v>
      </c>
      <c r="H545" s="38">
        <v>2</v>
      </c>
      <c r="I545" s="37" t="s">
        <v>23</v>
      </c>
      <c r="J545" s="39">
        <v>2</v>
      </c>
      <c r="K545" s="112"/>
      <c r="L545" s="112"/>
      <c r="M545" s="112"/>
    </row>
    <row r="546" spans="2:13" ht="12.75">
      <c r="B546" s="114" t="s">
        <v>148</v>
      </c>
      <c r="C546" s="110">
        <v>1</v>
      </c>
      <c r="D546" s="110">
        <v>1</v>
      </c>
      <c r="E546" s="117">
        <v>1</v>
      </c>
      <c r="F546" s="120">
        <f>AVERAGE(C546,D546,E546)</f>
        <v>1</v>
      </c>
      <c r="G546" s="37" t="s">
        <v>15</v>
      </c>
      <c r="H546" s="38">
        <v>2</v>
      </c>
      <c r="I546" s="37" t="s">
        <v>16</v>
      </c>
      <c r="J546" s="39">
        <v>2</v>
      </c>
      <c r="K546" s="110">
        <v>2</v>
      </c>
      <c r="L546" s="110">
        <v>2</v>
      </c>
      <c r="M546" s="113">
        <f>AVERAGE(F546,H546:H550,J546:J550,K546,L546)</f>
        <v>2.230769230769231</v>
      </c>
    </row>
    <row r="547" spans="2:13" ht="12.75">
      <c r="B547" s="115"/>
      <c r="C547" s="111"/>
      <c r="D547" s="111"/>
      <c r="E547" s="118"/>
      <c r="F547" s="121"/>
      <c r="G547" s="37" t="s">
        <v>17</v>
      </c>
      <c r="H547" s="38">
        <v>2</v>
      </c>
      <c r="I547" s="37" t="s">
        <v>18</v>
      </c>
      <c r="J547" s="39">
        <v>2</v>
      </c>
      <c r="K547" s="111"/>
      <c r="L547" s="111"/>
      <c r="M547" s="111"/>
    </row>
    <row r="548" spans="2:13" ht="12.75">
      <c r="B548" s="115"/>
      <c r="C548" s="111"/>
      <c r="D548" s="111"/>
      <c r="E548" s="118"/>
      <c r="F548" s="121"/>
      <c r="G548" s="37" t="s">
        <v>19</v>
      </c>
      <c r="H548" s="38">
        <v>3</v>
      </c>
      <c r="I548" s="37" t="s">
        <v>18</v>
      </c>
      <c r="J548" s="39">
        <v>3</v>
      </c>
      <c r="K548" s="111"/>
      <c r="L548" s="111"/>
      <c r="M548" s="111"/>
    </row>
    <row r="549" spans="2:13" ht="12.75">
      <c r="B549" s="115"/>
      <c r="C549" s="111"/>
      <c r="D549" s="111"/>
      <c r="E549" s="118"/>
      <c r="F549" s="121"/>
      <c r="G549" s="37" t="s">
        <v>20</v>
      </c>
      <c r="H549" s="38">
        <v>3</v>
      </c>
      <c r="I549" s="37" t="s">
        <v>21</v>
      </c>
      <c r="J549" s="39">
        <v>3</v>
      </c>
      <c r="K549" s="111"/>
      <c r="L549" s="111"/>
      <c r="M549" s="111"/>
    </row>
    <row r="550" spans="2:13" ht="12.75">
      <c r="B550" s="116"/>
      <c r="C550" s="112"/>
      <c r="D550" s="112"/>
      <c r="E550" s="119"/>
      <c r="F550" s="122"/>
      <c r="G550" s="37" t="s">
        <v>22</v>
      </c>
      <c r="H550" s="38">
        <v>2</v>
      </c>
      <c r="I550" s="37" t="s">
        <v>23</v>
      </c>
      <c r="J550" s="39">
        <v>2</v>
      </c>
      <c r="K550" s="112"/>
      <c r="L550" s="112"/>
      <c r="M550" s="112"/>
    </row>
    <row r="551" spans="2:13" ht="12.75">
      <c r="B551" s="123" t="s">
        <v>149</v>
      </c>
      <c r="C551" s="110">
        <v>1</v>
      </c>
      <c r="D551" s="110">
        <v>1</v>
      </c>
      <c r="E551" s="117">
        <v>1</v>
      </c>
      <c r="F551" s="120">
        <f>AVERAGE(C551,D551,E551)</f>
        <v>1</v>
      </c>
      <c r="G551" s="37" t="s">
        <v>15</v>
      </c>
      <c r="H551" s="38">
        <v>2</v>
      </c>
      <c r="I551" s="37" t="s">
        <v>16</v>
      </c>
      <c r="J551" s="39">
        <v>2</v>
      </c>
      <c r="K551" s="110">
        <v>2</v>
      </c>
      <c r="L551" s="110">
        <v>2</v>
      </c>
      <c r="M551" s="113">
        <f>AVERAGE(F551,H551:H555,J551:J555,K551,L551)</f>
        <v>2.230769230769231</v>
      </c>
    </row>
    <row r="552" spans="2:13" ht="12.75">
      <c r="B552" s="124"/>
      <c r="C552" s="111"/>
      <c r="D552" s="111"/>
      <c r="E552" s="118"/>
      <c r="F552" s="121"/>
      <c r="G552" s="37" t="s">
        <v>17</v>
      </c>
      <c r="H552" s="38">
        <v>2</v>
      </c>
      <c r="I552" s="37" t="s">
        <v>18</v>
      </c>
      <c r="J552" s="39">
        <v>2</v>
      </c>
      <c r="K552" s="111"/>
      <c r="L552" s="111"/>
      <c r="M552" s="111"/>
    </row>
    <row r="553" spans="2:13" ht="12.75">
      <c r="B553" s="124"/>
      <c r="C553" s="111"/>
      <c r="D553" s="111"/>
      <c r="E553" s="118"/>
      <c r="F553" s="121"/>
      <c r="G553" s="37" t="s">
        <v>19</v>
      </c>
      <c r="H553" s="38">
        <v>3</v>
      </c>
      <c r="I553" s="37" t="s">
        <v>18</v>
      </c>
      <c r="J553" s="39">
        <v>3</v>
      </c>
      <c r="K553" s="111"/>
      <c r="L553" s="111"/>
      <c r="M553" s="111"/>
    </row>
    <row r="554" spans="2:13" ht="12.75">
      <c r="B554" s="124"/>
      <c r="C554" s="111"/>
      <c r="D554" s="111"/>
      <c r="E554" s="118"/>
      <c r="F554" s="121"/>
      <c r="G554" s="37" t="s">
        <v>20</v>
      </c>
      <c r="H554" s="38">
        <v>3</v>
      </c>
      <c r="I554" s="37" t="s">
        <v>21</v>
      </c>
      <c r="J554" s="39">
        <v>3</v>
      </c>
      <c r="K554" s="111"/>
      <c r="L554" s="111"/>
      <c r="M554" s="111"/>
    </row>
    <row r="555" spans="2:13" ht="12.75">
      <c r="B555" s="125"/>
      <c r="C555" s="112"/>
      <c r="D555" s="112"/>
      <c r="E555" s="119"/>
      <c r="F555" s="122"/>
      <c r="G555" s="37" t="s">
        <v>22</v>
      </c>
      <c r="H555" s="38">
        <v>2</v>
      </c>
      <c r="I555" s="37" t="s">
        <v>23</v>
      </c>
      <c r="J555" s="39">
        <v>2</v>
      </c>
      <c r="K555" s="112"/>
      <c r="L555" s="112"/>
      <c r="M555" s="112"/>
    </row>
    <row r="556" spans="2:13" ht="25.5" customHeight="1">
      <c r="B556" s="123" t="s">
        <v>150</v>
      </c>
      <c r="C556" s="110">
        <v>1</v>
      </c>
      <c r="D556" s="110">
        <v>1</v>
      </c>
      <c r="E556" s="117">
        <v>1</v>
      </c>
      <c r="F556" s="120">
        <f>AVERAGE(C556,D556,E556)</f>
        <v>1</v>
      </c>
      <c r="G556" s="37" t="s">
        <v>15</v>
      </c>
      <c r="H556" s="38">
        <v>2</v>
      </c>
      <c r="I556" s="37" t="s">
        <v>16</v>
      </c>
      <c r="J556" s="39">
        <v>2</v>
      </c>
      <c r="K556" s="110">
        <v>2</v>
      </c>
      <c r="L556" s="110">
        <v>2</v>
      </c>
      <c r="M556" s="113">
        <f>AVERAGE(F556,H556:H560,J556:J560,K556,L556)</f>
        <v>2.230769230769231</v>
      </c>
    </row>
    <row r="557" spans="2:13" ht="12.75">
      <c r="B557" s="124"/>
      <c r="C557" s="111"/>
      <c r="D557" s="111"/>
      <c r="E557" s="118"/>
      <c r="F557" s="121"/>
      <c r="G557" s="37" t="s">
        <v>17</v>
      </c>
      <c r="H557" s="38">
        <v>2</v>
      </c>
      <c r="I557" s="37" t="s">
        <v>18</v>
      </c>
      <c r="J557" s="39">
        <v>2</v>
      </c>
      <c r="K557" s="111"/>
      <c r="L557" s="111"/>
      <c r="M557" s="111"/>
    </row>
    <row r="558" spans="2:13" ht="12.75">
      <c r="B558" s="124"/>
      <c r="C558" s="111"/>
      <c r="D558" s="111"/>
      <c r="E558" s="118"/>
      <c r="F558" s="121"/>
      <c r="G558" s="37" t="s">
        <v>19</v>
      </c>
      <c r="H558" s="38">
        <v>3</v>
      </c>
      <c r="I558" s="37" t="s">
        <v>18</v>
      </c>
      <c r="J558" s="39">
        <v>3</v>
      </c>
      <c r="K558" s="111"/>
      <c r="L558" s="111"/>
      <c r="M558" s="111"/>
    </row>
    <row r="559" spans="2:13" ht="12.75">
      <c r="B559" s="124"/>
      <c r="C559" s="111"/>
      <c r="D559" s="111"/>
      <c r="E559" s="118"/>
      <c r="F559" s="121"/>
      <c r="G559" s="37" t="s">
        <v>20</v>
      </c>
      <c r="H559" s="38">
        <v>3</v>
      </c>
      <c r="I559" s="37" t="s">
        <v>21</v>
      </c>
      <c r="J559" s="39">
        <v>3</v>
      </c>
      <c r="K559" s="111"/>
      <c r="L559" s="111"/>
      <c r="M559" s="111"/>
    </row>
    <row r="560" spans="2:13" ht="12.75">
      <c r="B560" s="125"/>
      <c r="C560" s="112"/>
      <c r="D560" s="112"/>
      <c r="E560" s="119"/>
      <c r="F560" s="122"/>
      <c r="G560" s="37" t="s">
        <v>22</v>
      </c>
      <c r="H560" s="38">
        <v>2</v>
      </c>
      <c r="I560" s="37" t="s">
        <v>23</v>
      </c>
      <c r="J560" s="39">
        <v>2</v>
      </c>
      <c r="K560" s="112"/>
      <c r="L560" s="112"/>
      <c r="M560" s="112"/>
    </row>
    <row r="561" spans="2:13" ht="12.75">
      <c r="B561" s="123" t="s">
        <v>151</v>
      </c>
      <c r="C561" s="110">
        <v>1</v>
      </c>
      <c r="D561" s="110">
        <v>1</v>
      </c>
      <c r="E561" s="117">
        <v>1</v>
      </c>
      <c r="F561" s="120">
        <f>AVERAGE(C561,D561,E561)</f>
        <v>1</v>
      </c>
      <c r="G561" s="37" t="s">
        <v>15</v>
      </c>
      <c r="H561" s="38">
        <v>2</v>
      </c>
      <c r="I561" s="37" t="s">
        <v>16</v>
      </c>
      <c r="J561" s="39">
        <v>2</v>
      </c>
      <c r="K561" s="110">
        <v>2</v>
      </c>
      <c r="L561" s="110">
        <v>2</v>
      </c>
      <c r="M561" s="113">
        <f>AVERAGE(F561,H561:H565,J561:J565,K561,L561)</f>
        <v>2.230769230769231</v>
      </c>
    </row>
    <row r="562" spans="2:13" ht="12.75">
      <c r="B562" s="124"/>
      <c r="C562" s="111"/>
      <c r="D562" s="111"/>
      <c r="E562" s="118"/>
      <c r="F562" s="121"/>
      <c r="G562" s="37" t="s">
        <v>17</v>
      </c>
      <c r="H562" s="38">
        <v>2</v>
      </c>
      <c r="I562" s="37" t="s">
        <v>18</v>
      </c>
      <c r="J562" s="39">
        <v>2</v>
      </c>
      <c r="K562" s="111"/>
      <c r="L562" s="111"/>
      <c r="M562" s="111"/>
    </row>
    <row r="563" spans="2:13" ht="12.75">
      <c r="B563" s="124"/>
      <c r="C563" s="111"/>
      <c r="D563" s="111"/>
      <c r="E563" s="118"/>
      <c r="F563" s="121"/>
      <c r="G563" s="37" t="s">
        <v>19</v>
      </c>
      <c r="H563" s="38">
        <v>3</v>
      </c>
      <c r="I563" s="37" t="s">
        <v>18</v>
      </c>
      <c r="J563" s="39">
        <v>3</v>
      </c>
      <c r="K563" s="111"/>
      <c r="L563" s="111"/>
      <c r="M563" s="111"/>
    </row>
    <row r="564" spans="2:13" ht="12.75">
      <c r="B564" s="124"/>
      <c r="C564" s="111"/>
      <c r="D564" s="111"/>
      <c r="E564" s="118"/>
      <c r="F564" s="121"/>
      <c r="G564" s="37" t="s">
        <v>20</v>
      </c>
      <c r="H564" s="38">
        <v>3</v>
      </c>
      <c r="I564" s="37" t="s">
        <v>21</v>
      </c>
      <c r="J564" s="39">
        <v>3</v>
      </c>
      <c r="K564" s="111"/>
      <c r="L564" s="111"/>
      <c r="M564" s="111"/>
    </row>
    <row r="565" spans="2:13" ht="12.75">
      <c r="B565" s="125"/>
      <c r="C565" s="112"/>
      <c r="D565" s="112"/>
      <c r="E565" s="119"/>
      <c r="F565" s="122"/>
      <c r="G565" s="37" t="s">
        <v>22</v>
      </c>
      <c r="H565" s="38">
        <v>2</v>
      </c>
      <c r="I565" s="37" t="s">
        <v>23</v>
      </c>
      <c r="J565" s="39">
        <v>2</v>
      </c>
      <c r="K565" s="112"/>
      <c r="L565" s="112"/>
      <c r="M565" s="112"/>
    </row>
    <row r="566" spans="2:13" ht="12.75">
      <c r="B566" s="123" t="s">
        <v>152</v>
      </c>
      <c r="C566" s="110">
        <v>1</v>
      </c>
      <c r="D566" s="110">
        <v>1</v>
      </c>
      <c r="E566" s="117">
        <v>1</v>
      </c>
      <c r="F566" s="120">
        <f>AVERAGE(C566,D566,E566)</f>
        <v>1</v>
      </c>
      <c r="G566" s="37" t="s">
        <v>15</v>
      </c>
      <c r="H566" s="38">
        <v>2</v>
      </c>
      <c r="I566" s="37" t="s">
        <v>16</v>
      </c>
      <c r="J566" s="39">
        <v>2</v>
      </c>
      <c r="K566" s="110">
        <v>2</v>
      </c>
      <c r="L566" s="110">
        <v>2</v>
      </c>
      <c r="M566" s="113">
        <f>AVERAGE(F566,H566:H570,J566:J570,K566,L566)</f>
        <v>2.230769230769231</v>
      </c>
    </row>
    <row r="567" spans="2:13" ht="12.75">
      <c r="B567" s="124"/>
      <c r="C567" s="111"/>
      <c r="D567" s="111"/>
      <c r="E567" s="118"/>
      <c r="F567" s="121"/>
      <c r="G567" s="37" t="s">
        <v>17</v>
      </c>
      <c r="H567" s="38">
        <v>2</v>
      </c>
      <c r="I567" s="37" t="s">
        <v>18</v>
      </c>
      <c r="J567" s="39">
        <v>2</v>
      </c>
      <c r="K567" s="111"/>
      <c r="L567" s="111"/>
      <c r="M567" s="111"/>
    </row>
    <row r="568" spans="2:13" ht="12.75">
      <c r="B568" s="124"/>
      <c r="C568" s="111"/>
      <c r="D568" s="111"/>
      <c r="E568" s="118"/>
      <c r="F568" s="121"/>
      <c r="G568" s="37" t="s">
        <v>19</v>
      </c>
      <c r="H568" s="38">
        <v>3</v>
      </c>
      <c r="I568" s="37" t="s">
        <v>18</v>
      </c>
      <c r="J568" s="39">
        <v>3</v>
      </c>
      <c r="K568" s="111"/>
      <c r="L568" s="111"/>
      <c r="M568" s="111"/>
    </row>
    <row r="569" spans="2:13" ht="12.75">
      <c r="B569" s="124"/>
      <c r="C569" s="111"/>
      <c r="D569" s="111"/>
      <c r="E569" s="118"/>
      <c r="F569" s="121"/>
      <c r="G569" s="37" t="s">
        <v>20</v>
      </c>
      <c r="H569" s="38">
        <v>3</v>
      </c>
      <c r="I569" s="37" t="s">
        <v>21</v>
      </c>
      <c r="J569" s="39">
        <v>3</v>
      </c>
      <c r="K569" s="111"/>
      <c r="L569" s="111"/>
      <c r="M569" s="111"/>
    </row>
    <row r="570" spans="2:13" ht="12.75">
      <c r="B570" s="125"/>
      <c r="C570" s="112"/>
      <c r="D570" s="112"/>
      <c r="E570" s="119"/>
      <c r="F570" s="122"/>
      <c r="G570" s="37" t="s">
        <v>22</v>
      </c>
      <c r="H570" s="38">
        <v>2</v>
      </c>
      <c r="I570" s="37" t="s">
        <v>23</v>
      </c>
      <c r="J570" s="39">
        <v>2</v>
      </c>
      <c r="K570" s="112"/>
      <c r="L570" s="112"/>
      <c r="M570" s="112"/>
    </row>
    <row r="571" spans="2:13" ht="25.5" customHeight="1">
      <c r="B571" s="123" t="s">
        <v>153</v>
      </c>
      <c r="C571" s="110">
        <v>1</v>
      </c>
      <c r="D571" s="110">
        <v>1</v>
      </c>
      <c r="E571" s="117">
        <v>1</v>
      </c>
      <c r="F571" s="120">
        <f>AVERAGE(C571,D571,E571)</f>
        <v>1</v>
      </c>
      <c r="G571" s="37" t="s">
        <v>15</v>
      </c>
      <c r="H571" s="38">
        <v>2</v>
      </c>
      <c r="I571" s="37" t="s">
        <v>16</v>
      </c>
      <c r="J571" s="39">
        <v>2</v>
      </c>
      <c r="K571" s="110">
        <v>2</v>
      </c>
      <c r="L571" s="110">
        <v>2</v>
      </c>
      <c r="M571" s="113">
        <f>AVERAGE(F571,H571:H575,J571:J575,K571,L571)</f>
        <v>2.230769230769231</v>
      </c>
    </row>
    <row r="572" spans="2:13" ht="12.75">
      <c r="B572" s="124"/>
      <c r="C572" s="111"/>
      <c r="D572" s="111"/>
      <c r="E572" s="118"/>
      <c r="F572" s="121"/>
      <c r="G572" s="37" t="s">
        <v>17</v>
      </c>
      <c r="H572" s="38">
        <v>2</v>
      </c>
      <c r="I572" s="37" t="s">
        <v>18</v>
      </c>
      <c r="J572" s="39">
        <v>2</v>
      </c>
      <c r="K572" s="111"/>
      <c r="L572" s="111"/>
      <c r="M572" s="111"/>
    </row>
    <row r="573" spans="2:13" ht="12.75">
      <c r="B573" s="124"/>
      <c r="C573" s="111"/>
      <c r="D573" s="111"/>
      <c r="E573" s="118"/>
      <c r="F573" s="121"/>
      <c r="G573" s="37" t="s">
        <v>19</v>
      </c>
      <c r="H573" s="38">
        <v>3</v>
      </c>
      <c r="I573" s="37" t="s">
        <v>18</v>
      </c>
      <c r="J573" s="39">
        <v>3</v>
      </c>
      <c r="K573" s="111"/>
      <c r="L573" s="111"/>
      <c r="M573" s="111"/>
    </row>
    <row r="574" spans="2:13" ht="12.75">
      <c r="B574" s="124"/>
      <c r="C574" s="111"/>
      <c r="D574" s="111"/>
      <c r="E574" s="118"/>
      <c r="F574" s="121"/>
      <c r="G574" s="37" t="s">
        <v>20</v>
      </c>
      <c r="H574" s="38">
        <v>3</v>
      </c>
      <c r="I574" s="37" t="s">
        <v>21</v>
      </c>
      <c r="J574" s="39">
        <v>3</v>
      </c>
      <c r="K574" s="111"/>
      <c r="L574" s="111"/>
      <c r="M574" s="111"/>
    </row>
    <row r="575" spans="2:13" ht="12.75">
      <c r="B575" s="125"/>
      <c r="C575" s="112"/>
      <c r="D575" s="112"/>
      <c r="E575" s="119"/>
      <c r="F575" s="122"/>
      <c r="G575" s="37" t="s">
        <v>22</v>
      </c>
      <c r="H575" s="38">
        <v>2</v>
      </c>
      <c r="I575" s="37" t="s">
        <v>23</v>
      </c>
      <c r="J575" s="39">
        <v>2</v>
      </c>
      <c r="K575" s="112"/>
      <c r="L575" s="112"/>
      <c r="M575" s="112"/>
    </row>
    <row r="576" spans="2:13" ht="25.5" customHeight="1">
      <c r="B576" s="123" t="s">
        <v>154</v>
      </c>
      <c r="C576" s="110">
        <v>1</v>
      </c>
      <c r="D576" s="110">
        <v>1</v>
      </c>
      <c r="E576" s="117">
        <v>1</v>
      </c>
      <c r="F576" s="120">
        <f>AVERAGE(C576,D576,E576)</f>
        <v>1</v>
      </c>
      <c r="G576" s="37" t="s">
        <v>15</v>
      </c>
      <c r="H576" s="38">
        <v>2</v>
      </c>
      <c r="I576" s="37" t="s">
        <v>16</v>
      </c>
      <c r="J576" s="39">
        <v>2</v>
      </c>
      <c r="K576" s="110">
        <v>2</v>
      </c>
      <c r="L576" s="110">
        <v>2</v>
      </c>
      <c r="M576" s="113">
        <f>AVERAGE(F576,H576:H580,J576:J580,K576,L576)</f>
        <v>2.230769230769231</v>
      </c>
    </row>
    <row r="577" spans="2:13" ht="12.75">
      <c r="B577" s="124"/>
      <c r="C577" s="111"/>
      <c r="D577" s="111"/>
      <c r="E577" s="118"/>
      <c r="F577" s="121"/>
      <c r="G577" s="37" t="s">
        <v>17</v>
      </c>
      <c r="H577" s="38">
        <v>2</v>
      </c>
      <c r="I577" s="37" t="s">
        <v>18</v>
      </c>
      <c r="J577" s="39">
        <v>2</v>
      </c>
      <c r="K577" s="111"/>
      <c r="L577" s="111"/>
      <c r="M577" s="111"/>
    </row>
    <row r="578" spans="2:13" ht="12.75">
      <c r="B578" s="124"/>
      <c r="C578" s="111"/>
      <c r="D578" s="111"/>
      <c r="E578" s="118"/>
      <c r="F578" s="121"/>
      <c r="G578" s="37" t="s">
        <v>19</v>
      </c>
      <c r="H578" s="38">
        <v>3</v>
      </c>
      <c r="I578" s="37" t="s">
        <v>18</v>
      </c>
      <c r="J578" s="39">
        <v>3</v>
      </c>
      <c r="K578" s="111"/>
      <c r="L578" s="111"/>
      <c r="M578" s="111"/>
    </row>
    <row r="579" spans="2:13" ht="12.75">
      <c r="B579" s="124"/>
      <c r="C579" s="111"/>
      <c r="D579" s="111"/>
      <c r="E579" s="118"/>
      <c r="F579" s="121"/>
      <c r="G579" s="37" t="s">
        <v>20</v>
      </c>
      <c r="H579" s="38">
        <v>3</v>
      </c>
      <c r="I579" s="37" t="s">
        <v>21</v>
      </c>
      <c r="J579" s="39">
        <v>3</v>
      </c>
      <c r="K579" s="111"/>
      <c r="L579" s="111"/>
      <c r="M579" s="111"/>
    </row>
    <row r="580" spans="2:13" ht="12.75">
      <c r="B580" s="125"/>
      <c r="C580" s="112"/>
      <c r="D580" s="112"/>
      <c r="E580" s="119"/>
      <c r="F580" s="122"/>
      <c r="G580" s="37" t="s">
        <v>22</v>
      </c>
      <c r="H580" s="38">
        <v>2</v>
      </c>
      <c r="I580" s="37" t="s">
        <v>23</v>
      </c>
      <c r="J580" s="39">
        <v>2</v>
      </c>
      <c r="K580" s="112"/>
      <c r="L580" s="112"/>
      <c r="M580" s="112"/>
    </row>
    <row r="581" spans="2:13" ht="12.75">
      <c r="B581" s="123" t="s">
        <v>155</v>
      </c>
      <c r="C581" s="110">
        <v>1</v>
      </c>
      <c r="D581" s="110">
        <v>1</v>
      </c>
      <c r="E581" s="117">
        <v>1</v>
      </c>
      <c r="F581" s="120">
        <f>AVERAGE(C581,D581,E581)</f>
        <v>1</v>
      </c>
      <c r="G581" s="37" t="s">
        <v>15</v>
      </c>
      <c r="H581" s="38">
        <v>2</v>
      </c>
      <c r="I581" s="37" t="s">
        <v>16</v>
      </c>
      <c r="J581" s="39">
        <v>2</v>
      </c>
      <c r="K581" s="110">
        <v>2</v>
      </c>
      <c r="L581" s="110">
        <v>2</v>
      </c>
      <c r="M581" s="113">
        <f>AVERAGE(F581,H581:H585,J581:J585,K581,L581)</f>
        <v>2.230769230769231</v>
      </c>
    </row>
    <row r="582" spans="2:13" ht="12.75">
      <c r="B582" s="124"/>
      <c r="C582" s="111"/>
      <c r="D582" s="111"/>
      <c r="E582" s="118"/>
      <c r="F582" s="121"/>
      <c r="G582" s="37" t="s">
        <v>17</v>
      </c>
      <c r="H582" s="38">
        <v>2</v>
      </c>
      <c r="I582" s="37" t="s">
        <v>18</v>
      </c>
      <c r="J582" s="39">
        <v>2</v>
      </c>
      <c r="K582" s="111"/>
      <c r="L582" s="111"/>
      <c r="M582" s="111"/>
    </row>
    <row r="583" spans="2:13" ht="12.75">
      <c r="B583" s="124"/>
      <c r="C583" s="111"/>
      <c r="D583" s="111"/>
      <c r="E583" s="118"/>
      <c r="F583" s="121"/>
      <c r="G583" s="37" t="s">
        <v>19</v>
      </c>
      <c r="H583" s="38">
        <v>3</v>
      </c>
      <c r="I583" s="37" t="s">
        <v>18</v>
      </c>
      <c r="J583" s="39">
        <v>3</v>
      </c>
      <c r="K583" s="111"/>
      <c r="L583" s="111"/>
      <c r="M583" s="111"/>
    </row>
    <row r="584" spans="2:13" ht="12.75">
      <c r="B584" s="124"/>
      <c r="C584" s="111"/>
      <c r="D584" s="111"/>
      <c r="E584" s="118"/>
      <c r="F584" s="121"/>
      <c r="G584" s="37" t="s">
        <v>20</v>
      </c>
      <c r="H584" s="38">
        <v>3</v>
      </c>
      <c r="I584" s="37" t="s">
        <v>21</v>
      </c>
      <c r="J584" s="39">
        <v>3</v>
      </c>
      <c r="K584" s="111"/>
      <c r="L584" s="111"/>
      <c r="M584" s="111"/>
    </row>
    <row r="585" spans="2:13" ht="12.75">
      <c r="B585" s="125"/>
      <c r="C585" s="112"/>
      <c r="D585" s="112"/>
      <c r="E585" s="119"/>
      <c r="F585" s="122"/>
      <c r="G585" s="37" t="s">
        <v>22</v>
      </c>
      <c r="H585" s="38">
        <v>2</v>
      </c>
      <c r="I585" s="37" t="s">
        <v>23</v>
      </c>
      <c r="J585" s="39">
        <v>2</v>
      </c>
      <c r="K585" s="112"/>
      <c r="L585" s="112"/>
      <c r="M585" s="112"/>
    </row>
    <row r="586" spans="2:13" ht="25.5" customHeight="1">
      <c r="B586" s="134" t="s">
        <v>156</v>
      </c>
      <c r="C586" s="110">
        <v>1</v>
      </c>
      <c r="D586" s="110">
        <v>1</v>
      </c>
      <c r="E586" s="117">
        <v>1</v>
      </c>
      <c r="F586" s="120">
        <f>AVERAGE(C586,D586,E586)</f>
        <v>1</v>
      </c>
      <c r="G586" s="37" t="s">
        <v>15</v>
      </c>
      <c r="H586" s="38">
        <v>2</v>
      </c>
      <c r="I586" s="37" t="s">
        <v>16</v>
      </c>
      <c r="J586" s="39">
        <v>2</v>
      </c>
      <c r="K586" s="110">
        <v>2</v>
      </c>
      <c r="L586" s="110">
        <v>2</v>
      </c>
      <c r="M586" s="113">
        <f>AVERAGE(F586,H586:H590,J586:J590,K586,L586)</f>
        <v>2.230769230769231</v>
      </c>
    </row>
    <row r="587" spans="2:13" ht="12.75">
      <c r="B587" s="135"/>
      <c r="C587" s="111"/>
      <c r="D587" s="111"/>
      <c r="E587" s="118"/>
      <c r="F587" s="121"/>
      <c r="G587" s="37" t="s">
        <v>17</v>
      </c>
      <c r="H587" s="38">
        <v>2</v>
      </c>
      <c r="I587" s="37" t="s">
        <v>18</v>
      </c>
      <c r="J587" s="39">
        <v>2</v>
      </c>
      <c r="K587" s="111"/>
      <c r="L587" s="111"/>
      <c r="M587" s="111"/>
    </row>
    <row r="588" spans="2:13" ht="12.75">
      <c r="B588" s="135"/>
      <c r="C588" s="111"/>
      <c r="D588" s="111"/>
      <c r="E588" s="118"/>
      <c r="F588" s="121"/>
      <c r="G588" s="37" t="s">
        <v>19</v>
      </c>
      <c r="H588" s="38">
        <v>3</v>
      </c>
      <c r="I588" s="37" t="s">
        <v>18</v>
      </c>
      <c r="J588" s="39">
        <v>3</v>
      </c>
      <c r="K588" s="111"/>
      <c r="L588" s="111"/>
      <c r="M588" s="111"/>
    </row>
    <row r="589" spans="2:13" ht="12.75">
      <c r="B589" s="135"/>
      <c r="C589" s="111"/>
      <c r="D589" s="111"/>
      <c r="E589" s="118"/>
      <c r="F589" s="121"/>
      <c r="G589" s="37" t="s">
        <v>20</v>
      </c>
      <c r="H589" s="38">
        <v>3</v>
      </c>
      <c r="I589" s="37" t="s">
        <v>21</v>
      </c>
      <c r="J589" s="39">
        <v>3</v>
      </c>
      <c r="K589" s="111"/>
      <c r="L589" s="111"/>
      <c r="M589" s="111"/>
    </row>
    <row r="590" spans="2:13" ht="12.75">
      <c r="B590" s="136"/>
      <c r="C590" s="112"/>
      <c r="D590" s="112"/>
      <c r="E590" s="119"/>
      <c r="F590" s="122"/>
      <c r="G590" s="37" t="s">
        <v>22</v>
      </c>
      <c r="H590" s="38">
        <v>2</v>
      </c>
      <c r="I590" s="37" t="s">
        <v>23</v>
      </c>
      <c r="J590" s="39">
        <v>2</v>
      </c>
      <c r="K590" s="112"/>
      <c r="L590" s="112"/>
      <c r="M590" s="112"/>
    </row>
    <row r="591" spans="2:13" ht="25.5" customHeight="1">
      <c r="B591" s="134" t="s">
        <v>157</v>
      </c>
      <c r="C591" s="110">
        <v>1</v>
      </c>
      <c r="D591" s="110">
        <v>1</v>
      </c>
      <c r="E591" s="117">
        <v>1</v>
      </c>
      <c r="F591" s="120">
        <f>AVERAGE(C591,D591,E591)</f>
        <v>1</v>
      </c>
      <c r="G591" s="37" t="s">
        <v>15</v>
      </c>
      <c r="H591" s="38">
        <v>2</v>
      </c>
      <c r="I591" s="37" t="s">
        <v>16</v>
      </c>
      <c r="J591" s="39">
        <v>2</v>
      </c>
      <c r="K591" s="110">
        <v>2</v>
      </c>
      <c r="L591" s="110">
        <v>2</v>
      </c>
      <c r="M591" s="113">
        <f>AVERAGE(F591,H591:H595,J591:J595,K591,L591)</f>
        <v>2.230769230769231</v>
      </c>
    </row>
    <row r="592" spans="2:13" ht="12.75">
      <c r="B592" s="135"/>
      <c r="C592" s="111"/>
      <c r="D592" s="111"/>
      <c r="E592" s="118"/>
      <c r="F592" s="121"/>
      <c r="G592" s="37" t="s">
        <v>17</v>
      </c>
      <c r="H592" s="38">
        <v>2</v>
      </c>
      <c r="I592" s="37" t="s">
        <v>18</v>
      </c>
      <c r="J592" s="39">
        <v>2</v>
      </c>
      <c r="K592" s="111"/>
      <c r="L592" s="111"/>
      <c r="M592" s="111"/>
    </row>
    <row r="593" spans="2:13" ht="12.75">
      <c r="B593" s="135"/>
      <c r="C593" s="111"/>
      <c r="D593" s="111"/>
      <c r="E593" s="118"/>
      <c r="F593" s="121"/>
      <c r="G593" s="37" t="s">
        <v>19</v>
      </c>
      <c r="H593" s="38">
        <v>3</v>
      </c>
      <c r="I593" s="37" t="s">
        <v>18</v>
      </c>
      <c r="J593" s="39">
        <v>3</v>
      </c>
      <c r="K593" s="111"/>
      <c r="L593" s="111"/>
      <c r="M593" s="111"/>
    </row>
    <row r="594" spans="2:13" ht="12.75">
      <c r="B594" s="135"/>
      <c r="C594" s="111"/>
      <c r="D594" s="111"/>
      <c r="E594" s="118"/>
      <c r="F594" s="121"/>
      <c r="G594" s="37" t="s">
        <v>20</v>
      </c>
      <c r="H594" s="38">
        <v>3</v>
      </c>
      <c r="I594" s="37" t="s">
        <v>21</v>
      </c>
      <c r="J594" s="39">
        <v>3</v>
      </c>
      <c r="K594" s="111"/>
      <c r="L594" s="111"/>
      <c r="M594" s="111"/>
    </row>
    <row r="595" spans="2:13" ht="12.75">
      <c r="B595" s="136"/>
      <c r="C595" s="112"/>
      <c r="D595" s="112"/>
      <c r="E595" s="119"/>
      <c r="F595" s="122"/>
      <c r="G595" s="37" t="s">
        <v>22</v>
      </c>
      <c r="H595" s="38">
        <v>2</v>
      </c>
      <c r="I595" s="37" t="s">
        <v>23</v>
      </c>
      <c r="J595" s="39">
        <v>2</v>
      </c>
      <c r="K595" s="112"/>
      <c r="L595" s="112"/>
      <c r="M595" s="112"/>
    </row>
    <row r="596" spans="2:13" ht="12.75">
      <c r="B596" s="9" t="s">
        <v>158</v>
      </c>
      <c r="C596" s="143"/>
      <c r="D596" s="144"/>
      <c r="E596" s="144"/>
      <c r="F596" s="144"/>
      <c r="G596" s="144"/>
      <c r="H596" s="144"/>
      <c r="I596" s="144"/>
      <c r="J596" s="144"/>
      <c r="K596" s="144"/>
      <c r="L596" s="144"/>
      <c r="M596" s="145"/>
    </row>
    <row r="597" spans="2:13" ht="12.75">
      <c r="B597" s="134" t="s">
        <v>159</v>
      </c>
      <c r="C597" s="110">
        <v>2</v>
      </c>
      <c r="D597" s="110">
        <v>2</v>
      </c>
      <c r="E597" s="117">
        <v>2</v>
      </c>
      <c r="F597" s="120">
        <f>AVERAGE(C597,D597,E597)</f>
        <v>2</v>
      </c>
      <c r="G597" s="37" t="s">
        <v>15</v>
      </c>
      <c r="H597" s="38">
        <v>3</v>
      </c>
      <c r="I597" s="37" t="s">
        <v>16</v>
      </c>
      <c r="J597" s="39">
        <v>3</v>
      </c>
      <c r="K597" s="110">
        <v>3</v>
      </c>
      <c r="L597" s="110">
        <v>3</v>
      </c>
      <c r="M597" s="113">
        <f>AVERAGE(F597,H597:H601,J597:J601,K597,L597)</f>
        <v>2.769230769230769</v>
      </c>
    </row>
    <row r="598" spans="2:13" ht="12.75">
      <c r="B598" s="135"/>
      <c r="C598" s="111"/>
      <c r="D598" s="111"/>
      <c r="E598" s="118"/>
      <c r="F598" s="121"/>
      <c r="G598" s="37" t="s">
        <v>17</v>
      </c>
      <c r="H598" s="38">
        <v>3</v>
      </c>
      <c r="I598" s="37" t="s">
        <v>18</v>
      </c>
      <c r="J598" s="39">
        <v>3</v>
      </c>
      <c r="K598" s="111"/>
      <c r="L598" s="111"/>
      <c r="M598" s="111"/>
    </row>
    <row r="599" spans="2:13" ht="12.75">
      <c r="B599" s="135"/>
      <c r="C599" s="111"/>
      <c r="D599" s="111"/>
      <c r="E599" s="118"/>
      <c r="F599" s="121"/>
      <c r="G599" s="37" t="s">
        <v>19</v>
      </c>
      <c r="H599" s="38">
        <v>3</v>
      </c>
      <c r="I599" s="37" t="s">
        <v>18</v>
      </c>
      <c r="J599" s="39">
        <v>3</v>
      </c>
      <c r="K599" s="111"/>
      <c r="L599" s="111"/>
      <c r="M599" s="111"/>
    </row>
    <row r="600" spans="2:13" ht="12.75">
      <c r="B600" s="135"/>
      <c r="C600" s="111"/>
      <c r="D600" s="111"/>
      <c r="E600" s="118"/>
      <c r="F600" s="121"/>
      <c r="G600" s="37" t="s">
        <v>20</v>
      </c>
      <c r="H600" s="38">
        <v>3</v>
      </c>
      <c r="I600" s="37" t="s">
        <v>21</v>
      </c>
      <c r="J600" s="39">
        <v>3</v>
      </c>
      <c r="K600" s="111"/>
      <c r="L600" s="111"/>
      <c r="M600" s="111"/>
    </row>
    <row r="601" spans="2:13" ht="12.75">
      <c r="B601" s="136"/>
      <c r="C601" s="112"/>
      <c r="D601" s="112"/>
      <c r="E601" s="119"/>
      <c r="F601" s="122"/>
      <c r="G601" s="37" t="s">
        <v>22</v>
      </c>
      <c r="H601" s="38">
        <v>2</v>
      </c>
      <c r="I601" s="37" t="s">
        <v>23</v>
      </c>
      <c r="J601" s="39">
        <v>2</v>
      </c>
      <c r="K601" s="112"/>
      <c r="L601" s="112"/>
      <c r="M601" s="112"/>
    </row>
    <row r="602" spans="2:13" ht="12.75">
      <c r="B602" s="134" t="s">
        <v>160</v>
      </c>
      <c r="C602" s="110">
        <v>2</v>
      </c>
      <c r="D602" s="110">
        <v>2</v>
      </c>
      <c r="E602" s="117">
        <v>2</v>
      </c>
      <c r="F602" s="120">
        <f>AVERAGE(C602,D602,E602)</f>
        <v>2</v>
      </c>
      <c r="G602" s="37" t="s">
        <v>15</v>
      </c>
      <c r="H602" s="38">
        <v>3</v>
      </c>
      <c r="I602" s="37" t="s">
        <v>16</v>
      </c>
      <c r="J602" s="39">
        <v>3</v>
      </c>
      <c r="K602" s="110">
        <v>3</v>
      </c>
      <c r="L602" s="110">
        <v>3</v>
      </c>
      <c r="M602" s="113">
        <f>AVERAGE(F602,H602:H606,J602:J606,K602,L602)</f>
        <v>2.769230769230769</v>
      </c>
    </row>
    <row r="603" spans="2:13" ht="12.75">
      <c r="B603" s="135"/>
      <c r="C603" s="111"/>
      <c r="D603" s="111"/>
      <c r="E603" s="118"/>
      <c r="F603" s="121"/>
      <c r="G603" s="37" t="s">
        <v>17</v>
      </c>
      <c r="H603" s="38">
        <v>3</v>
      </c>
      <c r="I603" s="37" t="s">
        <v>18</v>
      </c>
      <c r="J603" s="39">
        <v>3</v>
      </c>
      <c r="K603" s="111"/>
      <c r="L603" s="111"/>
      <c r="M603" s="111"/>
    </row>
    <row r="604" spans="2:13" ht="12.75">
      <c r="B604" s="135"/>
      <c r="C604" s="111"/>
      <c r="D604" s="111"/>
      <c r="E604" s="118"/>
      <c r="F604" s="121"/>
      <c r="G604" s="37" t="s">
        <v>19</v>
      </c>
      <c r="H604" s="38">
        <v>3</v>
      </c>
      <c r="I604" s="37" t="s">
        <v>18</v>
      </c>
      <c r="J604" s="39">
        <v>3</v>
      </c>
      <c r="K604" s="111"/>
      <c r="L604" s="111"/>
      <c r="M604" s="111"/>
    </row>
    <row r="605" spans="2:13" ht="12.75">
      <c r="B605" s="135"/>
      <c r="C605" s="111"/>
      <c r="D605" s="111"/>
      <c r="E605" s="118"/>
      <c r="F605" s="121"/>
      <c r="G605" s="37" t="s">
        <v>20</v>
      </c>
      <c r="H605" s="38">
        <v>3</v>
      </c>
      <c r="I605" s="37" t="s">
        <v>21</v>
      </c>
      <c r="J605" s="39">
        <v>3</v>
      </c>
      <c r="K605" s="111"/>
      <c r="L605" s="111"/>
      <c r="M605" s="111"/>
    </row>
    <row r="606" spans="2:13" ht="12.75">
      <c r="B606" s="136"/>
      <c r="C606" s="112"/>
      <c r="D606" s="112"/>
      <c r="E606" s="119"/>
      <c r="F606" s="122"/>
      <c r="G606" s="37" t="s">
        <v>22</v>
      </c>
      <c r="H606" s="38">
        <v>2</v>
      </c>
      <c r="I606" s="37" t="s">
        <v>23</v>
      </c>
      <c r="J606" s="39">
        <v>2</v>
      </c>
      <c r="K606" s="112"/>
      <c r="L606" s="112"/>
      <c r="M606" s="112"/>
    </row>
    <row r="607" spans="2:13" ht="12.75">
      <c r="B607" s="134" t="s">
        <v>161</v>
      </c>
      <c r="C607" s="110">
        <v>2</v>
      </c>
      <c r="D607" s="110">
        <v>2</v>
      </c>
      <c r="E607" s="117">
        <v>2</v>
      </c>
      <c r="F607" s="120">
        <f>AVERAGE(C607,D607,E607)</f>
        <v>2</v>
      </c>
      <c r="G607" s="37" t="s">
        <v>15</v>
      </c>
      <c r="H607" s="38">
        <v>3</v>
      </c>
      <c r="I607" s="37" t="s">
        <v>16</v>
      </c>
      <c r="J607" s="39">
        <v>3</v>
      </c>
      <c r="K607" s="110">
        <v>3</v>
      </c>
      <c r="L607" s="110">
        <v>3</v>
      </c>
      <c r="M607" s="113">
        <f>AVERAGE(F607,H607:H611,J607:J611,K607,L607)</f>
        <v>2.769230769230769</v>
      </c>
    </row>
    <row r="608" spans="2:13" ht="12.75">
      <c r="B608" s="135"/>
      <c r="C608" s="111"/>
      <c r="D608" s="111"/>
      <c r="E608" s="118"/>
      <c r="F608" s="121"/>
      <c r="G608" s="37" t="s">
        <v>17</v>
      </c>
      <c r="H608" s="38">
        <v>3</v>
      </c>
      <c r="I608" s="37" t="s">
        <v>18</v>
      </c>
      <c r="J608" s="39">
        <v>3</v>
      </c>
      <c r="K608" s="111"/>
      <c r="L608" s="111"/>
      <c r="M608" s="111"/>
    </row>
    <row r="609" spans="2:13" ht="12.75">
      <c r="B609" s="135"/>
      <c r="C609" s="111"/>
      <c r="D609" s="111"/>
      <c r="E609" s="118"/>
      <c r="F609" s="121"/>
      <c r="G609" s="37" t="s">
        <v>19</v>
      </c>
      <c r="H609" s="38">
        <v>3</v>
      </c>
      <c r="I609" s="37" t="s">
        <v>18</v>
      </c>
      <c r="J609" s="39">
        <v>3</v>
      </c>
      <c r="K609" s="111"/>
      <c r="L609" s="111"/>
      <c r="M609" s="111"/>
    </row>
    <row r="610" spans="2:13" ht="12.75">
      <c r="B610" s="135"/>
      <c r="C610" s="111"/>
      <c r="D610" s="111"/>
      <c r="E610" s="118"/>
      <c r="F610" s="121"/>
      <c r="G610" s="37" t="s">
        <v>20</v>
      </c>
      <c r="H610" s="38">
        <v>3</v>
      </c>
      <c r="I610" s="37" t="s">
        <v>21</v>
      </c>
      <c r="J610" s="39">
        <v>3</v>
      </c>
      <c r="K610" s="111"/>
      <c r="L610" s="111"/>
      <c r="M610" s="111"/>
    </row>
    <row r="611" spans="2:13" ht="12.75">
      <c r="B611" s="136"/>
      <c r="C611" s="112"/>
      <c r="D611" s="112"/>
      <c r="E611" s="119"/>
      <c r="F611" s="122"/>
      <c r="G611" s="37" t="s">
        <v>22</v>
      </c>
      <c r="H611" s="38">
        <v>2</v>
      </c>
      <c r="I611" s="37" t="s">
        <v>23</v>
      </c>
      <c r="J611" s="39">
        <v>2</v>
      </c>
      <c r="K611" s="112"/>
      <c r="L611" s="112"/>
      <c r="M611" s="112"/>
    </row>
    <row r="612" spans="2:13" ht="25.5" customHeight="1">
      <c r="B612" s="140" t="s">
        <v>162</v>
      </c>
      <c r="C612" s="110">
        <v>3</v>
      </c>
      <c r="D612" s="110">
        <v>2</v>
      </c>
      <c r="E612" s="117">
        <v>2</v>
      </c>
      <c r="F612" s="120">
        <f>AVERAGE(C612,D612,E612)</f>
        <v>2.3333333333333335</v>
      </c>
      <c r="G612" s="37" t="s">
        <v>15</v>
      </c>
      <c r="H612" s="38">
        <v>3</v>
      </c>
      <c r="I612" s="37" t="s">
        <v>16</v>
      </c>
      <c r="J612" s="39">
        <v>3</v>
      </c>
      <c r="K612" s="110">
        <v>3</v>
      </c>
      <c r="L612" s="110">
        <v>3</v>
      </c>
      <c r="M612" s="113">
        <f>AVERAGE(F612,H612:H616,J612:J616,K612,L612)</f>
        <v>2.794871794871795</v>
      </c>
    </row>
    <row r="613" spans="2:13" ht="12.75">
      <c r="B613" s="141"/>
      <c r="C613" s="111"/>
      <c r="D613" s="111"/>
      <c r="E613" s="118"/>
      <c r="F613" s="121"/>
      <c r="G613" s="37" t="s">
        <v>17</v>
      </c>
      <c r="H613" s="38">
        <v>3</v>
      </c>
      <c r="I613" s="37" t="s">
        <v>18</v>
      </c>
      <c r="J613" s="39">
        <v>3</v>
      </c>
      <c r="K613" s="111"/>
      <c r="L613" s="111"/>
      <c r="M613" s="111"/>
    </row>
    <row r="614" spans="2:13" ht="12.75">
      <c r="B614" s="141"/>
      <c r="C614" s="111"/>
      <c r="D614" s="111"/>
      <c r="E614" s="118"/>
      <c r="F614" s="121"/>
      <c r="G614" s="37" t="s">
        <v>19</v>
      </c>
      <c r="H614" s="38">
        <v>3</v>
      </c>
      <c r="I614" s="37" t="s">
        <v>18</v>
      </c>
      <c r="J614" s="39">
        <v>3</v>
      </c>
      <c r="K614" s="111"/>
      <c r="L614" s="111"/>
      <c r="M614" s="111"/>
    </row>
    <row r="615" spans="2:13" ht="12.75">
      <c r="B615" s="141"/>
      <c r="C615" s="111"/>
      <c r="D615" s="111"/>
      <c r="E615" s="118"/>
      <c r="F615" s="121"/>
      <c r="G615" s="37" t="s">
        <v>20</v>
      </c>
      <c r="H615" s="38">
        <v>3</v>
      </c>
      <c r="I615" s="37" t="s">
        <v>21</v>
      </c>
      <c r="J615" s="39">
        <v>3</v>
      </c>
      <c r="K615" s="111"/>
      <c r="L615" s="111"/>
      <c r="M615" s="111"/>
    </row>
    <row r="616" spans="2:13" ht="12.75">
      <c r="B616" s="142"/>
      <c r="C616" s="112"/>
      <c r="D616" s="112"/>
      <c r="E616" s="119"/>
      <c r="F616" s="122"/>
      <c r="G616" s="37" t="s">
        <v>22</v>
      </c>
      <c r="H616" s="38">
        <v>2</v>
      </c>
      <c r="I616" s="37" t="s">
        <v>23</v>
      </c>
      <c r="J616" s="39">
        <v>2</v>
      </c>
      <c r="K616" s="112"/>
      <c r="L616" s="112"/>
      <c r="M616" s="112"/>
    </row>
    <row r="617" spans="2:13" ht="25.5" customHeight="1">
      <c r="B617" s="140" t="s">
        <v>163</v>
      </c>
      <c r="C617" s="110">
        <v>3</v>
      </c>
      <c r="D617" s="110">
        <v>2</v>
      </c>
      <c r="E617" s="117">
        <v>2</v>
      </c>
      <c r="F617" s="120">
        <f>AVERAGE(C617,D617,E617)</f>
        <v>2.3333333333333335</v>
      </c>
      <c r="G617" s="37" t="s">
        <v>15</v>
      </c>
      <c r="H617" s="38">
        <v>3</v>
      </c>
      <c r="I617" s="37" t="s">
        <v>16</v>
      </c>
      <c r="J617" s="39">
        <v>3</v>
      </c>
      <c r="K617" s="110">
        <v>3</v>
      </c>
      <c r="L617" s="110">
        <v>3</v>
      </c>
      <c r="M617" s="113">
        <f>AVERAGE(F617,H617:H621,J617:J621,K617,L617)</f>
        <v>2.794871794871795</v>
      </c>
    </row>
    <row r="618" spans="2:13" ht="12.75">
      <c r="B618" s="141"/>
      <c r="C618" s="111"/>
      <c r="D618" s="111"/>
      <c r="E618" s="118"/>
      <c r="F618" s="121"/>
      <c r="G618" s="37" t="s">
        <v>17</v>
      </c>
      <c r="H618" s="38">
        <v>3</v>
      </c>
      <c r="I618" s="37" t="s">
        <v>18</v>
      </c>
      <c r="J618" s="39">
        <v>3</v>
      </c>
      <c r="K618" s="111"/>
      <c r="L618" s="111"/>
      <c r="M618" s="111"/>
    </row>
    <row r="619" spans="2:13" ht="12.75">
      <c r="B619" s="141"/>
      <c r="C619" s="111"/>
      <c r="D619" s="111"/>
      <c r="E619" s="118"/>
      <c r="F619" s="121"/>
      <c r="G619" s="37" t="s">
        <v>19</v>
      </c>
      <c r="H619" s="38">
        <v>3</v>
      </c>
      <c r="I619" s="37" t="s">
        <v>18</v>
      </c>
      <c r="J619" s="39">
        <v>3</v>
      </c>
      <c r="K619" s="111"/>
      <c r="L619" s="111"/>
      <c r="M619" s="111"/>
    </row>
    <row r="620" spans="2:13" ht="12.75">
      <c r="B620" s="141"/>
      <c r="C620" s="111"/>
      <c r="D620" s="111"/>
      <c r="E620" s="118"/>
      <c r="F620" s="121"/>
      <c r="G620" s="37" t="s">
        <v>20</v>
      </c>
      <c r="H620" s="38">
        <v>3</v>
      </c>
      <c r="I620" s="37" t="s">
        <v>21</v>
      </c>
      <c r="J620" s="39">
        <v>3</v>
      </c>
      <c r="K620" s="111"/>
      <c r="L620" s="111"/>
      <c r="M620" s="111"/>
    </row>
    <row r="621" spans="2:13" ht="12.75">
      <c r="B621" s="142"/>
      <c r="C621" s="112"/>
      <c r="D621" s="112"/>
      <c r="E621" s="119"/>
      <c r="F621" s="122"/>
      <c r="G621" s="37" t="s">
        <v>22</v>
      </c>
      <c r="H621" s="38">
        <v>2</v>
      </c>
      <c r="I621" s="37" t="s">
        <v>23</v>
      </c>
      <c r="J621" s="39">
        <v>2</v>
      </c>
      <c r="K621" s="112"/>
      <c r="L621" s="112"/>
      <c r="M621" s="112"/>
    </row>
    <row r="622" spans="2:13" ht="38.25" customHeight="1">
      <c r="B622" s="146" t="s">
        <v>164</v>
      </c>
      <c r="C622" s="110">
        <v>3</v>
      </c>
      <c r="D622" s="110">
        <v>2</v>
      </c>
      <c r="E622" s="117">
        <v>2</v>
      </c>
      <c r="F622" s="120">
        <f>AVERAGE(C622,D622,E622)</f>
        <v>2.3333333333333335</v>
      </c>
      <c r="G622" s="37" t="s">
        <v>15</v>
      </c>
      <c r="H622" s="38">
        <v>3</v>
      </c>
      <c r="I622" s="37" t="s">
        <v>16</v>
      </c>
      <c r="J622" s="39">
        <v>3</v>
      </c>
      <c r="K622" s="110">
        <v>3</v>
      </c>
      <c r="L622" s="110">
        <v>3</v>
      </c>
      <c r="M622" s="113">
        <f>AVERAGE(F622,H622:H626,J622:J626,K622,L622)</f>
        <v>2.794871794871795</v>
      </c>
    </row>
    <row r="623" spans="2:13" ht="12.75">
      <c r="B623" s="147"/>
      <c r="C623" s="111"/>
      <c r="D623" s="111"/>
      <c r="E623" s="118"/>
      <c r="F623" s="121"/>
      <c r="G623" s="37" t="s">
        <v>17</v>
      </c>
      <c r="H623" s="38">
        <v>3</v>
      </c>
      <c r="I623" s="37" t="s">
        <v>18</v>
      </c>
      <c r="J623" s="39">
        <v>3</v>
      </c>
      <c r="K623" s="111"/>
      <c r="L623" s="111"/>
      <c r="M623" s="111"/>
    </row>
    <row r="624" spans="2:13" ht="12.75">
      <c r="B624" s="147"/>
      <c r="C624" s="111"/>
      <c r="D624" s="111"/>
      <c r="E624" s="118"/>
      <c r="F624" s="121"/>
      <c r="G624" s="37" t="s">
        <v>19</v>
      </c>
      <c r="H624" s="38">
        <v>3</v>
      </c>
      <c r="I624" s="37" t="s">
        <v>18</v>
      </c>
      <c r="J624" s="39">
        <v>3</v>
      </c>
      <c r="K624" s="111"/>
      <c r="L624" s="111"/>
      <c r="M624" s="111"/>
    </row>
    <row r="625" spans="2:13" ht="12.75">
      <c r="B625" s="147"/>
      <c r="C625" s="111"/>
      <c r="D625" s="111"/>
      <c r="E625" s="118"/>
      <c r="F625" s="121"/>
      <c r="G625" s="37" t="s">
        <v>20</v>
      </c>
      <c r="H625" s="38">
        <v>3</v>
      </c>
      <c r="I625" s="37" t="s">
        <v>21</v>
      </c>
      <c r="J625" s="39">
        <v>3</v>
      </c>
      <c r="K625" s="111"/>
      <c r="L625" s="111"/>
      <c r="M625" s="111"/>
    </row>
    <row r="626" spans="2:13" ht="12.75">
      <c r="B626" s="148"/>
      <c r="C626" s="112"/>
      <c r="D626" s="112"/>
      <c r="E626" s="119"/>
      <c r="F626" s="122"/>
      <c r="G626" s="37" t="s">
        <v>22</v>
      </c>
      <c r="H626" s="38">
        <v>2</v>
      </c>
      <c r="I626" s="37" t="s">
        <v>23</v>
      </c>
      <c r="J626" s="39">
        <v>2</v>
      </c>
      <c r="K626" s="112"/>
      <c r="L626" s="112"/>
      <c r="M626" s="112"/>
    </row>
    <row r="627" spans="2:13" ht="38.25" customHeight="1">
      <c r="B627" s="146" t="s">
        <v>165</v>
      </c>
      <c r="C627" s="110">
        <v>3</v>
      </c>
      <c r="D627" s="110">
        <v>2</v>
      </c>
      <c r="E627" s="117">
        <v>2</v>
      </c>
      <c r="F627" s="120">
        <f>AVERAGE(C627,D627,E627)</f>
        <v>2.3333333333333335</v>
      </c>
      <c r="G627" s="37" t="s">
        <v>15</v>
      </c>
      <c r="H627" s="38">
        <v>3</v>
      </c>
      <c r="I627" s="37" t="s">
        <v>16</v>
      </c>
      <c r="J627" s="39">
        <v>3</v>
      </c>
      <c r="K627" s="110">
        <v>3</v>
      </c>
      <c r="L627" s="110">
        <v>3</v>
      </c>
      <c r="M627" s="113">
        <f>AVERAGE(F627,H627:H631,J627:J631,K627,L627)</f>
        <v>2.794871794871795</v>
      </c>
    </row>
    <row r="628" spans="2:13" ht="12.75">
      <c r="B628" s="147"/>
      <c r="C628" s="111"/>
      <c r="D628" s="111"/>
      <c r="E628" s="118"/>
      <c r="F628" s="121"/>
      <c r="G628" s="37" t="s">
        <v>17</v>
      </c>
      <c r="H628" s="38">
        <v>3</v>
      </c>
      <c r="I628" s="37" t="s">
        <v>18</v>
      </c>
      <c r="J628" s="39">
        <v>3</v>
      </c>
      <c r="K628" s="111"/>
      <c r="L628" s="111"/>
      <c r="M628" s="111"/>
    </row>
    <row r="629" spans="2:13" ht="12.75">
      <c r="B629" s="147"/>
      <c r="C629" s="111"/>
      <c r="D629" s="111"/>
      <c r="E629" s="118"/>
      <c r="F629" s="121"/>
      <c r="G629" s="37" t="s">
        <v>19</v>
      </c>
      <c r="H629" s="38">
        <v>3</v>
      </c>
      <c r="I629" s="37" t="s">
        <v>18</v>
      </c>
      <c r="J629" s="39">
        <v>3</v>
      </c>
      <c r="K629" s="111"/>
      <c r="L629" s="111"/>
      <c r="M629" s="111"/>
    </row>
    <row r="630" spans="2:13" ht="12.75">
      <c r="B630" s="147"/>
      <c r="C630" s="111"/>
      <c r="D630" s="111"/>
      <c r="E630" s="118"/>
      <c r="F630" s="121"/>
      <c r="G630" s="37" t="s">
        <v>20</v>
      </c>
      <c r="H630" s="38">
        <v>3</v>
      </c>
      <c r="I630" s="37" t="s">
        <v>21</v>
      </c>
      <c r="J630" s="39">
        <v>3</v>
      </c>
      <c r="K630" s="111"/>
      <c r="L630" s="111"/>
      <c r="M630" s="111"/>
    </row>
    <row r="631" spans="2:13" ht="12.75">
      <c r="B631" s="148"/>
      <c r="C631" s="112"/>
      <c r="D631" s="112"/>
      <c r="E631" s="119"/>
      <c r="F631" s="122"/>
      <c r="G631" s="37" t="s">
        <v>22</v>
      </c>
      <c r="H631" s="38">
        <v>2</v>
      </c>
      <c r="I631" s="37" t="s">
        <v>23</v>
      </c>
      <c r="J631" s="39">
        <v>2</v>
      </c>
      <c r="K631" s="112"/>
      <c r="L631" s="112"/>
      <c r="M631" s="112"/>
    </row>
    <row r="632" spans="2:13" ht="12.75">
      <c r="B632" s="10" t="s">
        <v>166</v>
      </c>
      <c r="C632" s="143"/>
      <c r="D632" s="144"/>
      <c r="E632" s="144"/>
      <c r="F632" s="144"/>
      <c r="G632" s="144"/>
      <c r="H632" s="144"/>
      <c r="I632" s="144"/>
      <c r="J632" s="144"/>
      <c r="K632" s="144"/>
      <c r="L632" s="144"/>
      <c r="M632" s="145"/>
    </row>
    <row r="633" spans="2:13" ht="12.75">
      <c r="B633" s="155" t="s">
        <v>167</v>
      </c>
      <c r="C633" s="110">
        <v>2</v>
      </c>
      <c r="D633" s="110">
        <v>2</v>
      </c>
      <c r="E633" s="117">
        <v>2</v>
      </c>
      <c r="F633" s="120">
        <f>AVERAGE(C633,D633,E633)</f>
        <v>2</v>
      </c>
      <c r="G633" s="37" t="s">
        <v>15</v>
      </c>
      <c r="H633" s="38">
        <v>3</v>
      </c>
      <c r="I633" s="37" t="s">
        <v>16</v>
      </c>
      <c r="J633" s="39">
        <v>3</v>
      </c>
      <c r="K633" s="110">
        <v>3</v>
      </c>
      <c r="L633" s="110">
        <v>3</v>
      </c>
      <c r="M633" s="113">
        <f>AVERAGE(F633,H633:H637,J633:J637,K633,L633)</f>
        <v>2.769230769230769</v>
      </c>
    </row>
    <row r="634" spans="2:13" ht="12.75">
      <c r="B634" s="156"/>
      <c r="C634" s="111"/>
      <c r="D634" s="111"/>
      <c r="E634" s="118"/>
      <c r="F634" s="121"/>
      <c r="G634" s="37" t="s">
        <v>17</v>
      </c>
      <c r="H634" s="38">
        <v>3</v>
      </c>
      <c r="I634" s="37" t="s">
        <v>18</v>
      </c>
      <c r="J634" s="39">
        <v>3</v>
      </c>
      <c r="K634" s="111"/>
      <c r="L634" s="111"/>
      <c r="M634" s="111"/>
    </row>
    <row r="635" spans="2:13" ht="12.75">
      <c r="B635" s="156"/>
      <c r="C635" s="111"/>
      <c r="D635" s="111"/>
      <c r="E635" s="118"/>
      <c r="F635" s="121"/>
      <c r="G635" s="37" t="s">
        <v>19</v>
      </c>
      <c r="H635" s="38">
        <v>3</v>
      </c>
      <c r="I635" s="37" t="s">
        <v>18</v>
      </c>
      <c r="J635" s="39">
        <v>3</v>
      </c>
      <c r="K635" s="111"/>
      <c r="L635" s="111"/>
      <c r="M635" s="111"/>
    </row>
    <row r="636" spans="2:13" ht="12.75">
      <c r="B636" s="156"/>
      <c r="C636" s="111"/>
      <c r="D636" s="111"/>
      <c r="E636" s="118"/>
      <c r="F636" s="121"/>
      <c r="G636" s="37" t="s">
        <v>20</v>
      </c>
      <c r="H636" s="38">
        <v>3</v>
      </c>
      <c r="I636" s="37" t="s">
        <v>21</v>
      </c>
      <c r="J636" s="39">
        <v>3</v>
      </c>
      <c r="K636" s="111"/>
      <c r="L636" s="111"/>
      <c r="M636" s="111"/>
    </row>
    <row r="637" spans="2:13" ht="12.75">
      <c r="B637" s="157"/>
      <c r="C637" s="112"/>
      <c r="D637" s="112"/>
      <c r="E637" s="119"/>
      <c r="F637" s="122"/>
      <c r="G637" s="37" t="s">
        <v>22</v>
      </c>
      <c r="H637" s="38">
        <v>2</v>
      </c>
      <c r="I637" s="37" t="s">
        <v>23</v>
      </c>
      <c r="J637" s="39">
        <v>2</v>
      </c>
      <c r="K637" s="112"/>
      <c r="L637" s="112"/>
      <c r="M637" s="112"/>
    </row>
    <row r="638" spans="2:13" ht="12.75">
      <c r="B638" s="155" t="s">
        <v>168</v>
      </c>
      <c r="C638" s="110">
        <v>2</v>
      </c>
      <c r="D638" s="110">
        <v>2</v>
      </c>
      <c r="E638" s="117">
        <v>2</v>
      </c>
      <c r="F638" s="120">
        <f>AVERAGE(C638,D638,E638)</f>
        <v>2</v>
      </c>
      <c r="G638" s="37" t="s">
        <v>15</v>
      </c>
      <c r="H638" s="38">
        <v>3</v>
      </c>
      <c r="I638" s="37" t="s">
        <v>16</v>
      </c>
      <c r="J638" s="39">
        <v>3</v>
      </c>
      <c r="K638" s="110">
        <v>3</v>
      </c>
      <c r="L638" s="110">
        <v>3</v>
      </c>
      <c r="M638" s="113">
        <f>AVERAGE(F638,H638:H642,J638:J642,K638,L638)</f>
        <v>2.769230769230769</v>
      </c>
    </row>
    <row r="639" spans="2:13" ht="12.75">
      <c r="B639" s="156"/>
      <c r="C639" s="111"/>
      <c r="D639" s="111"/>
      <c r="E639" s="118"/>
      <c r="F639" s="121"/>
      <c r="G639" s="37" t="s">
        <v>17</v>
      </c>
      <c r="H639" s="38">
        <v>3</v>
      </c>
      <c r="I639" s="37" t="s">
        <v>18</v>
      </c>
      <c r="J639" s="39">
        <v>3</v>
      </c>
      <c r="K639" s="111"/>
      <c r="L639" s="111"/>
      <c r="M639" s="111"/>
    </row>
    <row r="640" spans="2:13" ht="12.75">
      <c r="B640" s="156"/>
      <c r="C640" s="111"/>
      <c r="D640" s="111"/>
      <c r="E640" s="118"/>
      <c r="F640" s="121"/>
      <c r="G640" s="37" t="s">
        <v>19</v>
      </c>
      <c r="H640" s="38">
        <v>3</v>
      </c>
      <c r="I640" s="37" t="s">
        <v>18</v>
      </c>
      <c r="J640" s="39">
        <v>3</v>
      </c>
      <c r="K640" s="111"/>
      <c r="L640" s="111"/>
      <c r="M640" s="111"/>
    </row>
    <row r="641" spans="2:13" ht="12.75">
      <c r="B641" s="156"/>
      <c r="C641" s="111"/>
      <c r="D641" s="111"/>
      <c r="E641" s="118"/>
      <c r="F641" s="121"/>
      <c r="G641" s="37" t="s">
        <v>20</v>
      </c>
      <c r="H641" s="38">
        <v>3</v>
      </c>
      <c r="I641" s="37" t="s">
        <v>21</v>
      </c>
      <c r="J641" s="39">
        <v>3</v>
      </c>
      <c r="K641" s="111"/>
      <c r="L641" s="111"/>
      <c r="M641" s="111"/>
    </row>
    <row r="642" spans="2:13" ht="12.75">
      <c r="B642" s="157"/>
      <c r="C642" s="112"/>
      <c r="D642" s="112"/>
      <c r="E642" s="119"/>
      <c r="F642" s="122"/>
      <c r="G642" s="37" t="s">
        <v>22</v>
      </c>
      <c r="H642" s="38">
        <v>2</v>
      </c>
      <c r="I642" s="37" t="s">
        <v>23</v>
      </c>
      <c r="J642" s="39">
        <v>2</v>
      </c>
      <c r="K642" s="112"/>
      <c r="L642" s="112"/>
      <c r="M642" s="112"/>
    </row>
    <row r="643" spans="2:13" ht="12.75">
      <c r="B643" s="155" t="s">
        <v>169</v>
      </c>
      <c r="C643" s="110">
        <v>2</v>
      </c>
      <c r="D643" s="110">
        <v>2</v>
      </c>
      <c r="E643" s="117">
        <v>2</v>
      </c>
      <c r="F643" s="120">
        <f>AVERAGE(C643,D643,E643)</f>
        <v>2</v>
      </c>
      <c r="G643" s="37" t="s">
        <v>15</v>
      </c>
      <c r="H643" s="38">
        <v>3</v>
      </c>
      <c r="I643" s="37" t="s">
        <v>16</v>
      </c>
      <c r="J643" s="39">
        <v>3</v>
      </c>
      <c r="K643" s="110">
        <v>3</v>
      </c>
      <c r="L643" s="110">
        <v>3</v>
      </c>
      <c r="M643" s="113">
        <f>AVERAGE(F643,H643:H647,J643:J647,K643,L643)</f>
        <v>2.769230769230769</v>
      </c>
    </row>
    <row r="644" spans="2:13" ht="12.75">
      <c r="B644" s="156"/>
      <c r="C644" s="111"/>
      <c r="D644" s="111"/>
      <c r="E644" s="118"/>
      <c r="F644" s="121"/>
      <c r="G644" s="37" t="s">
        <v>17</v>
      </c>
      <c r="H644" s="38">
        <v>3</v>
      </c>
      <c r="I644" s="37" t="s">
        <v>18</v>
      </c>
      <c r="J644" s="39">
        <v>3</v>
      </c>
      <c r="K644" s="111"/>
      <c r="L644" s="111"/>
      <c r="M644" s="111"/>
    </row>
    <row r="645" spans="2:13" ht="12.75">
      <c r="B645" s="156"/>
      <c r="C645" s="111"/>
      <c r="D645" s="111"/>
      <c r="E645" s="118"/>
      <c r="F645" s="121"/>
      <c r="G645" s="37" t="s">
        <v>19</v>
      </c>
      <c r="H645" s="38">
        <v>3</v>
      </c>
      <c r="I645" s="37" t="s">
        <v>18</v>
      </c>
      <c r="J645" s="39">
        <v>3</v>
      </c>
      <c r="K645" s="111"/>
      <c r="L645" s="111"/>
      <c r="M645" s="111"/>
    </row>
    <row r="646" spans="2:13" ht="12.75">
      <c r="B646" s="156"/>
      <c r="C646" s="111"/>
      <c r="D646" s="111"/>
      <c r="E646" s="118"/>
      <c r="F646" s="121"/>
      <c r="G646" s="37" t="s">
        <v>20</v>
      </c>
      <c r="H646" s="38">
        <v>3</v>
      </c>
      <c r="I646" s="37" t="s">
        <v>21</v>
      </c>
      <c r="J646" s="39">
        <v>3</v>
      </c>
      <c r="K646" s="111"/>
      <c r="L646" s="111"/>
      <c r="M646" s="111"/>
    </row>
    <row r="647" spans="2:13" ht="12.75">
      <c r="B647" s="157"/>
      <c r="C647" s="112"/>
      <c r="D647" s="112"/>
      <c r="E647" s="119"/>
      <c r="F647" s="122"/>
      <c r="G647" s="37" t="s">
        <v>22</v>
      </c>
      <c r="H647" s="38">
        <v>2</v>
      </c>
      <c r="I647" s="37" t="s">
        <v>23</v>
      </c>
      <c r="J647" s="39">
        <v>2</v>
      </c>
      <c r="K647" s="112"/>
      <c r="L647" s="112"/>
      <c r="M647" s="112"/>
    </row>
    <row r="648" spans="2:13" ht="12.75">
      <c r="B648" s="155" t="s">
        <v>170</v>
      </c>
      <c r="C648" s="110">
        <v>2</v>
      </c>
      <c r="D648" s="110">
        <v>2</v>
      </c>
      <c r="E648" s="117">
        <v>2</v>
      </c>
      <c r="F648" s="120">
        <f>AVERAGE(C648,D648,E648)</f>
        <v>2</v>
      </c>
      <c r="G648" s="37" t="s">
        <v>15</v>
      </c>
      <c r="H648" s="38">
        <v>3</v>
      </c>
      <c r="I648" s="37" t="s">
        <v>16</v>
      </c>
      <c r="J648" s="39">
        <v>3</v>
      </c>
      <c r="K648" s="110">
        <v>3</v>
      </c>
      <c r="L648" s="110">
        <v>3</v>
      </c>
      <c r="M648" s="113">
        <f>AVERAGE(F648,H648:H652,J648:J652,K648,L648)</f>
        <v>2.769230769230769</v>
      </c>
    </row>
    <row r="649" spans="2:13" ht="12.75">
      <c r="B649" s="156"/>
      <c r="C649" s="111"/>
      <c r="D649" s="111"/>
      <c r="E649" s="118"/>
      <c r="F649" s="121"/>
      <c r="G649" s="37" t="s">
        <v>17</v>
      </c>
      <c r="H649" s="38">
        <v>3</v>
      </c>
      <c r="I649" s="37" t="s">
        <v>18</v>
      </c>
      <c r="J649" s="39">
        <v>3</v>
      </c>
      <c r="K649" s="111"/>
      <c r="L649" s="111"/>
      <c r="M649" s="111"/>
    </row>
    <row r="650" spans="2:13" ht="12.75">
      <c r="B650" s="156"/>
      <c r="C650" s="111"/>
      <c r="D650" s="111"/>
      <c r="E650" s="118"/>
      <c r="F650" s="121"/>
      <c r="G650" s="37" t="s">
        <v>19</v>
      </c>
      <c r="H650" s="38">
        <v>3</v>
      </c>
      <c r="I650" s="37" t="s">
        <v>18</v>
      </c>
      <c r="J650" s="39">
        <v>3</v>
      </c>
      <c r="K650" s="111"/>
      <c r="L650" s="111"/>
      <c r="M650" s="111"/>
    </row>
    <row r="651" spans="2:13" ht="12.75">
      <c r="B651" s="156"/>
      <c r="C651" s="111"/>
      <c r="D651" s="111"/>
      <c r="E651" s="118"/>
      <c r="F651" s="121"/>
      <c r="G651" s="37" t="s">
        <v>20</v>
      </c>
      <c r="H651" s="38">
        <v>3</v>
      </c>
      <c r="I651" s="37" t="s">
        <v>21</v>
      </c>
      <c r="J651" s="39">
        <v>3</v>
      </c>
      <c r="K651" s="111"/>
      <c r="L651" s="111"/>
      <c r="M651" s="111"/>
    </row>
    <row r="652" spans="2:13" ht="12.75">
      <c r="B652" s="157"/>
      <c r="C652" s="112"/>
      <c r="D652" s="112"/>
      <c r="E652" s="119"/>
      <c r="F652" s="122"/>
      <c r="G652" s="37" t="s">
        <v>22</v>
      </c>
      <c r="H652" s="38">
        <v>2</v>
      </c>
      <c r="I652" s="37" t="s">
        <v>23</v>
      </c>
      <c r="J652" s="39">
        <v>2</v>
      </c>
      <c r="K652" s="112"/>
      <c r="L652" s="112"/>
      <c r="M652" s="112"/>
    </row>
    <row r="653" spans="2:13" ht="12.75">
      <c r="B653" s="155" t="s">
        <v>171</v>
      </c>
      <c r="C653" s="110">
        <v>2</v>
      </c>
      <c r="D653" s="110">
        <v>2</v>
      </c>
      <c r="E653" s="117">
        <v>2</v>
      </c>
      <c r="F653" s="120">
        <f>AVERAGE(C653,D653,E653)</f>
        <v>2</v>
      </c>
      <c r="G653" s="37" t="s">
        <v>15</v>
      </c>
      <c r="H653" s="38">
        <v>3</v>
      </c>
      <c r="I653" s="37" t="s">
        <v>16</v>
      </c>
      <c r="J653" s="39">
        <v>3</v>
      </c>
      <c r="K653" s="110">
        <v>3</v>
      </c>
      <c r="L653" s="110">
        <v>3</v>
      </c>
      <c r="M653" s="113">
        <f>AVERAGE(F653,H653:H657,J653:J657,K653,L653)</f>
        <v>2.769230769230769</v>
      </c>
    </row>
    <row r="654" spans="2:13" ht="12.75">
      <c r="B654" s="156"/>
      <c r="C654" s="111"/>
      <c r="D654" s="111"/>
      <c r="E654" s="118"/>
      <c r="F654" s="121"/>
      <c r="G654" s="37" t="s">
        <v>17</v>
      </c>
      <c r="H654" s="38">
        <v>3</v>
      </c>
      <c r="I654" s="37" t="s">
        <v>18</v>
      </c>
      <c r="J654" s="39">
        <v>3</v>
      </c>
      <c r="K654" s="111"/>
      <c r="L654" s="111"/>
      <c r="M654" s="111"/>
    </row>
    <row r="655" spans="2:13" ht="12.75">
      <c r="B655" s="156"/>
      <c r="C655" s="111"/>
      <c r="D655" s="111"/>
      <c r="E655" s="118"/>
      <c r="F655" s="121"/>
      <c r="G655" s="37" t="s">
        <v>19</v>
      </c>
      <c r="H655" s="38">
        <v>3</v>
      </c>
      <c r="I655" s="37" t="s">
        <v>18</v>
      </c>
      <c r="J655" s="39">
        <v>3</v>
      </c>
      <c r="K655" s="111"/>
      <c r="L655" s="111"/>
      <c r="M655" s="111"/>
    </row>
    <row r="656" spans="2:13" ht="12.75">
      <c r="B656" s="156"/>
      <c r="C656" s="111"/>
      <c r="D656" s="111"/>
      <c r="E656" s="118"/>
      <c r="F656" s="121"/>
      <c r="G656" s="37" t="s">
        <v>20</v>
      </c>
      <c r="H656" s="38">
        <v>3</v>
      </c>
      <c r="I656" s="37" t="s">
        <v>21</v>
      </c>
      <c r="J656" s="39">
        <v>3</v>
      </c>
      <c r="K656" s="111"/>
      <c r="L656" s="111"/>
      <c r="M656" s="111"/>
    </row>
    <row r="657" spans="2:13" ht="12.75">
      <c r="B657" s="157"/>
      <c r="C657" s="112"/>
      <c r="D657" s="112"/>
      <c r="E657" s="119"/>
      <c r="F657" s="122"/>
      <c r="G657" s="37" t="s">
        <v>22</v>
      </c>
      <c r="H657" s="38">
        <v>2</v>
      </c>
      <c r="I657" s="37" t="s">
        <v>23</v>
      </c>
      <c r="J657" s="39">
        <v>2</v>
      </c>
      <c r="K657" s="112"/>
      <c r="L657" s="112"/>
      <c r="M657" s="112"/>
    </row>
    <row r="658" spans="2:13" ht="12.75">
      <c r="B658" s="155" t="s">
        <v>172</v>
      </c>
      <c r="C658" s="110">
        <v>2</v>
      </c>
      <c r="D658" s="110">
        <v>2</v>
      </c>
      <c r="E658" s="117">
        <v>2</v>
      </c>
      <c r="F658" s="120">
        <f>AVERAGE(C658,D658,E658)</f>
        <v>2</v>
      </c>
      <c r="G658" s="37" t="s">
        <v>15</v>
      </c>
      <c r="H658" s="38">
        <v>3</v>
      </c>
      <c r="I658" s="37" t="s">
        <v>16</v>
      </c>
      <c r="J658" s="39">
        <v>3</v>
      </c>
      <c r="K658" s="110">
        <v>3</v>
      </c>
      <c r="L658" s="110">
        <v>3</v>
      </c>
      <c r="M658" s="113">
        <f>AVERAGE(F658,H658:H662,J658:J662,K658,L658)</f>
        <v>2.769230769230769</v>
      </c>
    </row>
    <row r="659" spans="2:13" ht="12.75">
      <c r="B659" s="156"/>
      <c r="C659" s="111"/>
      <c r="D659" s="111"/>
      <c r="E659" s="118"/>
      <c r="F659" s="121"/>
      <c r="G659" s="37" t="s">
        <v>17</v>
      </c>
      <c r="H659" s="38">
        <v>3</v>
      </c>
      <c r="I659" s="37" t="s">
        <v>18</v>
      </c>
      <c r="J659" s="39">
        <v>3</v>
      </c>
      <c r="K659" s="111"/>
      <c r="L659" s="111"/>
      <c r="M659" s="111"/>
    </row>
    <row r="660" spans="2:13" ht="12.75">
      <c r="B660" s="156"/>
      <c r="C660" s="111"/>
      <c r="D660" s="111"/>
      <c r="E660" s="118"/>
      <c r="F660" s="121"/>
      <c r="G660" s="37" t="s">
        <v>19</v>
      </c>
      <c r="H660" s="38">
        <v>3</v>
      </c>
      <c r="I660" s="37" t="s">
        <v>18</v>
      </c>
      <c r="J660" s="39">
        <v>3</v>
      </c>
      <c r="K660" s="111"/>
      <c r="L660" s="111"/>
      <c r="M660" s="111"/>
    </row>
    <row r="661" spans="2:13" ht="12.75">
      <c r="B661" s="156"/>
      <c r="C661" s="111"/>
      <c r="D661" s="111"/>
      <c r="E661" s="118"/>
      <c r="F661" s="121"/>
      <c r="G661" s="37" t="s">
        <v>20</v>
      </c>
      <c r="H661" s="38">
        <v>3</v>
      </c>
      <c r="I661" s="37" t="s">
        <v>21</v>
      </c>
      <c r="J661" s="39">
        <v>3</v>
      </c>
      <c r="K661" s="111"/>
      <c r="L661" s="111"/>
      <c r="M661" s="111"/>
    </row>
    <row r="662" spans="2:13" ht="12.75">
      <c r="B662" s="157"/>
      <c r="C662" s="112"/>
      <c r="D662" s="112"/>
      <c r="E662" s="119"/>
      <c r="F662" s="122"/>
      <c r="G662" s="37" t="s">
        <v>22</v>
      </c>
      <c r="H662" s="38">
        <v>2</v>
      </c>
      <c r="I662" s="37" t="s">
        <v>23</v>
      </c>
      <c r="J662" s="39">
        <v>2</v>
      </c>
      <c r="K662" s="112"/>
      <c r="L662" s="112"/>
      <c r="M662" s="112"/>
    </row>
    <row r="663" spans="2:13" ht="12.75">
      <c r="B663" s="155" t="s">
        <v>173</v>
      </c>
      <c r="C663" s="110">
        <v>2</v>
      </c>
      <c r="D663" s="110">
        <v>2</v>
      </c>
      <c r="E663" s="117">
        <v>2</v>
      </c>
      <c r="F663" s="120">
        <f>AVERAGE(C663,D663,E663)</f>
        <v>2</v>
      </c>
      <c r="G663" s="37" t="s">
        <v>15</v>
      </c>
      <c r="H663" s="38">
        <v>3</v>
      </c>
      <c r="I663" s="37" t="s">
        <v>16</v>
      </c>
      <c r="J663" s="39">
        <v>3</v>
      </c>
      <c r="K663" s="110">
        <v>3</v>
      </c>
      <c r="L663" s="110">
        <v>3</v>
      </c>
      <c r="M663" s="113">
        <f>AVERAGE(F663,H663:H667,J663:J667,K663,L663)</f>
        <v>2.769230769230769</v>
      </c>
    </row>
    <row r="664" spans="2:13" ht="12.75">
      <c r="B664" s="156"/>
      <c r="C664" s="111"/>
      <c r="D664" s="111"/>
      <c r="E664" s="118"/>
      <c r="F664" s="121"/>
      <c r="G664" s="37" t="s">
        <v>17</v>
      </c>
      <c r="H664" s="38">
        <v>3</v>
      </c>
      <c r="I664" s="37" t="s">
        <v>18</v>
      </c>
      <c r="J664" s="39">
        <v>3</v>
      </c>
      <c r="K664" s="111"/>
      <c r="L664" s="111"/>
      <c r="M664" s="111"/>
    </row>
    <row r="665" spans="2:13" ht="12.75">
      <c r="B665" s="156"/>
      <c r="C665" s="111"/>
      <c r="D665" s="111"/>
      <c r="E665" s="118"/>
      <c r="F665" s="121"/>
      <c r="G665" s="37" t="s">
        <v>19</v>
      </c>
      <c r="H665" s="38">
        <v>3</v>
      </c>
      <c r="I665" s="37" t="s">
        <v>18</v>
      </c>
      <c r="J665" s="39">
        <v>3</v>
      </c>
      <c r="K665" s="111"/>
      <c r="L665" s="111"/>
      <c r="M665" s="111"/>
    </row>
    <row r="666" spans="2:13" ht="12.75">
      <c r="B666" s="156"/>
      <c r="C666" s="111"/>
      <c r="D666" s="111"/>
      <c r="E666" s="118"/>
      <c r="F666" s="121"/>
      <c r="G666" s="37" t="s">
        <v>20</v>
      </c>
      <c r="H666" s="38">
        <v>3</v>
      </c>
      <c r="I666" s="37" t="s">
        <v>21</v>
      </c>
      <c r="J666" s="39">
        <v>3</v>
      </c>
      <c r="K666" s="111"/>
      <c r="L666" s="111"/>
      <c r="M666" s="111"/>
    </row>
    <row r="667" spans="2:13" ht="12.75">
      <c r="B667" s="157"/>
      <c r="C667" s="112"/>
      <c r="D667" s="112"/>
      <c r="E667" s="119"/>
      <c r="F667" s="122"/>
      <c r="G667" s="37" t="s">
        <v>22</v>
      </c>
      <c r="H667" s="38">
        <v>2</v>
      </c>
      <c r="I667" s="37" t="s">
        <v>23</v>
      </c>
      <c r="J667" s="39">
        <v>2</v>
      </c>
      <c r="K667" s="112"/>
      <c r="L667" s="112"/>
      <c r="M667" s="112"/>
    </row>
    <row r="668" spans="2:13" ht="12.75">
      <c r="B668" s="11" t="s">
        <v>174</v>
      </c>
      <c r="C668" s="143"/>
      <c r="D668" s="144"/>
      <c r="E668" s="144"/>
      <c r="F668" s="144"/>
      <c r="G668" s="144"/>
      <c r="H668" s="144"/>
      <c r="I668" s="144"/>
      <c r="J668" s="144"/>
      <c r="K668" s="144"/>
      <c r="L668" s="144"/>
      <c r="M668" s="145"/>
    </row>
    <row r="669" spans="2:13" ht="12.75">
      <c r="B669" s="123" t="s">
        <v>175</v>
      </c>
      <c r="C669" s="110">
        <v>3</v>
      </c>
      <c r="D669" s="110">
        <v>3</v>
      </c>
      <c r="E669" s="117">
        <v>2</v>
      </c>
      <c r="F669" s="120">
        <f>AVERAGE(C669,D669,E669)</f>
        <v>2.6666666666666665</v>
      </c>
      <c r="G669" s="37" t="s">
        <v>15</v>
      </c>
      <c r="H669" s="38">
        <v>3</v>
      </c>
      <c r="I669" s="37" t="s">
        <v>16</v>
      </c>
      <c r="J669" s="39">
        <v>3</v>
      </c>
      <c r="K669" s="110">
        <v>3</v>
      </c>
      <c r="L669" s="110">
        <v>3</v>
      </c>
      <c r="M669" s="113">
        <f>AVERAGE(F669,H669:H673,J669:J673,K669,L669)</f>
        <v>2.8205128205128203</v>
      </c>
    </row>
    <row r="670" spans="2:13" ht="12.75">
      <c r="B670" s="124"/>
      <c r="C670" s="111"/>
      <c r="D670" s="111"/>
      <c r="E670" s="118"/>
      <c r="F670" s="121"/>
      <c r="G670" s="37" t="s">
        <v>17</v>
      </c>
      <c r="H670" s="38">
        <v>3</v>
      </c>
      <c r="I670" s="37" t="s">
        <v>18</v>
      </c>
      <c r="J670" s="39">
        <v>3</v>
      </c>
      <c r="K670" s="111"/>
      <c r="L670" s="111"/>
      <c r="M670" s="111"/>
    </row>
    <row r="671" spans="2:13" ht="12.75">
      <c r="B671" s="124"/>
      <c r="C671" s="111"/>
      <c r="D671" s="111"/>
      <c r="E671" s="118"/>
      <c r="F671" s="121"/>
      <c r="G671" s="37" t="s">
        <v>19</v>
      </c>
      <c r="H671" s="38">
        <v>3</v>
      </c>
      <c r="I671" s="37" t="s">
        <v>18</v>
      </c>
      <c r="J671" s="39">
        <v>3</v>
      </c>
      <c r="K671" s="111"/>
      <c r="L671" s="111"/>
      <c r="M671" s="111"/>
    </row>
    <row r="672" spans="2:13" ht="12.75">
      <c r="B672" s="124"/>
      <c r="C672" s="111"/>
      <c r="D672" s="111"/>
      <c r="E672" s="118"/>
      <c r="F672" s="121"/>
      <c r="G672" s="37" t="s">
        <v>20</v>
      </c>
      <c r="H672" s="38">
        <v>3</v>
      </c>
      <c r="I672" s="37" t="s">
        <v>21</v>
      </c>
      <c r="J672" s="39">
        <v>3</v>
      </c>
      <c r="K672" s="111"/>
      <c r="L672" s="111"/>
      <c r="M672" s="111"/>
    </row>
    <row r="673" spans="2:13" ht="12.75">
      <c r="B673" s="125"/>
      <c r="C673" s="112"/>
      <c r="D673" s="112"/>
      <c r="E673" s="119"/>
      <c r="F673" s="122"/>
      <c r="G673" s="37" t="s">
        <v>22</v>
      </c>
      <c r="H673" s="38">
        <v>2</v>
      </c>
      <c r="I673" s="37" t="s">
        <v>23</v>
      </c>
      <c r="J673" s="39">
        <v>2</v>
      </c>
      <c r="K673" s="112"/>
      <c r="L673" s="112"/>
      <c r="M673" s="112"/>
    </row>
    <row r="674" spans="2:13" ht="12.75">
      <c r="B674" s="123" t="s">
        <v>176</v>
      </c>
      <c r="C674" s="110">
        <v>3</v>
      </c>
      <c r="D674" s="110">
        <v>3</v>
      </c>
      <c r="E674" s="117">
        <v>2</v>
      </c>
      <c r="F674" s="120">
        <f>AVERAGE(C674,D674,E674)</f>
        <v>2.6666666666666665</v>
      </c>
      <c r="G674" s="37" t="s">
        <v>15</v>
      </c>
      <c r="H674" s="38">
        <v>3</v>
      </c>
      <c r="I674" s="37" t="s">
        <v>16</v>
      </c>
      <c r="J674" s="39">
        <v>3</v>
      </c>
      <c r="K674" s="110">
        <v>3</v>
      </c>
      <c r="L674" s="110">
        <v>3</v>
      </c>
      <c r="M674" s="113">
        <f>AVERAGE(F674,H674:H678,J674:J678,K674,L674)</f>
        <v>2.8205128205128203</v>
      </c>
    </row>
    <row r="675" spans="2:13" ht="12.75">
      <c r="B675" s="124"/>
      <c r="C675" s="111"/>
      <c r="D675" s="111"/>
      <c r="E675" s="118"/>
      <c r="F675" s="121"/>
      <c r="G675" s="37" t="s">
        <v>17</v>
      </c>
      <c r="H675" s="38">
        <v>3</v>
      </c>
      <c r="I675" s="37" t="s">
        <v>18</v>
      </c>
      <c r="J675" s="39">
        <v>3</v>
      </c>
      <c r="K675" s="111"/>
      <c r="L675" s="111"/>
      <c r="M675" s="111"/>
    </row>
    <row r="676" spans="2:13" ht="12.75">
      <c r="B676" s="124"/>
      <c r="C676" s="111"/>
      <c r="D676" s="111"/>
      <c r="E676" s="118"/>
      <c r="F676" s="121"/>
      <c r="G676" s="37" t="s">
        <v>19</v>
      </c>
      <c r="H676" s="38">
        <v>3</v>
      </c>
      <c r="I676" s="37" t="s">
        <v>18</v>
      </c>
      <c r="J676" s="39">
        <v>3</v>
      </c>
      <c r="K676" s="111"/>
      <c r="L676" s="111"/>
      <c r="M676" s="111"/>
    </row>
    <row r="677" spans="2:13" ht="12.75">
      <c r="B677" s="124"/>
      <c r="C677" s="111"/>
      <c r="D677" s="111"/>
      <c r="E677" s="118"/>
      <c r="F677" s="121"/>
      <c r="G677" s="37" t="s">
        <v>20</v>
      </c>
      <c r="H677" s="38">
        <v>3</v>
      </c>
      <c r="I677" s="37" t="s">
        <v>21</v>
      </c>
      <c r="J677" s="39">
        <v>3</v>
      </c>
      <c r="K677" s="111"/>
      <c r="L677" s="111"/>
      <c r="M677" s="111"/>
    </row>
    <row r="678" spans="2:13" ht="12.75">
      <c r="B678" s="125"/>
      <c r="C678" s="112"/>
      <c r="D678" s="112"/>
      <c r="E678" s="119"/>
      <c r="F678" s="122"/>
      <c r="G678" s="37" t="s">
        <v>22</v>
      </c>
      <c r="H678" s="38">
        <v>2</v>
      </c>
      <c r="I678" s="37" t="s">
        <v>23</v>
      </c>
      <c r="J678" s="39">
        <v>2</v>
      </c>
      <c r="K678" s="112"/>
      <c r="L678" s="112"/>
      <c r="M678" s="112"/>
    </row>
    <row r="679" spans="2:13" ht="12.75">
      <c r="B679" s="146" t="s">
        <v>177</v>
      </c>
      <c r="C679" s="110">
        <v>3</v>
      </c>
      <c r="D679" s="110">
        <v>3</v>
      </c>
      <c r="E679" s="117">
        <v>2</v>
      </c>
      <c r="F679" s="120">
        <f>AVERAGE(C679,D679,E679)</f>
        <v>2.6666666666666665</v>
      </c>
      <c r="G679" s="37" t="s">
        <v>15</v>
      </c>
      <c r="H679" s="38">
        <v>3</v>
      </c>
      <c r="I679" s="37" t="s">
        <v>16</v>
      </c>
      <c r="J679" s="39">
        <v>3</v>
      </c>
      <c r="K679" s="110">
        <v>3</v>
      </c>
      <c r="L679" s="110">
        <v>3</v>
      </c>
      <c r="M679" s="113">
        <f>AVERAGE(F679,H679:H683,J679:J683,K679,L679)</f>
        <v>2.8205128205128203</v>
      </c>
    </row>
    <row r="680" spans="2:13" ht="12.75">
      <c r="B680" s="147"/>
      <c r="C680" s="111"/>
      <c r="D680" s="111"/>
      <c r="E680" s="118"/>
      <c r="F680" s="121"/>
      <c r="G680" s="37" t="s">
        <v>17</v>
      </c>
      <c r="H680" s="38">
        <v>3</v>
      </c>
      <c r="I680" s="37" t="s">
        <v>18</v>
      </c>
      <c r="J680" s="39">
        <v>3</v>
      </c>
      <c r="K680" s="111"/>
      <c r="L680" s="111"/>
      <c r="M680" s="111"/>
    </row>
    <row r="681" spans="2:13" ht="12.75">
      <c r="B681" s="147"/>
      <c r="C681" s="111"/>
      <c r="D681" s="111"/>
      <c r="E681" s="118"/>
      <c r="F681" s="121"/>
      <c r="G681" s="37" t="s">
        <v>19</v>
      </c>
      <c r="H681" s="38">
        <v>3</v>
      </c>
      <c r="I681" s="37" t="s">
        <v>18</v>
      </c>
      <c r="J681" s="39">
        <v>3</v>
      </c>
      <c r="K681" s="111"/>
      <c r="L681" s="111"/>
      <c r="M681" s="111"/>
    </row>
    <row r="682" spans="2:13" ht="12.75">
      <c r="B682" s="147"/>
      <c r="C682" s="111"/>
      <c r="D682" s="111"/>
      <c r="E682" s="118"/>
      <c r="F682" s="121"/>
      <c r="G682" s="37" t="s">
        <v>20</v>
      </c>
      <c r="H682" s="38">
        <v>3</v>
      </c>
      <c r="I682" s="37" t="s">
        <v>21</v>
      </c>
      <c r="J682" s="39">
        <v>3</v>
      </c>
      <c r="K682" s="111"/>
      <c r="L682" s="111"/>
      <c r="M682" s="111"/>
    </row>
    <row r="683" spans="2:13" ht="12.75">
      <c r="B683" s="148"/>
      <c r="C683" s="112"/>
      <c r="D683" s="112"/>
      <c r="E683" s="119"/>
      <c r="F683" s="122"/>
      <c r="G683" s="37" t="s">
        <v>22</v>
      </c>
      <c r="H683" s="38">
        <v>2</v>
      </c>
      <c r="I683" s="37" t="s">
        <v>23</v>
      </c>
      <c r="J683" s="39">
        <v>2</v>
      </c>
      <c r="K683" s="112"/>
      <c r="L683" s="112"/>
      <c r="M683" s="112"/>
    </row>
    <row r="684" spans="2:13" ht="25.5" customHeight="1">
      <c r="B684" s="146" t="s">
        <v>178</v>
      </c>
      <c r="C684" s="110">
        <v>1</v>
      </c>
      <c r="D684" s="110">
        <v>1</v>
      </c>
      <c r="E684" s="117">
        <v>2</v>
      </c>
      <c r="F684" s="120">
        <f>AVERAGE(C684,D684,E684)</f>
        <v>1.3333333333333333</v>
      </c>
      <c r="G684" s="37" t="s">
        <v>15</v>
      </c>
      <c r="H684" s="38">
        <v>2</v>
      </c>
      <c r="I684" s="37" t="s">
        <v>16</v>
      </c>
      <c r="J684" s="39">
        <v>2</v>
      </c>
      <c r="K684" s="110">
        <v>2</v>
      </c>
      <c r="L684" s="110">
        <v>2</v>
      </c>
      <c r="M684" s="113">
        <f>AVERAGE(F684,H684:H688,J684:J688,K684,L684)</f>
        <v>1.9487179487179487</v>
      </c>
    </row>
    <row r="685" spans="2:13" ht="12.75">
      <c r="B685" s="147"/>
      <c r="C685" s="111"/>
      <c r="D685" s="111"/>
      <c r="E685" s="118"/>
      <c r="F685" s="121"/>
      <c r="G685" s="37" t="s">
        <v>17</v>
      </c>
      <c r="H685" s="38">
        <v>2</v>
      </c>
      <c r="I685" s="37" t="s">
        <v>18</v>
      </c>
      <c r="J685" s="39">
        <v>2</v>
      </c>
      <c r="K685" s="111"/>
      <c r="L685" s="111"/>
      <c r="M685" s="111"/>
    </row>
    <row r="686" spans="2:13" ht="12.75">
      <c r="B686" s="147"/>
      <c r="C686" s="111"/>
      <c r="D686" s="111"/>
      <c r="E686" s="118"/>
      <c r="F686" s="121"/>
      <c r="G686" s="37" t="s">
        <v>19</v>
      </c>
      <c r="H686" s="38">
        <v>2</v>
      </c>
      <c r="I686" s="37" t="s">
        <v>18</v>
      </c>
      <c r="J686" s="39">
        <v>2</v>
      </c>
      <c r="K686" s="111"/>
      <c r="L686" s="111"/>
      <c r="M686" s="111"/>
    </row>
    <row r="687" spans="2:13" ht="12.75">
      <c r="B687" s="147"/>
      <c r="C687" s="111"/>
      <c r="D687" s="111"/>
      <c r="E687" s="118"/>
      <c r="F687" s="121"/>
      <c r="G687" s="37" t="s">
        <v>20</v>
      </c>
      <c r="H687" s="38">
        <v>2</v>
      </c>
      <c r="I687" s="37" t="s">
        <v>21</v>
      </c>
      <c r="J687" s="39">
        <v>2</v>
      </c>
      <c r="K687" s="111"/>
      <c r="L687" s="111"/>
      <c r="M687" s="111"/>
    </row>
    <row r="688" spans="2:13" ht="12.75">
      <c r="B688" s="148"/>
      <c r="C688" s="112"/>
      <c r="D688" s="112"/>
      <c r="E688" s="119"/>
      <c r="F688" s="122"/>
      <c r="G688" s="37" t="s">
        <v>22</v>
      </c>
      <c r="H688" s="38">
        <v>2</v>
      </c>
      <c r="I688" s="37" t="s">
        <v>23</v>
      </c>
      <c r="J688" s="39">
        <v>2</v>
      </c>
      <c r="K688" s="112"/>
      <c r="L688" s="112"/>
      <c r="M688" s="112"/>
    </row>
    <row r="689" spans="2:13" ht="12.75">
      <c r="B689" s="146" t="s">
        <v>179</v>
      </c>
      <c r="C689" s="110">
        <v>3</v>
      </c>
      <c r="D689" s="110">
        <v>3</v>
      </c>
      <c r="E689" s="117">
        <v>2</v>
      </c>
      <c r="F689" s="120">
        <f>AVERAGE(C689,D689,E689)</f>
        <v>2.6666666666666665</v>
      </c>
      <c r="G689" s="37" t="s">
        <v>15</v>
      </c>
      <c r="H689" s="38">
        <v>3</v>
      </c>
      <c r="I689" s="37" t="s">
        <v>16</v>
      </c>
      <c r="J689" s="39">
        <v>3</v>
      </c>
      <c r="K689" s="110">
        <v>3</v>
      </c>
      <c r="L689" s="110">
        <v>3</v>
      </c>
      <c r="M689" s="113">
        <f>AVERAGE(F689,H689:H693,J689:J693,K689,L689)</f>
        <v>2.8205128205128203</v>
      </c>
    </row>
    <row r="690" spans="2:13" ht="12.75">
      <c r="B690" s="147"/>
      <c r="C690" s="111"/>
      <c r="D690" s="111"/>
      <c r="E690" s="118"/>
      <c r="F690" s="121"/>
      <c r="G690" s="37" t="s">
        <v>17</v>
      </c>
      <c r="H690" s="38">
        <v>3</v>
      </c>
      <c r="I690" s="37" t="s">
        <v>18</v>
      </c>
      <c r="J690" s="39">
        <v>3</v>
      </c>
      <c r="K690" s="111"/>
      <c r="L690" s="111"/>
      <c r="M690" s="111"/>
    </row>
    <row r="691" spans="2:13" ht="12.75">
      <c r="B691" s="147"/>
      <c r="C691" s="111"/>
      <c r="D691" s="111"/>
      <c r="E691" s="118"/>
      <c r="F691" s="121"/>
      <c r="G691" s="37" t="s">
        <v>19</v>
      </c>
      <c r="H691" s="38">
        <v>3</v>
      </c>
      <c r="I691" s="37" t="s">
        <v>18</v>
      </c>
      <c r="J691" s="39">
        <v>3</v>
      </c>
      <c r="K691" s="111"/>
      <c r="L691" s="111"/>
      <c r="M691" s="111"/>
    </row>
    <row r="692" spans="2:13" ht="12.75">
      <c r="B692" s="147"/>
      <c r="C692" s="111"/>
      <c r="D692" s="111"/>
      <c r="E692" s="118"/>
      <c r="F692" s="121"/>
      <c r="G692" s="37" t="s">
        <v>20</v>
      </c>
      <c r="H692" s="38">
        <v>3</v>
      </c>
      <c r="I692" s="37" t="s">
        <v>21</v>
      </c>
      <c r="J692" s="39">
        <v>3</v>
      </c>
      <c r="K692" s="111"/>
      <c r="L692" s="111"/>
      <c r="M692" s="111"/>
    </row>
    <row r="693" spans="2:13" ht="12.75">
      <c r="B693" s="148"/>
      <c r="C693" s="112"/>
      <c r="D693" s="112"/>
      <c r="E693" s="119"/>
      <c r="F693" s="122"/>
      <c r="G693" s="37" t="s">
        <v>22</v>
      </c>
      <c r="H693" s="38">
        <v>2</v>
      </c>
      <c r="I693" s="37" t="s">
        <v>23</v>
      </c>
      <c r="J693" s="39">
        <v>2</v>
      </c>
      <c r="K693" s="112"/>
      <c r="L693" s="112"/>
      <c r="M693" s="112"/>
    </row>
    <row r="707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</sheetData>
  <sheetProtection/>
  <mergeCells count="1099">
    <mergeCell ref="B674:B678"/>
    <mergeCell ref="C674:C678"/>
    <mergeCell ref="D674:D678"/>
    <mergeCell ref="E674:E678"/>
    <mergeCell ref="F674:F678"/>
    <mergeCell ref="K674:K678"/>
    <mergeCell ref="L674:L678"/>
    <mergeCell ref="M674:M678"/>
    <mergeCell ref="B679:B683"/>
    <mergeCell ref="C679:C683"/>
    <mergeCell ref="D679:D683"/>
    <mergeCell ref="E679:E683"/>
    <mergeCell ref="F679:F683"/>
    <mergeCell ref="K679:K683"/>
    <mergeCell ref="L679:L683"/>
    <mergeCell ref="M679:M683"/>
    <mergeCell ref="B684:B688"/>
    <mergeCell ref="C684:C688"/>
    <mergeCell ref="D684:D688"/>
    <mergeCell ref="E684:E688"/>
    <mergeCell ref="F684:F688"/>
    <mergeCell ref="K684:K688"/>
    <mergeCell ref="L684:L688"/>
    <mergeCell ref="M684:M688"/>
    <mergeCell ref="B689:B693"/>
    <mergeCell ref="C689:C693"/>
    <mergeCell ref="D689:D693"/>
    <mergeCell ref="E689:E693"/>
    <mergeCell ref="F689:F693"/>
    <mergeCell ref="K689:K693"/>
    <mergeCell ref="L689:L693"/>
    <mergeCell ref="M689:M693"/>
    <mergeCell ref="B658:B662"/>
    <mergeCell ref="C658:C662"/>
    <mergeCell ref="D658:D662"/>
    <mergeCell ref="E658:E662"/>
    <mergeCell ref="F658:F662"/>
    <mergeCell ref="K658:K662"/>
    <mergeCell ref="L658:L662"/>
    <mergeCell ref="M658:M662"/>
    <mergeCell ref="B663:B667"/>
    <mergeCell ref="C663:C667"/>
    <mergeCell ref="D663:D667"/>
    <mergeCell ref="E663:E667"/>
    <mergeCell ref="F663:F667"/>
    <mergeCell ref="K663:K667"/>
    <mergeCell ref="L663:L667"/>
    <mergeCell ref="M663:M667"/>
    <mergeCell ref="C668:M668"/>
    <mergeCell ref="B669:B673"/>
    <mergeCell ref="C669:C673"/>
    <mergeCell ref="D669:D673"/>
    <mergeCell ref="E669:E673"/>
    <mergeCell ref="F669:F673"/>
    <mergeCell ref="K669:K673"/>
    <mergeCell ref="L669:L673"/>
    <mergeCell ref="M669:M673"/>
    <mergeCell ref="B638:B642"/>
    <mergeCell ref="C638:C642"/>
    <mergeCell ref="D638:D642"/>
    <mergeCell ref="E638:E642"/>
    <mergeCell ref="F638:F642"/>
    <mergeCell ref="K638:K642"/>
    <mergeCell ref="L638:L642"/>
    <mergeCell ref="M638:M642"/>
    <mergeCell ref="B643:B647"/>
    <mergeCell ref="C643:C647"/>
    <mergeCell ref="D643:D647"/>
    <mergeCell ref="E643:E647"/>
    <mergeCell ref="F643:F647"/>
    <mergeCell ref="K643:K647"/>
    <mergeCell ref="L643:L647"/>
    <mergeCell ref="M643:M647"/>
    <mergeCell ref="B648:B652"/>
    <mergeCell ref="C648:C652"/>
    <mergeCell ref="D648:D652"/>
    <mergeCell ref="E648:E652"/>
    <mergeCell ref="F648:F652"/>
    <mergeCell ref="K648:K652"/>
    <mergeCell ref="L648:L652"/>
    <mergeCell ref="M648:M652"/>
    <mergeCell ref="B653:B657"/>
    <mergeCell ref="C653:C657"/>
    <mergeCell ref="D653:D657"/>
    <mergeCell ref="E653:E657"/>
    <mergeCell ref="F653:F657"/>
    <mergeCell ref="K653:K657"/>
    <mergeCell ref="L653:L657"/>
    <mergeCell ref="M653:M657"/>
    <mergeCell ref="B622:B626"/>
    <mergeCell ref="C622:C626"/>
    <mergeCell ref="D622:D626"/>
    <mergeCell ref="E622:E626"/>
    <mergeCell ref="F622:F626"/>
    <mergeCell ref="K622:K626"/>
    <mergeCell ref="L622:L626"/>
    <mergeCell ref="M622:M626"/>
    <mergeCell ref="B627:B631"/>
    <mergeCell ref="C627:C631"/>
    <mergeCell ref="D627:D631"/>
    <mergeCell ref="E627:E631"/>
    <mergeCell ref="F627:F631"/>
    <mergeCell ref="K627:K631"/>
    <mergeCell ref="L627:L631"/>
    <mergeCell ref="M627:M631"/>
    <mergeCell ref="C632:M632"/>
    <mergeCell ref="B633:B637"/>
    <mergeCell ref="C633:C637"/>
    <mergeCell ref="D633:D637"/>
    <mergeCell ref="E633:E637"/>
    <mergeCell ref="F633:F637"/>
    <mergeCell ref="K633:K637"/>
    <mergeCell ref="L633:L637"/>
    <mergeCell ref="M633:M637"/>
    <mergeCell ref="B602:B606"/>
    <mergeCell ref="C602:C606"/>
    <mergeCell ref="D602:D606"/>
    <mergeCell ref="E602:E606"/>
    <mergeCell ref="F602:F606"/>
    <mergeCell ref="K602:K606"/>
    <mergeCell ref="L602:L606"/>
    <mergeCell ref="M602:M606"/>
    <mergeCell ref="B607:B611"/>
    <mergeCell ref="C607:C611"/>
    <mergeCell ref="D607:D611"/>
    <mergeCell ref="E607:E611"/>
    <mergeCell ref="F607:F611"/>
    <mergeCell ref="K607:K611"/>
    <mergeCell ref="L607:L611"/>
    <mergeCell ref="M607:M611"/>
    <mergeCell ref="B612:B616"/>
    <mergeCell ref="C612:C616"/>
    <mergeCell ref="D612:D616"/>
    <mergeCell ref="E612:E616"/>
    <mergeCell ref="F612:F616"/>
    <mergeCell ref="K612:K616"/>
    <mergeCell ref="L612:L616"/>
    <mergeCell ref="M612:M616"/>
    <mergeCell ref="B617:B621"/>
    <mergeCell ref="C617:C621"/>
    <mergeCell ref="D617:D621"/>
    <mergeCell ref="E617:E621"/>
    <mergeCell ref="F617:F621"/>
    <mergeCell ref="K617:K621"/>
    <mergeCell ref="L617:L621"/>
    <mergeCell ref="M617:M621"/>
    <mergeCell ref="B586:B590"/>
    <mergeCell ref="C586:C590"/>
    <mergeCell ref="D586:D590"/>
    <mergeCell ref="E586:E590"/>
    <mergeCell ref="F586:F590"/>
    <mergeCell ref="K586:K590"/>
    <mergeCell ref="L586:L590"/>
    <mergeCell ref="M586:M590"/>
    <mergeCell ref="B591:B595"/>
    <mergeCell ref="C591:C595"/>
    <mergeCell ref="D591:D595"/>
    <mergeCell ref="E591:E595"/>
    <mergeCell ref="F591:F595"/>
    <mergeCell ref="K591:K595"/>
    <mergeCell ref="L591:L595"/>
    <mergeCell ref="M591:M595"/>
    <mergeCell ref="C596:M596"/>
    <mergeCell ref="B597:B601"/>
    <mergeCell ref="C597:C601"/>
    <mergeCell ref="D597:D601"/>
    <mergeCell ref="E597:E601"/>
    <mergeCell ref="F597:F601"/>
    <mergeCell ref="K597:K601"/>
    <mergeCell ref="L597:L601"/>
    <mergeCell ref="M597:M601"/>
    <mergeCell ref="B566:B570"/>
    <mergeCell ref="C566:C570"/>
    <mergeCell ref="D566:D570"/>
    <mergeCell ref="E566:E570"/>
    <mergeCell ref="F566:F570"/>
    <mergeCell ref="K566:K570"/>
    <mergeCell ref="L566:L570"/>
    <mergeCell ref="M566:M570"/>
    <mergeCell ref="B571:B575"/>
    <mergeCell ref="C571:C575"/>
    <mergeCell ref="D571:D575"/>
    <mergeCell ref="E571:E575"/>
    <mergeCell ref="F571:F575"/>
    <mergeCell ref="K571:K575"/>
    <mergeCell ref="L571:L575"/>
    <mergeCell ref="M571:M575"/>
    <mergeCell ref="B576:B580"/>
    <mergeCell ref="C576:C580"/>
    <mergeCell ref="D576:D580"/>
    <mergeCell ref="E576:E580"/>
    <mergeCell ref="F576:F580"/>
    <mergeCell ref="K576:K580"/>
    <mergeCell ref="L576:L580"/>
    <mergeCell ref="M576:M580"/>
    <mergeCell ref="B581:B585"/>
    <mergeCell ref="C581:C585"/>
    <mergeCell ref="D581:D585"/>
    <mergeCell ref="E581:E585"/>
    <mergeCell ref="F581:F585"/>
    <mergeCell ref="K581:K585"/>
    <mergeCell ref="L581:L585"/>
    <mergeCell ref="M581:M585"/>
    <mergeCell ref="B546:B550"/>
    <mergeCell ref="C546:C550"/>
    <mergeCell ref="D546:D550"/>
    <mergeCell ref="E546:E550"/>
    <mergeCell ref="F546:F550"/>
    <mergeCell ref="K546:K550"/>
    <mergeCell ref="L546:L550"/>
    <mergeCell ref="M546:M550"/>
    <mergeCell ref="B551:B555"/>
    <mergeCell ref="C551:C555"/>
    <mergeCell ref="D551:D555"/>
    <mergeCell ref="E551:E555"/>
    <mergeCell ref="F551:F555"/>
    <mergeCell ref="K551:K555"/>
    <mergeCell ref="L551:L555"/>
    <mergeCell ref="M551:M555"/>
    <mergeCell ref="B556:B560"/>
    <mergeCell ref="C556:C560"/>
    <mergeCell ref="D556:D560"/>
    <mergeCell ref="E556:E560"/>
    <mergeCell ref="F556:F560"/>
    <mergeCell ref="K556:K560"/>
    <mergeCell ref="L556:L560"/>
    <mergeCell ref="M556:M560"/>
    <mergeCell ref="B561:B565"/>
    <mergeCell ref="C561:C565"/>
    <mergeCell ref="D561:D565"/>
    <mergeCell ref="E561:E565"/>
    <mergeCell ref="F561:F565"/>
    <mergeCell ref="K561:K565"/>
    <mergeCell ref="L561:L565"/>
    <mergeCell ref="M561:M565"/>
    <mergeCell ref="B526:B530"/>
    <mergeCell ref="C526:C530"/>
    <mergeCell ref="D526:D530"/>
    <mergeCell ref="E526:E530"/>
    <mergeCell ref="F526:F530"/>
    <mergeCell ref="K526:K530"/>
    <mergeCell ref="L526:L530"/>
    <mergeCell ref="M526:M530"/>
    <mergeCell ref="B531:B535"/>
    <mergeCell ref="C531:C535"/>
    <mergeCell ref="D531:D535"/>
    <mergeCell ref="E531:E535"/>
    <mergeCell ref="F531:F535"/>
    <mergeCell ref="K531:K535"/>
    <mergeCell ref="L531:L535"/>
    <mergeCell ref="M531:M535"/>
    <mergeCell ref="B536:B540"/>
    <mergeCell ref="C536:C540"/>
    <mergeCell ref="D536:D540"/>
    <mergeCell ref="E536:E540"/>
    <mergeCell ref="F536:F540"/>
    <mergeCell ref="K536:K540"/>
    <mergeCell ref="L536:L540"/>
    <mergeCell ref="M536:M540"/>
    <mergeCell ref="B541:B545"/>
    <mergeCell ref="C541:C545"/>
    <mergeCell ref="D541:D545"/>
    <mergeCell ref="E541:E545"/>
    <mergeCell ref="F541:F545"/>
    <mergeCell ref="K541:K545"/>
    <mergeCell ref="L541:L545"/>
    <mergeCell ref="M541:M545"/>
    <mergeCell ref="B506:B510"/>
    <mergeCell ref="C506:C510"/>
    <mergeCell ref="D506:D510"/>
    <mergeCell ref="E506:E510"/>
    <mergeCell ref="F506:F510"/>
    <mergeCell ref="K506:K510"/>
    <mergeCell ref="L506:L510"/>
    <mergeCell ref="M506:M510"/>
    <mergeCell ref="B511:B515"/>
    <mergeCell ref="C511:C515"/>
    <mergeCell ref="D511:D515"/>
    <mergeCell ref="E511:E515"/>
    <mergeCell ref="F511:F515"/>
    <mergeCell ref="K511:K515"/>
    <mergeCell ref="L511:L515"/>
    <mergeCell ref="M511:M515"/>
    <mergeCell ref="B516:B520"/>
    <mergeCell ref="C516:C520"/>
    <mergeCell ref="D516:D520"/>
    <mergeCell ref="E516:E520"/>
    <mergeCell ref="F516:F520"/>
    <mergeCell ref="K516:K520"/>
    <mergeCell ref="L516:L520"/>
    <mergeCell ref="M516:M520"/>
    <mergeCell ref="B521:B525"/>
    <mergeCell ref="C521:C525"/>
    <mergeCell ref="D521:D525"/>
    <mergeCell ref="E521:E525"/>
    <mergeCell ref="F521:F525"/>
    <mergeCell ref="K521:K525"/>
    <mergeCell ref="L521:L525"/>
    <mergeCell ref="M521:M525"/>
    <mergeCell ref="B486:B490"/>
    <mergeCell ref="C486:C490"/>
    <mergeCell ref="D486:D490"/>
    <mergeCell ref="E486:E490"/>
    <mergeCell ref="F486:F490"/>
    <mergeCell ref="K486:K490"/>
    <mergeCell ref="L486:L490"/>
    <mergeCell ref="M486:M490"/>
    <mergeCell ref="B491:B495"/>
    <mergeCell ref="C491:C495"/>
    <mergeCell ref="D491:D495"/>
    <mergeCell ref="E491:E495"/>
    <mergeCell ref="F491:F495"/>
    <mergeCell ref="K491:K495"/>
    <mergeCell ref="L491:L495"/>
    <mergeCell ref="M491:M495"/>
    <mergeCell ref="B496:B500"/>
    <mergeCell ref="C496:C500"/>
    <mergeCell ref="D496:D500"/>
    <mergeCell ref="E496:E500"/>
    <mergeCell ref="F496:F500"/>
    <mergeCell ref="K496:K500"/>
    <mergeCell ref="L496:L500"/>
    <mergeCell ref="M496:M500"/>
    <mergeCell ref="B501:B505"/>
    <mergeCell ref="C501:C505"/>
    <mergeCell ref="D501:D505"/>
    <mergeCell ref="E501:E505"/>
    <mergeCell ref="F501:F505"/>
    <mergeCell ref="K501:K505"/>
    <mergeCell ref="L501:L505"/>
    <mergeCell ref="M501:M505"/>
    <mergeCell ref="C470:M470"/>
    <mergeCell ref="B471:B475"/>
    <mergeCell ref="C471:C475"/>
    <mergeCell ref="D471:D475"/>
    <mergeCell ref="E471:E475"/>
    <mergeCell ref="F471:F475"/>
    <mergeCell ref="K471:K475"/>
    <mergeCell ref="L471:L475"/>
    <mergeCell ref="M471:M475"/>
    <mergeCell ref="B476:B480"/>
    <mergeCell ref="C476:C480"/>
    <mergeCell ref="D476:D480"/>
    <mergeCell ref="E476:E480"/>
    <mergeCell ref="F476:F480"/>
    <mergeCell ref="K476:K480"/>
    <mergeCell ref="L476:L480"/>
    <mergeCell ref="M476:M480"/>
    <mergeCell ref="B481:B485"/>
    <mergeCell ref="C481:C485"/>
    <mergeCell ref="D481:D485"/>
    <mergeCell ref="E481:E485"/>
    <mergeCell ref="F481:F485"/>
    <mergeCell ref="K481:K485"/>
    <mergeCell ref="L481:L485"/>
    <mergeCell ref="M481:M485"/>
    <mergeCell ref="B450:B454"/>
    <mergeCell ref="C450:C454"/>
    <mergeCell ref="D450:D454"/>
    <mergeCell ref="E450:E454"/>
    <mergeCell ref="F450:F454"/>
    <mergeCell ref="K450:K454"/>
    <mergeCell ref="L450:L454"/>
    <mergeCell ref="M450:M454"/>
    <mergeCell ref="B455:B459"/>
    <mergeCell ref="C455:C459"/>
    <mergeCell ref="D455:D459"/>
    <mergeCell ref="E455:E459"/>
    <mergeCell ref="F455:F459"/>
    <mergeCell ref="K455:K459"/>
    <mergeCell ref="L455:L459"/>
    <mergeCell ref="M455:M459"/>
    <mergeCell ref="B460:B464"/>
    <mergeCell ref="C460:C464"/>
    <mergeCell ref="D460:D464"/>
    <mergeCell ref="E460:E464"/>
    <mergeCell ref="F460:F464"/>
    <mergeCell ref="K460:K464"/>
    <mergeCell ref="L460:L464"/>
    <mergeCell ref="M460:M464"/>
    <mergeCell ref="B465:B469"/>
    <mergeCell ref="C465:C469"/>
    <mergeCell ref="D465:D469"/>
    <mergeCell ref="E465:E469"/>
    <mergeCell ref="F465:F469"/>
    <mergeCell ref="K465:K469"/>
    <mergeCell ref="L465:L469"/>
    <mergeCell ref="M465:M469"/>
    <mergeCell ref="M434:M438"/>
    <mergeCell ref="B439:B443"/>
    <mergeCell ref="C439:C443"/>
    <mergeCell ref="D439:D443"/>
    <mergeCell ref="E439:E443"/>
    <mergeCell ref="F439:F443"/>
    <mergeCell ref="K439:K443"/>
    <mergeCell ref="L439:L443"/>
    <mergeCell ref="M439:M443"/>
    <mergeCell ref="C444:M444"/>
    <mergeCell ref="B445:B449"/>
    <mergeCell ref="C445:C449"/>
    <mergeCell ref="D445:D449"/>
    <mergeCell ref="E445:E449"/>
    <mergeCell ref="F445:F449"/>
    <mergeCell ref="K445:K449"/>
    <mergeCell ref="L445:L449"/>
    <mergeCell ref="M445:M449"/>
    <mergeCell ref="M417:M421"/>
    <mergeCell ref="C422:M422"/>
    <mergeCell ref="B423:B427"/>
    <mergeCell ref="C423:C427"/>
    <mergeCell ref="D423:D427"/>
    <mergeCell ref="E423:E427"/>
    <mergeCell ref="F423:F427"/>
    <mergeCell ref="K423:K427"/>
    <mergeCell ref="L423:L427"/>
    <mergeCell ref="M423:M427"/>
    <mergeCell ref="B428:B432"/>
    <mergeCell ref="C428:C432"/>
    <mergeCell ref="D428:D432"/>
    <mergeCell ref="E428:E432"/>
    <mergeCell ref="F428:F432"/>
    <mergeCell ref="K428:K432"/>
    <mergeCell ref="L428:L432"/>
    <mergeCell ref="M428:M432"/>
    <mergeCell ref="C433:M433"/>
    <mergeCell ref="B434:B438"/>
    <mergeCell ref="C434:C438"/>
    <mergeCell ref="D434:D438"/>
    <mergeCell ref="E434:E438"/>
    <mergeCell ref="F434:F438"/>
    <mergeCell ref="K434:K438"/>
    <mergeCell ref="L434:L438"/>
    <mergeCell ref="B401:B405"/>
    <mergeCell ref="C401:C405"/>
    <mergeCell ref="D401:D405"/>
    <mergeCell ref="E401:E405"/>
    <mergeCell ref="F401:F405"/>
    <mergeCell ref="K401:K405"/>
    <mergeCell ref="L401:L405"/>
    <mergeCell ref="M401:M405"/>
    <mergeCell ref="B406:B410"/>
    <mergeCell ref="C406:C410"/>
    <mergeCell ref="D406:D410"/>
    <mergeCell ref="E406:E410"/>
    <mergeCell ref="F406:F410"/>
    <mergeCell ref="K406:K410"/>
    <mergeCell ref="L406:L410"/>
    <mergeCell ref="M406:M410"/>
    <mergeCell ref="B411:B415"/>
    <mergeCell ref="C411:C415"/>
    <mergeCell ref="D411:D415"/>
    <mergeCell ref="E411:E415"/>
    <mergeCell ref="F411:F415"/>
    <mergeCell ref="K411:K415"/>
    <mergeCell ref="L411:L415"/>
    <mergeCell ref="M411:M415"/>
    <mergeCell ref="C416:M416"/>
    <mergeCell ref="B417:B421"/>
    <mergeCell ref="C417:C421"/>
    <mergeCell ref="D417:D421"/>
    <mergeCell ref="E417:E421"/>
    <mergeCell ref="F417:F421"/>
    <mergeCell ref="K417:K421"/>
    <mergeCell ref="L417:L421"/>
    <mergeCell ref="M381:M385"/>
    <mergeCell ref="B386:B390"/>
    <mergeCell ref="C386:C390"/>
    <mergeCell ref="D386:D390"/>
    <mergeCell ref="E386:E390"/>
    <mergeCell ref="F386:F390"/>
    <mergeCell ref="K386:K390"/>
    <mergeCell ref="L386:L390"/>
    <mergeCell ref="M386:M390"/>
    <mergeCell ref="B391:B395"/>
    <mergeCell ref="C391:C395"/>
    <mergeCell ref="D391:D395"/>
    <mergeCell ref="E391:E395"/>
    <mergeCell ref="F391:F395"/>
    <mergeCell ref="K391:K395"/>
    <mergeCell ref="L391:L395"/>
    <mergeCell ref="M391:M395"/>
    <mergeCell ref="B396:B400"/>
    <mergeCell ref="C396:C400"/>
    <mergeCell ref="D396:D400"/>
    <mergeCell ref="E396:E400"/>
    <mergeCell ref="F396:F400"/>
    <mergeCell ref="K396:K400"/>
    <mergeCell ref="L396:L400"/>
    <mergeCell ref="M396:M400"/>
    <mergeCell ref="B365:B369"/>
    <mergeCell ref="C365:C369"/>
    <mergeCell ref="D365:D369"/>
    <mergeCell ref="E365:E369"/>
    <mergeCell ref="F365:F369"/>
    <mergeCell ref="K365:K369"/>
    <mergeCell ref="L365:L369"/>
    <mergeCell ref="M365:M369"/>
    <mergeCell ref="B370:B374"/>
    <mergeCell ref="C370:C374"/>
    <mergeCell ref="D370:D374"/>
    <mergeCell ref="E370:E374"/>
    <mergeCell ref="F370:F374"/>
    <mergeCell ref="K370:K374"/>
    <mergeCell ref="L370:L374"/>
    <mergeCell ref="M370:M374"/>
    <mergeCell ref="B375:B379"/>
    <mergeCell ref="C375:C379"/>
    <mergeCell ref="D375:D379"/>
    <mergeCell ref="E375:E379"/>
    <mergeCell ref="F375:F379"/>
    <mergeCell ref="K375:K379"/>
    <mergeCell ref="L375:L379"/>
    <mergeCell ref="M375:M379"/>
    <mergeCell ref="C380:M380"/>
    <mergeCell ref="B381:B385"/>
    <mergeCell ref="C381:C385"/>
    <mergeCell ref="D381:D385"/>
    <mergeCell ref="E381:E385"/>
    <mergeCell ref="F381:F385"/>
    <mergeCell ref="K381:K385"/>
    <mergeCell ref="L381:L385"/>
    <mergeCell ref="B345:B349"/>
    <mergeCell ref="C345:C349"/>
    <mergeCell ref="D345:D349"/>
    <mergeCell ref="E345:E349"/>
    <mergeCell ref="F345:F349"/>
    <mergeCell ref="K345:K349"/>
    <mergeCell ref="L345:L349"/>
    <mergeCell ref="M345:M349"/>
    <mergeCell ref="B350:B354"/>
    <mergeCell ref="C350:C354"/>
    <mergeCell ref="D350:D354"/>
    <mergeCell ref="E350:E354"/>
    <mergeCell ref="F350:F354"/>
    <mergeCell ref="K350:K354"/>
    <mergeCell ref="L350:L354"/>
    <mergeCell ref="M350:M354"/>
    <mergeCell ref="B355:B359"/>
    <mergeCell ref="C355:C359"/>
    <mergeCell ref="D355:D359"/>
    <mergeCell ref="E355:E359"/>
    <mergeCell ref="F355:F359"/>
    <mergeCell ref="K355:K359"/>
    <mergeCell ref="L355:L359"/>
    <mergeCell ref="M355:M359"/>
    <mergeCell ref="B360:B364"/>
    <mergeCell ref="C360:C364"/>
    <mergeCell ref="D360:D364"/>
    <mergeCell ref="E360:E364"/>
    <mergeCell ref="F360:F364"/>
    <mergeCell ref="K360:K364"/>
    <mergeCell ref="L360:L364"/>
    <mergeCell ref="M360:M364"/>
    <mergeCell ref="B329:B333"/>
    <mergeCell ref="C329:C333"/>
    <mergeCell ref="D329:D333"/>
    <mergeCell ref="E329:E333"/>
    <mergeCell ref="F329:F333"/>
    <mergeCell ref="K329:K333"/>
    <mergeCell ref="L329:L333"/>
    <mergeCell ref="M329:M333"/>
    <mergeCell ref="B334:B338"/>
    <mergeCell ref="C334:C338"/>
    <mergeCell ref="D334:D338"/>
    <mergeCell ref="E334:E338"/>
    <mergeCell ref="F334:F338"/>
    <mergeCell ref="K334:K338"/>
    <mergeCell ref="L334:L338"/>
    <mergeCell ref="M334:M338"/>
    <mergeCell ref="C339:M339"/>
    <mergeCell ref="B340:B344"/>
    <mergeCell ref="C340:C344"/>
    <mergeCell ref="D340:D344"/>
    <mergeCell ref="E340:E344"/>
    <mergeCell ref="F340:F344"/>
    <mergeCell ref="K340:K344"/>
    <mergeCell ref="L340:L344"/>
    <mergeCell ref="M340:M344"/>
    <mergeCell ref="M309:M313"/>
    <mergeCell ref="B314:B318"/>
    <mergeCell ref="C314:C318"/>
    <mergeCell ref="D314:D318"/>
    <mergeCell ref="E314:E318"/>
    <mergeCell ref="F314:F318"/>
    <mergeCell ref="K314:K318"/>
    <mergeCell ref="L314:L318"/>
    <mergeCell ref="M314:M318"/>
    <mergeCell ref="B319:B323"/>
    <mergeCell ref="C319:C323"/>
    <mergeCell ref="D319:D323"/>
    <mergeCell ref="E319:E323"/>
    <mergeCell ref="F319:F323"/>
    <mergeCell ref="K319:K323"/>
    <mergeCell ref="L319:L323"/>
    <mergeCell ref="M319:M323"/>
    <mergeCell ref="B324:B328"/>
    <mergeCell ref="C324:C328"/>
    <mergeCell ref="D324:D328"/>
    <mergeCell ref="E324:E328"/>
    <mergeCell ref="F324:F328"/>
    <mergeCell ref="K324:K328"/>
    <mergeCell ref="L324:L328"/>
    <mergeCell ref="M324:M328"/>
    <mergeCell ref="C297:M297"/>
    <mergeCell ref="B298:B302"/>
    <mergeCell ref="C298:C302"/>
    <mergeCell ref="D298:D302"/>
    <mergeCell ref="E298:E302"/>
    <mergeCell ref="F298:F302"/>
    <mergeCell ref="K298:K302"/>
    <mergeCell ref="L298:L302"/>
    <mergeCell ref="M298:M302"/>
    <mergeCell ref="B303:B307"/>
    <mergeCell ref="C303:C307"/>
    <mergeCell ref="D303:D307"/>
    <mergeCell ref="E303:E307"/>
    <mergeCell ref="F303:F307"/>
    <mergeCell ref="K303:K307"/>
    <mergeCell ref="L303:L307"/>
    <mergeCell ref="M303:M307"/>
    <mergeCell ref="C308:M308"/>
    <mergeCell ref="B309:B313"/>
    <mergeCell ref="C309:C313"/>
    <mergeCell ref="D309:D313"/>
    <mergeCell ref="E309:E313"/>
    <mergeCell ref="F309:F313"/>
    <mergeCell ref="K309:K313"/>
    <mergeCell ref="L309:L313"/>
    <mergeCell ref="C282:M282"/>
    <mergeCell ref="B283:B287"/>
    <mergeCell ref="C283:C287"/>
    <mergeCell ref="D283:D287"/>
    <mergeCell ref="E283:E287"/>
    <mergeCell ref="F283:F287"/>
    <mergeCell ref="K283:K287"/>
    <mergeCell ref="L283:L287"/>
    <mergeCell ref="M283:M287"/>
    <mergeCell ref="B288:B291"/>
    <mergeCell ref="C288:C291"/>
    <mergeCell ref="D288:D291"/>
    <mergeCell ref="E288:E291"/>
    <mergeCell ref="F288:F291"/>
    <mergeCell ref="K288:K291"/>
    <mergeCell ref="L288:L291"/>
    <mergeCell ref="M288:M291"/>
    <mergeCell ref="B292:B296"/>
    <mergeCell ref="C292:C296"/>
    <mergeCell ref="D292:D296"/>
    <mergeCell ref="E292:E296"/>
    <mergeCell ref="F292:F296"/>
    <mergeCell ref="K292:K296"/>
    <mergeCell ref="L292:L296"/>
    <mergeCell ref="M292:M296"/>
    <mergeCell ref="B266:B270"/>
    <mergeCell ref="C266:C270"/>
    <mergeCell ref="D266:D270"/>
    <mergeCell ref="E266:E270"/>
    <mergeCell ref="F266:F270"/>
    <mergeCell ref="K266:K270"/>
    <mergeCell ref="L266:L270"/>
    <mergeCell ref="M266:M270"/>
    <mergeCell ref="C271:M271"/>
    <mergeCell ref="B272:B276"/>
    <mergeCell ref="C272:C276"/>
    <mergeCell ref="D272:D276"/>
    <mergeCell ref="E272:E276"/>
    <mergeCell ref="F272:F276"/>
    <mergeCell ref="K272:K276"/>
    <mergeCell ref="L272:L276"/>
    <mergeCell ref="M272:M276"/>
    <mergeCell ref="B277:B281"/>
    <mergeCell ref="C277:C281"/>
    <mergeCell ref="D277:D281"/>
    <mergeCell ref="E277:E281"/>
    <mergeCell ref="F277:F281"/>
    <mergeCell ref="K277:K281"/>
    <mergeCell ref="L277:L281"/>
    <mergeCell ref="M277:M281"/>
    <mergeCell ref="B246:B250"/>
    <mergeCell ref="C246:C250"/>
    <mergeCell ref="D246:D250"/>
    <mergeCell ref="E246:E250"/>
    <mergeCell ref="F246:F250"/>
    <mergeCell ref="K246:K250"/>
    <mergeCell ref="L246:L250"/>
    <mergeCell ref="M246:M250"/>
    <mergeCell ref="B251:B255"/>
    <mergeCell ref="C251:C255"/>
    <mergeCell ref="D251:D255"/>
    <mergeCell ref="E251:E255"/>
    <mergeCell ref="F251:F255"/>
    <mergeCell ref="K251:K255"/>
    <mergeCell ref="L251:L255"/>
    <mergeCell ref="M251:M255"/>
    <mergeCell ref="B256:B260"/>
    <mergeCell ref="C256:C260"/>
    <mergeCell ref="D256:D260"/>
    <mergeCell ref="E256:E260"/>
    <mergeCell ref="F256:F260"/>
    <mergeCell ref="K256:K260"/>
    <mergeCell ref="L256:L260"/>
    <mergeCell ref="M256:M260"/>
    <mergeCell ref="B261:B265"/>
    <mergeCell ref="C261:C265"/>
    <mergeCell ref="D261:D265"/>
    <mergeCell ref="E261:E265"/>
    <mergeCell ref="F261:F265"/>
    <mergeCell ref="K261:K265"/>
    <mergeCell ref="L261:L265"/>
    <mergeCell ref="M261:M265"/>
    <mergeCell ref="C230:M230"/>
    <mergeCell ref="B231:B235"/>
    <mergeCell ref="C231:C235"/>
    <mergeCell ref="D231:D235"/>
    <mergeCell ref="E231:E235"/>
    <mergeCell ref="F231:F235"/>
    <mergeCell ref="K231:K235"/>
    <mergeCell ref="L231:L235"/>
    <mergeCell ref="M231:M235"/>
    <mergeCell ref="B236:B240"/>
    <mergeCell ref="C236:C240"/>
    <mergeCell ref="D236:D240"/>
    <mergeCell ref="E236:E240"/>
    <mergeCell ref="F236:F240"/>
    <mergeCell ref="K236:K240"/>
    <mergeCell ref="L236:L240"/>
    <mergeCell ref="M236:M240"/>
    <mergeCell ref="B241:B245"/>
    <mergeCell ref="C241:C245"/>
    <mergeCell ref="D241:D245"/>
    <mergeCell ref="E241:E245"/>
    <mergeCell ref="F241:F245"/>
    <mergeCell ref="K241:K245"/>
    <mergeCell ref="L241:L245"/>
    <mergeCell ref="M241:M245"/>
    <mergeCell ref="B214:B218"/>
    <mergeCell ref="C214:C218"/>
    <mergeCell ref="D214:D218"/>
    <mergeCell ref="E214:E218"/>
    <mergeCell ref="F214:F218"/>
    <mergeCell ref="K214:K218"/>
    <mergeCell ref="L214:L218"/>
    <mergeCell ref="M214:M218"/>
    <mergeCell ref="C219:M219"/>
    <mergeCell ref="B220:B224"/>
    <mergeCell ref="C220:C224"/>
    <mergeCell ref="D220:D224"/>
    <mergeCell ref="E220:E224"/>
    <mergeCell ref="F220:F224"/>
    <mergeCell ref="K220:K224"/>
    <mergeCell ref="L220:L224"/>
    <mergeCell ref="M220:M224"/>
    <mergeCell ref="B225:B229"/>
    <mergeCell ref="C225:C229"/>
    <mergeCell ref="D225:D229"/>
    <mergeCell ref="E225:E229"/>
    <mergeCell ref="F225:F229"/>
    <mergeCell ref="K225:K229"/>
    <mergeCell ref="L225:L229"/>
    <mergeCell ref="M225:M229"/>
    <mergeCell ref="C198:M198"/>
    <mergeCell ref="B199:B203"/>
    <mergeCell ref="C199:C203"/>
    <mergeCell ref="D199:D203"/>
    <mergeCell ref="E199:E203"/>
    <mergeCell ref="F199:F203"/>
    <mergeCell ref="K199:K203"/>
    <mergeCell ref="L199:L203"/>
    <mergeCell ref="M199:M203"/>
    <mergeCell ref="B204:B208"/>
    <mergeCell ref="C204:C208"/>
    <mergeCell ref="D204:D208"/>
    <mergeCell ref="E204:E208"/>
    <mergeCell ref="F204:F208"/>
    <mergeCell ref="K204:K208"/>
    <mergeCell ref="L204:L208"/>
    <mergeCell ref="M204:M208"/>
    <mergeCell ref="B209:B213"/>
    <mergeCell ref="C209:C213"/>
    <mergeCell ref="D209:D213"/>
    <mergeCell ref="E209:E213"/>
    <mergeCell ref="F209:F213"/>
    <mergeCell ref="K209:K213"/>
    <mergeCell ref="L209:L213"/>
    <mergeCell ref="M209:M213"/>
    <mergeCell ref="C182:M182"/>
    <mergeCell ref="B183:B187"/>
    <mergeCell ref="C183:C187"/>
    <mergeCell ref="D183:D187"/>
    <mergeCell ref="E183:E187"/>
    <mergeCell ref="F183:F187"/>
    <mergeCell ref="K183:K187"/>
    <mergeCell ref="L183:L187"/>
    <mergeCell ref="M183:M187"/>
    <mergeCell ref="B188:B192"/>
    <mergeCell ref="C188:C192"/>
    <mergeCell ref="D188:D192"/>
    <mergeCell ref="E188:E192"/>
    <mergeCell ref="F188:F192"/>
    <mergeCell ref="K188:K192"/>
    <mergeCell ref="L188:L192"/>
    <mergeCell ref="M188:M192"/>
    <mergeCell ref="B193:B197"/>
    <mergeCell ref="C193:C197"/>
    <mergeCell ref="D193:D197"/>
    <mergeCell ref="E193:E197"/>
    <mergeCell ref="F193:F197"/>
    <mergeCell ref="K193:K197"/>
    <mergeCell ref="L193:L197"/>
    <mergeCell ref="M193:M197"/>
    <mergeCell ref="B166:B170"/>
    <mergeCell ref="C166:C170"/>
    <mergeCell ref="D166:D170"/>
    <mergeCell ref="E166:E170"/>
    <mergeCell ref="F166:F170"/>
    <mergeCell ref="K166:K170"/>
    <mergeCell ref="L166:L170"/>
    <mergeCell ref="M166:M170"/>
    <mergeCell ref="C171:M171"/>
    <mergeCell ref="B172:B176"/>
    <mergeCell ref="C172:C176"/>
    <mergeCell ref="D172:D176"/>
    <mergeCell ref="E172:E176"/>
    <mergeCell ref="F172:F176"/>
    <mergeCell ref="K172:K176"/>
    <mergeCell ref="L172:L176"/>
    <mergeCell ref="M172:M176"/>
    <mergeCell ref="B177:B181"/>
    <mergeCell ref="C177:C181"/>
    <mergeCell ref="D177:D181"/>
    <mergeCell ref="E177:E181"/>
    <mergeCell ref="F177:F181"/>
    <mergeCell ref="K177:K181"/>
    <mergeCell ref="L177:L181"/>
    <mergeCell ref="M177:M181"/>
    <mergeCell ref="B150:B154"/>
    <mergeCell ref="C150:C154"/>
    <mergeCell ref="D150:D154"/>
    <mergeCell ref="E150:E154"/>
    <mergeCell ref="F150:F154"/>
    <mergeCell ref="K150:K154"/>
    <mergeCell ref="L150:L154"/>
    <mergeCell ref="M150:M154"/>
    <mergeCell ref="B155:B159"/>
    <mergeCell ref="C155:C159"/>
    <mergeCell ref="D155:D159"/>
    <mergeCell ref="E155:E159"/>
    <mergeCell ref="F155:F159"/>
    <mergeCell ref="K155:K159"/>
    <mergeCell ref="L155:L159"/>
    <mergeCell ref="M155:M159"/>
    <mergeCell ref="C160:M160"/>
    <mergeCell ref="B161:B165"/>
    <mergeCell ref="C161:C165"/>
    <mergeCell ref="D161:D165"/>
    <mergeCell ref="E161:E165"/>
    <mergeCell ref="F161:F165"/>
    <mergeCell ref="K161:K165"/>
    <mergeCell ref="L161:L165"/>
    <mergeCell ref="M161:M165"/>
    <mergeCell ref="B134:B138"/>
    <mergeCell ref="C134:C138"/>
    <mergeCell ref="D134:D138"/>
    <mergeCell ref="E134:E138"/>
    <mergeCell ref="F134:F138"/>
    <mergeCell ref="K134:K138"/>
    <mergeCell ref="L134:L138"/>
    <mergeCell ref="M134:M138"/>
    <mergeCell ref="C139:M139"/>
    <mergeCell ref="B140:B144"/>
    <mergeCell ref="C140:C144"/>
    <mergeCell ref="D140:D144"/>
    <mergeCell ref="E140:E144"/>
    <mergeCell ref="F140:F144"/>
    <mergeCell ref="K140:K144"/>
    <mergeCell ref="L140:L144"/>
    <mergeCell ref="M140:M144"/>
    <mergeCell ref="B145:B149"/>
    <mergeCell ref="C145:C149"/>
    <mergeCell ref="D145:D149"/>
    <mergeCell ref="E145:E149"/>
    <mergeCell ref="F145:F149"/>
    <mergeCell ref="K145:K149"/>
    <mergeCell ref="L145:L149"/>
    <mergeCell ref="M145:M149"/>
    <mergeCell ref="B118:B122"/>
    <mergeCell ref="C118:C122"/>
    <mergeCell ref="D118:D122"/>
    <mergeCell ref="E118:E122"/>
    <mergeCell ref="F118:F122"/>
    <mergeCell ref="K118:K122"/>
    <mergeCell ref="L118:L122"/>
    <mergeCell ref="M118:M122"/>
    <mergeCell ref="C123:M123"/>
    <mergeCell ref="B124:B128"/>
    <mergeCell ref="C124:C128"/>
    <mergeCell ref="D124:D128"/>
    <mergeCell ref="E124:E128"/>
    <mergeCell ref="F124:F128"/>
    <mergeCell ref="K124:K128"/>
    <mergeCell ref="L124:L128"/>
    <mergeCell ref="M124:M128"/>
    <mergeCell ref="B129:B133"/>
    <mergeCell ref="C129:C133"/>
    <mergeCell ref="D129:D133"/>
    <mergeCell ref="E129:E133"/>
    <mergeCell ref="F129:F133"/>
    <mergeCell ref="K129:K133"/>
    <mergeCell ref="L129:L133"/>
    <mergeCell ref="M129:M133"/>
    <mergeCell ref="B102:B106"/>
    <mergeCell ref="C102:C106"/>
    <mergeCell ref="D102:D106"/>
    <mergeCell ref="E102:E106"/>
    <mergeCell ref="F102:F106"/>
    <mergeCell ref="K102:K106"/>
    <mergeCell ref="L102:L106"/>
    <mergeCell ref="M102:M106"/>
    <mergeCell ref="C107:M107"/>
    <mergeCell ref="B108:B112"/>
    <mergeCell ref="C108:C112"/>
    <mergeCell ref="D108:D112"/>
    <mergeCell ref="E108:E112"/>
    <mergeCell ref="F108:F112"/>
    <mergeCell ref="K108:K112"/>
    <mergeCell ref="L108:L112"/>
    <mergeCell ref="M108:M112"/>
    <mergeCell ref="B113:B117"/>
    <mergeCell ref="C113:C117"/>
    <mergeCell ref="D113:D117"/>
    <mergeCell ref="E113:E117"/>
    <mergeCell ref="F113:F117"/>
    <mergeCell ref="K113:K117"/>
    <mergeCell ref="L113:L117"/>
    <mergeCell ref="M113:M117"/>
    <mergeCell ref="B82:B86"/>
    <mergeCell ref="C82:C86"/>
    <mergeCell ref="D82:D86"/>
    <mergeCell ref="E82:E86"/>
    <mergeCell ref="F82:F86"/>
    <mergeCell ref="K82:K86"/>
    <mergeCell ref="L82:L86"/>
    <mergeCell ref="M82:M86"/>
    <mergeCell ref="B87:B91"/>
    <mergeCell ref="C87:C91"/>
    <mergeCell ref="D87:D91"/>
    <mergeCell ref="E87:E91"/>
    <mergeCell ref="F87:F91"/>
    <mergeCell ref="K87:K91"/>
    <mergeCell ref="L87:L91"/>
    <mergeCell ref="M87:M91"/>
    <mergeCell ref="B92:B96"/>
    <mergeCell ref="C92:C96"/>
    <mergeCell ref="D92:D96"/>
    <mergeCell ref="E92:E96"/>
    <mergeCell ref="F92:F96"/>
    <mergeCell ref="K92:K96"/>
    <mergeCell ref="L92:L96"/>
    <mergeCell ref="M92:M96"/>
    <mergeCell ref="B97:B101"/>
    <mergeCell ref="C97:C101"/>
    <mergeCell ref="D97:D101"/>
    <mergeCell ref="E97:E101"/>
    <mergeCell ref="F97:F101"/>
    <mergeCell ref="K97:K101"/>
    <mergeCell ref="L97:L101"/>
    <mergeCell ref="M97:M101"/>
    <mergeCell ref="B62:B66"/>
    <mergeCell ref="C62:C66"/>
    <mergeCell ref="D62:D66"/>
    <mergeCell ref="E62:E66"/>
    <mergeCell ref="F62:F66"/>
    <mergeCell ref="K62:K66"/>
    <mergeCell ref="L62:L66"/>
    <mergeCell ref="M62:M66"/>
    <mergeCell ref="B67:B71"/>
    <mergeCell ref="C67:C71"/>
    <mergeCell ref="D67:D71"/>
    <mergeCell ref="E67:E71"/>
    <mergeCell ref="F67:F71"/>
    <mergeCell ref="K67:K71"/>
    <mergeCell ref="L67:L71"/>
    <mergeCell ref="M67:M71"/>
    <mergeCell ref="B72:B76"/>
    <mergeCell ref="C72:C76"/>
    <mergeCell ref="D72:D76"/>
    <mergeCell ref="E72:E76"/>
    <mergeCell ref="F72:F76"/>
    <mergeCell ref="K72:K76"/>
    <mergeCell ref="L72:L76"/>
    <mergeCell ref="M72:M76"/>
    <mergeCell ref="B77:B81"/>
    <mergeCell ref="C77:C81"/>
    <mergeCell ref="D77:D81"/>
    <mergeCell ref="E77:E81"/>
    <mergeCell ref="F77:F81"/>
    <mergeCell ref="K77:K81"/>
    <mergeCell ref="L77:L81"/>
    <mergeCell ref="M77:M81"/>
    <mergeCell ref="B42:B46"/>
    <mergeCell ref="C42:C46"/>
    <mergeCell ref="D42:D46"/>
    <mergeCell ref="E42:E46"/>
    <mergeCell ref="F42:F46"/>
    <mergeCell ref="K42:K46"/>
    <mergeCell ref="L42:L46"/>
    <mergeCell ref="M42:M46"/>
    <mergeCell ref="B47:B51"/>
    <mergeCell ref="C47:C51"/>
    <mergeCell ref="D47:D51"/>
    <mergeCell ref="E47:E51"/>
    <mergeCell ref="F47:F51"/>
    <mergeCell ref="K47:K51"/>
    <mergeCell ref="L47:L51"/>
    <mergeCell ref="M47:M51"/>
    <mergeCell ref="B52:B56"/>
    <mergeCell ref="C52:C56"/>
    <mergeCell ref="D52:D56"/>
    <mergeCell ref="E52:E56"/>
    <mergeCell ref="F52:F56"/>
    <mergeCell ref="K52:K56"/>
    <mergeCell ref="L52:L56"/>
    <mergeCell ref="M52:M56"/>
    <mergeCell ref="B57:B61"/>
    <mergeCell ref="C57:C61"/>
    <mergeCell ref="D57:D61"/>
    <mergeCell ref="E57:E61"/>
    <mergeCell ref="F57:F61"/>
    <mergeCell ref="K57:K61"/>
    <mergeCell ref="L57:L61"/>
    <mergeCell ref="M57:M61"/>
    <mergeCell ref="B21:B25"/>
    <mergeCell ref="C21:C25"/>
    <mergeCell ref="D21:D25"/>
    <mergeCell ref="E21:E25"/>
    <mergeCell ref="F21:F25"/>
    <mergeCell ref="K21:K25"/>
    <mergeCell ref="L21:L25"/>
    <mergeCell ref="M21:M25"/>
    <mergeCell ref="B27:B31"/>
    <mergeCell ref="C27:C31"/>
    <mergeCell ref="D27:D31"/>
    <mergeCell ref="E27:E31"/>
    <mergeCell ref="F27:F31"/>
    <mergeCell ref="K27:K31"/>
    <mergeCell ref="L27:L31"/>
    <mergeCell ref="M27:M31"/>
    <mergeCell ref="B32:B36"/>
    <mergeCell ref="C32:C36"/>
    <mergeCell ref="D32:D36"/>
    <mergeCell ref="E32:E36"/>
    <mergeCell ref="F32:F36"/>
    <mergeCell ref="K32:K36"/>
    <mergeCell ref="L32:L36"/>
    <mergeCell ref="M32:M36"/>
    <mergeCell ref="B37:B41"/>
    <mergeCell ref="C37:C41"/>
    <mergeCell ref="D37:D41"/>
    <mergeCell ref="E37:E41"/>
    <mergeCell ref="F37:F41"/>
    <mergeCell ref="K37:K41"/>
    <mergeCell ref="L37:L41"/>
    <mergeCell ref="M37:M41"/>
    <mergeCell ref="M3:M4"/>
    <mergeCell ref="B6:B10"/>
    <mergeCell ref="C6:C10"/>
    <mergeCell ref="D6:D10"/>
    <mergeCell ref="E6:E10"/>
    <mergeCell ref="F6:F10"/>
    <mergeCell ref="K6:K10"/>
    <mergeCell ref="L6:L10"/>
    <mergeCell ref="M6:M10"/>
    <mergeCell ref="B5:M5"/>
    <mergeCell ref="B11:B15"/>
    <mergeCell ref="C11:C15"/>
    <mergeCell ref="D11:D15"/>
    <mergeCell ref="E11:E15"/>
    <mergeCell ref="F11:F15"/>
    <mergeCell ref="K11:K15"/>
    <mergeCell ref="L11:L15"/>
    <mergeCell ref="M11:M15"/>
    <mergeCell ref="B16:B20"/>
    <mergeCell ref="C16:C20"/>
    <mergeCell ref="D16:D20"/>
    <mergeCell ref="E16:E20"/>
    <mergeCell ref="F16:F20"/>
    <mergeCell ref="K16:K20"/>
    <mergeCell ref="L16:L20"/>
    <mergeCell ref="M16:M20"/>
    <mergeCell ref="B2:M2"/>
    <mergeCell ref="B3:B4"/>
    <mergeCell ref="C3:E3"/>
    <mergeCell ref="F3:F4"/>
    <mergeCell ref="G3:G4"/>
    <mergeCell ref="H3:H4"/>
    <mergeCell ref="I3:I4"/>
    <mergeCell ref="J3:J4"/>
    <mergeCell ref="K3:K4"/>
    <mergeCell ref="L3:L4"/>
  </mergeCells>
  <conditionalFormatting sqref="B277">
    <cfRule type="duplicateValues" priority="26" dxfId="33">
      <formula>AND(COUNTIF($B$277:$B$277,B277)&gt;1,NOT(ISBLANK(B277)))</formula>
    </cfRule>
  </conditionalFormatting>
  <conditionalFormatting sqref="B319 B324 B329 B334">
    <cfRule type="duplicateValues" priority="27" dxfId="33">
      <formula>AND(COUNTIF($B$319:$B$319,B319)+COUNTIF($B$324:$B$324,B319)+COUNTIF($B$329:$B$329,B319)+COUNTIF($B$334:$B$334,B319)&gt;1,NOT(ISBLANK(B319)))</formula>
    </cfRule>
  </conditionalFormatting>
  <conditionalFormatting sqref="B26">
    <cfRule type="duplicateValues" priority="25" dxfId="33">
      <formula>AND(COUNTIF($B$26:$B$26,B26)&gt;1,NOT(ISBLANK(B26)))</formula>
    </cfRule>
  </conditionalFormatting>
  <conditionalFormatting sqref="B27 B32 B37 B42 B47 B52 B57 B62 B67 B72 B77 B82 B87 B92 B97 B102">
    <cfRule type="duplicateValues" priority="24" dxfId="33">
      <formula>AND(COUNTIF($B$27:$B$27,B27)+COUNTIF($B$32:$B$32,B27)+COUNTIF($B$37:$B$37,B27)+COUNTIF($B$42:$B$42,B27)+COUNTIF($B$47:$B$47,B27)+COUNTIF($B$52:$B$52,B27)+COUNTIF($B$57:$B$57,B27)+COUNTIF($B$62:$B$62,B27)+COUNTIF($B$67:$B$67,B27)+COUNTIF($B$72:$B$72,B27)+COUNTIF($B$77:$B$77,B27)+COUNTIF($B$82:$B$82,B27)+COUNTIF($B$87:$B$87,B27)+COUNTIF($B$92:$B$92,B27)+COUNTIF($B$97:$B$97,B27)+COUNTIF($B$102:$B$102,B27)&gt;1,NOT(ISBLANK(B27)))</formula>
    </cfRule>
  </conditionalFormatting>
  <conditionalFormatting sqref="B118">
    <cfRule type="duplicateValues" priority="23" dxfId="33">
      <formula>AND(COUNTIF($B$118:$B$118,B118)&gt;1,NOT(ISBLANK(B118)))</formula>
    </cfRule>
  </conditionalFormatting>
  <conditionalFormatting sqref="B129">
    <cfRule type="duplicateValues" priority="22" dxfId="33">
      <formula>AND(COUNTIF($B$129:$B$129,B129)&gt;1,NOT(ISBLANK(B129)))</formula>
    </cfRule>
  </conditionalFormatting>
  <conditionalFormatting sqref="B134">
    <cfRule type="duplicateValues" priority="21" dxfId="33">
      <formula>AND(COUNTIF($B$134:$B$134,B134)&gt;1,NOT(ISBLANK(B134)))</formula>
    </cfRule>
  </conditionalFormatting>
  <conditionalFormatting sqref="B5:B6 B16 B11 B21 B107:B108 B123:B124 B113 B145 B139:B140">
    <cfRule type="duplicateValues" priority="28" dxfId="33">
      <formula>AND(COUNTIF($B$5:$B$6,B5)+COUNTIF($B$16:$B$16,B5)+COUNTIF($B$11:$B$11,B5)+COUNTIF($B$21:$B$21,B5)+COUNTIF($B$107:$B$108,B5)+COUNTIF($B$123:$B$124,B5)+COUNTIF($B$113:$B$113,B5)+COUNTIF($B$145:$B$145,B5)+COUNTIF($B$139:$B$140,B5)&gt;1,NOT(ISBLANK(B5)))</formula>
    </cfRule>
  </conditionalFormatting>
  <conditionalFormatting sqref="B150">
    <cfRule type="duplicateValues" priority="29" dxfId="33">
      <formula>AND(COUNTIF($B$150:$B$150,B150)&gt;1,NOT(ISBLANK(B150)))</formula>
    </cfRule>
  </conditionalFormatting>
  <conditionalFormatting sqref="B271:B272 B155 B160:B161 B166 B171:B172 B177 B182:B183 B188 B193 B198:B199 B209 B204 B214 B219:B220 B225 B230:B231 B251 B246 B241 B236 B256 B261 B266">
    <cfRule type="duplicateValues" priority="30" dxfId="33">
      <formula>AND(COUNTIF($B$271:$B$272,B155)+COUNTIF($B$155:$B$155,B155)+COUNTIF($B$160:$B$161,B155)+COUNTIF($B$166:$B$166,B155)+COUNTIF($B$171:$B$172,B155)+COUNTIF($B$177:$B$177,B155)+COUNTIF($B$182:$B$183,B155)+COUNTIF($B$188:$B$188,B155)+COUNTIF($B$193:$B$193,B155)+COUNTIF($B$198:$B$199,B155)+COUNTIF($B$209:$B$209,B155)+COUNTIF($B$204:$B$204,B155)+COUNTIF($B$214:$B$214,B155)+COUNTIF($B$219:$B$220,B155)+COUNTIF($B$225:$B$225,B155)+COUNTIF($B$230:$B$231,B155)+COUNTIF($B$251:$B$251,B155)+COUNTIF($B$246:$B$246,B155)+COUNTIF($B$241:$B$241,B155)+COUNTIF($B$236:$B$236,B155)+COUNTIF($B$256:$B$256,B155)+COUNTIF($B$261:$B$261,B155)+COUNTIF($B$266:$B$266,B155)&gt;1,NOT(ISBLANK(B155)))</formula>
    </cfRule>
  </conditionalFormatting>
  <conditionalFormatting sqref="B288">
    <cfRule type="duplicateValues" priority="19" dxfId="33">
      <formula>AND(COUNTIF($B$288:$B$288,B288)&gt;1,NOT(ISBLANK(B288)))</formula>
    </cfRule>
  </conditionalFormatting>
  <conditionalFormatting sqref="B282:B283">
    <cfRule type="duplicateValues" priority="20" dxfId="33">
      <formula>AND(COUNTIF($B$282:$B$283,B282)&gt;1,NOT(ISBLANK(B282)))</formula>
    </cfRule>
  </conditionalFormatting>
  <conditionalFormatting sqref="B292">
    <cfRule type="duplicateValues" priority="31" dxfId="33">
      <formula>AND(COUNTIF($B$292:$B$292,B292)&gt;1,NOT(ISBLANK(B292)))</formula>
    </cfRule>
  </conditionalFormatting>
  <conditionalFormatting sqref="B303">
    <cfRule type="duplicateValues" priority="17" dxfId="33">
      <formula>AND(COUNTIF($B$303:$B$303,B303)&gt;1,NOT(ISBLANK(B303)))</formula>
    </cfRule>
  </conditionalFormatting>
  <conditionalFormatting sqref="B297:B298">
    <cfRule type="duplicateValues" priority="18" dxfId="33">
      <formula>AND(COUNTIF($B$297:$B$298,B297)&gt;1,NOT(ISBLANK(B297)))</formula>
    </cfRule>
  </conditionalFormatting>
  <conditionalFormatting sqref="B308:B309">
    <cfRule type="duplicateValues" priority="16" dxfId="33">
      <formula>AND(COUNTIF($B$308:$B$309,B308)&gt;1,NOT(ISBLANK(B308)))</formula>
    </cfRule>
  </conditionalFormatting>
  <conditionalFormatting sqref="B339">
    <cfRule type="duplicateValues" priority="32" dxfId="33">
      <formula>AND(COUNTIF($B$339:$B$339,B339)&gt;1,NOT(ISBLANK(B339)))</formula>
    </cfRule>
  </conditionalFormatting>
  <conditionalFormatting sqref="B370">
    <cfRule type="duplicateValues" priority="15" dxfId="33">
      <formula>AND(COUNTIF($B$370:$B$370,B370)&gt;1,NOT(ISBLANK(B370)))</formula>
    </cfRule>
  </conditionalFormatting>
  <conditionalFormatting sqref="B375">
    <cfRule type="duplicateValues" priority="14" dxfId="33">
      <formula>AND(COUNTIF($B$375:$B$375,B375)&gt;1,NOT(ISBLANK(B375)))</formula>
    </cfRule>
  </conditionalFormatting>
  <conditionalFormatting sqref="B406">
    <cfRule type="duplicateValues" priority="13" dxfId="33">
      <formula>AND(COUNTIF($B$406:$B$406,B406)&gt;1,NOT(ISBLANK(B406)))</formula>
    </cfRule>
  </conditionalFormatting>
  <conditionalFormatting sqref="B411">
    <cfRule type="duplicateValues" priority="12" dxfId="33">
      <formula>AND(COUNTIF($B$411:$B$411,B411)&gt;1,NOT(ISBLANK(B411)))</formula>
    </cfRule>
  </conditionalFormatting>
  <conditionalFormatting sqref="B444">
    <cfRule type="duplicateValues" priority="11" dxfId="33">
      <formula>AND(COUNTIF($B$444:$B$444,B444)&gt;1,NOT(ISBLANK(B444)))</formula>
    </cfRule>
  </conditionalFormatting>
  <conditionalFormatting sqref="B470">
    <cfRule type="duplicateValues" priority="10" dxfId="33">
      <formula>AND(COUNTIF($B$470:$B$470,B470)&gt;1,NOT(ISBLANK(B470)))</formula>
    </cfRule>
  </conditionalFormatting>
  <conditionalFormatting sqref="B607">
    <cfRule type="duplicateValues" priority="9" dxfId="33">
      <formula>AND(COUNTIF($B$607:$B$607,B607)&gt;1,NOT(ISBLANK(B607)))</formula>
    </cfRule>
  </conditionalFormatting>
  <conditionalFormatting sqref="B602">
    <cfRule type="duplicateValues" priority="8" dxfId="33">
      <formula>AND(COUNTIF($B$602:$B$602,B602)&gt;1,NOT(ISBLANK(B602)))</formula>
    </cfRule>
  </conditionalFormatting>
  <conditionalFormatting sqref="B653">
    <cfRule type="duplicateValues" priority="7" dxfId="33">
      <formula>AND(COUNTIF($B$653:$B$653,B653)&gt;1,NOT(ISBLANK(B653)))</formula>
    </cfRule>
  </conditionalFormatting>
  <conditionalFormatting sqref="B638">
    <cfRule type="duplicateValues" priority="6" dxfId="33">
      <formula>AND(COUNTIF($B$638:$B$638,B638)&gt;1,NOT(ISBLANK(B638)))</formula>
    </cfRule>
  </conditionalFormatting>
  <conditionalFormatting sqref="B648">
    <cfRule type="duplicateValues" priority="5" dxfId="33">
      <formula>AND(COUNTIF($B$648:$B$648,B648)&gt;1,NOT(ISBLANK(B648)))</formula>
    </cfRule>
  </conditionalFormatting>
  <conditionalFormatting sqref="B643">
    <cfRule type="duplicateValues" priority="4" dxfId="33">
      <formula>AND(COUNTIF($B$643:$B$643,B643)&gt;1,NOT(ISBLANK(B643)))</formula>
    </cfRule>
  </conditionalFormatting>
  <conditionalFormatting sqref="B658">
    <cfRule type="duplicateValues" priority="3" dxfId="33">
      <formula>AND(COUNTIF($B$658:$B$658,B658)&gt;1,NOT(ISBLANK(B658)))</formula>
    </cfRule>
  </conditionalFormatting>
  <conditionalFormatting sqref="B663">
    <cfRule type="duplicateValues" priority="2" dxfId="33">
      <formula>AND(COUNTIF($B$663:$B$663,B663)&gt;1,NOT(ISBLANK(B663)))</formula>
    </cfRule>
  </conditionalFormatting>
  <conditionalFormatting sqref="B674">
    <cfRule type="duplicateValues" priority="1" dxfId="33">
      <formula>AND(COUNTIF($B$674:$B$674,B674)&gt;1,NOT(ISBLANK(B674)))</formula>
    </cfRule>
  </conditionalFormatting>
  <conditionalFormatting sqref="B340 B345 B350 B355 B391 B360 B386 B380:B381 B396 B416:B417 B422:B423 B428 B455 B450 B445 B439 B433:B434 B471 B465 B460 B476 B481 B486 B491 B496 B501 B506 B511 B516 B521 B526 B531 B551 B536 B546 B541 B556 B561 B566 B571 B576 B581 B586 B591 B612 B596:B597 B617 B622 B627 B632:B633 B679 B668:B669 B684 B689">
    <cfRule type="duplicateValues" priority="33" dxfId="33">
      <formula>#VALUE!</formula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PATRICIA</dc:creator>
  <cp:keywords/>
  <dc:description/>
  <cp:lastModifiedBy>Heyner Carrillo Romero</cp:lastModifiedBy>
  <dcterms:created xsi:type="dcterms:W3CDTF">2020-08-14T21:15:23Z</dcterms:created>
  <dcterms:modified xsi:type="dcterms:W3CDTF">2023-05-16T16:43:41Z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0x01010003816FC7A44295418DD370AB07E7BDBC</vt:lpwstr>
  </property>
  <property fmtid="{D5CDD505-2E9C-101B-9397-08002B2CF9AE}" pid="3" name="MediaServiceImageTags">
    <vt:lpwstr/>
  </property>
  <property fmtid="{D5CDD505-2E9C-101B-9397-08002B2CF9AE}" pid="4" name="Compartido">
    <vt:lpwstr/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