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firstSheet="3" activeTab="3"/>
  </bookViews>
  <sheets>
    <sheet name="CONCILIACIÒN DIC" sheetId="1" state="hidden" r:id="rId1"/>
    <sheet name="CONCILIACIÒN FEBRERO" sheetId="2" state="hidden" r:id="rId2"/>
    <sheet name="DIC 2019" sheetId="3" state="hidden" r:id="rId3"/>
    <sheet name="1" sheetId="4" r:id="rId4"/>
  </sheets>
  <definedNames>
    <definedName name="_xlnm._FilterDatabase" localSheetId="3" hidden="1">'1'!$A$9:$I$9</definedName>
    <definedName name="_xlnm._FilterDatabase" localSheetId="0" hidden="1">'CONCILIACIÒN DIC'!$A$14:$I$14</definedName>
    <definedName name="_xlnm._FilterDatabase" localSheetId="1" hidden="1">'CONCILIACIÒN FEBRERO'!$A$14:$I$14</definedName>
    <definedName name="_xlnm._FilterDatabase" localSheetId="2" hidden="1">'DIC 2019'!$A$14:$I$14</definedName>
  </definedNames>
  <calcPr fullCalcOnLoad="1"/>
</workbook>
</file>

<file path=xl/sharedStrings.xml><?xml version="1.0" encoding="utf-8"?>
<sst xmlns="http://schemas.openxmlformats.org/spreadsheetml/2006/main" count="105" uniqueCount="44">
  <si>
    <t>ORIP</t>
  </si>
  <si>
    <t>PROVEEDOR</t>
  </si>
  <si>
    <t>CONTRATO / ORDEN DE COMPRA</t>
  </si>
  <si>
    <t>CUENTA</t>
  </si>
  <si>
    <t>NOMBRE CUENTA</t>
  </si>
  <si>
    <t>SUPERINTENDENCIA DE NOTARIADO Y REGISTRO</t>
  </si>
  <si>
    <t>NIVEL CENTRAL</t>
  </si>
  <si>
    <t>OSCAR ANIBAL LUNA OLIVERA</t>
  </si>
  <si>
    <t>YOLANDA RODRIGUEZ ROLDAN</t>
  </si>
  <si>
    <t>WILSON BARRIOS DELGADO</t>
  </si>
  <si>
    <t>PERIODO: A 31 DE DICIEMBRE DE 2018</t>
  </si>
  <si>
    <t xml:space="preserve">TOTAL </t>
  </si>
  <si>
    <t>EN FASE DE DESARROLLO</t>
  </si>
  <si>
    <t>882 DE 2017</t>
  </si>
  <si>
    <t>UNIÓN SOLUCIONES SISTEMAS DE INFORMACIÓN SAS</t>
  </si>
  <si>
    <t>ID TERCERO</t>
  </si>
  <si>
    <t>UNIÓN TEMPORAL SUPERDATA 2016</t>
  </si>
  <si>
    <t>926 DE 2016</t>
  </si>
  <si>
    <t>VALOR TOTAL DEL CONTRATO</t>
  </si>
  <si>
    <t>VALOR PAGADO</t>
  </si>
  <si>
    <t>CONCILIACION CTA 197010001 - ACTIVOS INTANGIBLES EN FASE DE DESARROLLO</t>
  </si>
  <si>
    <t>MARIO FERRO GARCIA</t>
  </si>
  <si>
    <t xml:space="preserve">Supervisor Contrato </t>
  </si>
  <si>
    <t>Director Administrativo y Financiero</t>
  </si>
  <si>
    <t>Jefe Oficina Tecnologias de la Información</t>
  </si>
  <si>
    <t>Coord. Grupo de Contabilidad</t>
  </si>
  <si>
    <r>
      <rPr>
        <b/>
        <sz val="10"/>
        <rFont val="Arial"/>
        <family val="2"/>
      </rPr>
      <t>Elaboró:</t>
    </r>
    <r>
      <rPr>
        <sz val="10"/>
        <rFont val="Arial"/>
        <family val="2"/>
      </rPr>
      <t xml:space="preserve"> Carolina Ramirez M.- Profesional Grupo de Contabilidad</t>
    </r>
  </si>
  <si>
    <t>PERIODO: A 28 DE FEBRERO DE 2019</t>
  </si>
  <si>
    <r>
      <rPr>
        <b/>
        <sz val="10"/>
        <rFont val="Arial"/>
        <family val="2"/>
      </rPr>
      <t>Revisó:</t>
    </r>
    <r>
      <rPr>
        <sz val="10"/>
        <rFont val="Arial"/>
        <family val="2"/>
      </rPr>
      <t xml:space="preserve"> Juan Andres Escobar - Profeisonal Especializado G. Contabilidad</t>
    </r>
  </si>
  <si>
    <t>Directora Administrativa  y Financiera (E)</t>
  </si>
  <si>
    <t>SANDRA PATRICIA RUIZ MORENO</t>
  </si>
  <si>
    <t>PERIODO: A 31 DE DICIEMBRE DE 2019</t>
  </si>
  <si>
    <t xml:space="preserve">Jefe Oficina Tecnologias de la Información </t>
  </si>
  <si>
    <t xml:space="preserve">PERIODO A </t>
  </si>
  <si>
    <r>
      <rPr>
        <b/>
        <sz val="10"/>
        <rFont val="Arial"/>
        <family val="2"/>
      </rPr>
      <t>Revisó: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</si>
  <si>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Elaboró:    </t>
    </r>
    <r>
      <rPr>
        <sz val="10"/>
        <rFont val="Arial"/>
        <family val="2"/>
      </rPr>
      <t>- Profesional Grupo de Contabilidad</t>
    </r>
  </si>
  <si>
    <t xml:space="preserve">Coordinación  Grupo de Contabilidad y Costos </t>
  </si>
  <si>
    <t>MACROPROCESO: GESTION FINANCIERA</t>
  </si>
  <si>
    <t>PROCESO: CONCILIACIONES INSTITUCIONALES</t>
  </si>
  <si>
    <t>PROCEDIMIENTO: OTRAS CONCILIACIONES</t>
  </si>
  <si>
    <t>CÓDIGO: MP - GNFA - PO - 05 - PR - 03 - FR - 05</t>
  </si>
  <si>
    <t>VERSIÓN: 01</t>
  </si>
  <si>
    <t>FECHA: 20 - 01 - 2023</t>
  </si>
  <si>
    <t>FORMATO: CONCILIACION CTA 197010001 - ACTIVOS INTANGIBLES EN FASE DE DESARROLLO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</si>
</sst>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10409]&quot;$&quot;#,##0.00;\(&quot;$&quot;#,##0.00\)"/>
    <numFmt numFmtId="173" formatCode="[$-10409]m/d/yyyy\ h:mm:ss\ AM/PM"/>
    <numFmt numFmtId="174" formatCode="_(&quot;$&quot;* #,##0.00_);_(&quot;$&quot;* \(#,##0.00\);_(&quot;$&quot;* &quot;-&quot;??_);_(@_)"/>
    <numFmt numFmtId="175" formatCode="&quot;$&quot;\ #,##0.00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  "/>
      <family val="0"/>
    </font>
    <font>
      <b/>
      <sz val="10"/>
      <name val="Arial"/>
      <family val="2"/>
    </font>
    <font>
      <sz val="10"/>
      <color indexed="8"/>
      <name val="Arial     "/>
      <family val="0"/>
    </font>
    <font>
      <sz val="10"/>
      <name val="Arial     "/>
      <family val="0"/>
    </font>
    <font>
      <sz val="10"/>
      <color indexed="8"/>
      <name val="Arial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9"/>
      <name val="Arial  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01F1E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" fillId="33" borderId="0" xfId="0" applyFont="1" applyFill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6" fillId="0" borderId="0" xfId="47" applyFont="1" applyAlignment="1">
      <alignment/>
    </xf>
    <xf numFmtId="0" fontId="7" fillId="33" borderId="13" xfId="0" applyFont="1" applyFill="1" applyBorder="1" applyAlignment="1" applyProtection="1">
      <alignment horizontal="center" vertical="center" wrapText="1" readingOrder="1"/>
      <protection locked="0"/>
    </xf>
    <xf numFmtId="0" fontId="8" fillId="34" borderId="13" xfId="0" applyFont="1" applyFill="1" applyBorder="1" applyAlignment="1" applyProtection="1">
      <alignment vertical="center" wrapTex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171" fontId="4" fillId="34" borderId="14" xfId="47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 readingOrder="1"/>
      <protection locked="0"/>
    </xf>
    <xf numFmtId="0" fontId="8" fillId="34" borderId="15" xfId="0" applyFont="1" applyFill="1" applyBorder="1" applyAlignment="1" applyProtection="1">
      <alignment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vertical="center" wrapText="1"/>
      <protection locked="0"/>
    </xf>
    <xf numFmtId="0" fontId="8" fillId="34" borderId="17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171" fontId="3" fillId="34" borderId="18" xfId="47" applyFont="1" applyFill="1" applyBorder="1" applyAlignment="1" applyProtection="1">
      <alignment vertical="center" wrapText="1"/>
      <protection locked="0"/>
    </xf>
    <xf numFmtId="171" fontId="11" fillId="0" borderId="15" xfId="47" applyFont="1" applyFill="1" applyBorder="1" applyAlignment="1" applyProtection="1">
      <alignment vertical="center" wrapText="1" readingOrder="1"/>
      <protection locked="0"/>
    </xf>
    <xf numFmtId="171" fontId="3" fillId="33" borderId="13" xfId="47" applyFont="1" applyFill="1" applyBorder="1" applyAlignment="1">
      <alignment vertical="center"/>
    </xf>
    <xf numFmtId="178" fontId="8" fillId="34" borderId="15" xfId="47" applyNumberFormat="1" applyFont="1" applyFill="1" applyBorder="1" applyAlignment="1" applyProtection="1">
      <alignment vertical="center" wrapText="1"/>
      <protection locked="0"/>
    </xf>
    <xf numFmtId="178" fontId="8" fillId="34" borderId="13" xfId="47" applyNumberFormat="1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vertical="center"/>
    </xf>
    <xf numFmtId="171" fontId="6" fillId="0" borderId="19" xfId="47" applyFont="1" applyBorder="1" applyAlignment="1">
      <alignment/>
    </xf>
    <xf numFmtId="0" fontId="0" fillId="0" borderId="22" xfId="0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 applyProtection="1">
      <alignment vertical="center" wrapText="1"/>
      <protection locked="0"/>
    </xf>
    <xf numFmtId="178" fontId="8" fillId="34" borderId="26" xfId="47" applyNumberFormat="1" applyFont="1" applyFill="1" applyBorder="1" applyAlignment="1" applyProtection="1">
      <alignment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 readingOrder="1"/>
      <protection locked="0"/>
    </xf>
    <xf numFmtId="0" fontId="8" fillId="34" borderId="26" xfId="0" applyFont="1" applyFill="1" applyBorder="1" applyAlignment="1" applyProtection="1">
      <alignment vertical="center" wrapText="1"/>
      <protection locked="0"/>
    </xf>
    <xf numFmtId="0" fontId="12" fillId="34" borderId="26" xfId="0" applyFont="1" applyFill="1" applyBorder="1" applyAlignment="1" applyProtection="1">
      <alignment horizontal="center" vertical="center" wrapText="1"/>
      <protection locked="0"/>
    </xf>
    <xf numFmtId="171" fontId="3" fillId="33" borderId="26" xfId="47" applyFont="1" applyFill="1" applyBorder="1" applyAlignment="1">
      <alignment vertical="center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171" fontId="4" fillId="34" borderId="24" xfId="47" applyFont="1" applyFill="1" applyBorder="1" applyAlignment="1" applyProtection="1">
      <alignment horizontal="center" vertical="center" wrapText="1"/>
      <protection locked="0"/>
    </xf>
    <xf numFmtId="171" fontId="3" fillId="34" borderId="27" xfId="47" applyFont="1" applyFill="1" applyBorder="1" applyAlignment="1" applyProtection="1">
      <alignment vertical="center" wrapText="1"/>
      <protection locked="0"/>
    </xf>
    <xf numFmtId="171" fontId="11" fillId="0" borderId="15" xfId="47" applyFont="1" applyFill="1" applyBorder="1" applyAlignment="1" applyProtection="1">
      <alignment horizontal="center" vertical="center" wrapText="1" readingOrder="1"/>
      <protection locked="0"/>
    </xf>
    <xf numFmtId="0" fontId="4" fillId="33" borderId="28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171" fontId="3" fillId="33" borderId="29" xfId="47" applyFont="1" applyFill="1" applyBorder="1" applyAlignment="1">
      <alignment vertical="center"/>
    </xf>
    <xf numFmtId="171" fontId="4" fillId="34" borderId="24" xfId="47" applyFont="1" applyFill="1" applyBorder="1" applyAlignment="1" applyProtection="1">
      <alignment vertical="center" wrapText="1"/>
      <protection locked="0"/>
    </xf>
    <xf numFmtId="171" fontId="4" fillId="35" borderId="24" xfId="47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 horizontal="center"/>
    </xf>
    <xf numFmtId="0" fontId="8" fillId="34" borderId="30" xfId="0" applyFont="1" applyFill="1" applyBorder="1" applyAlignment="1" applyProtection="1">
      <alignment vertical="center" wrapText="1"/>
      <protection locked="0"/>
    </xf>
    <xf numFmtId="178" fontId="8" fillId="34" borderId="29" xfId="47" applyNumberFormat="1" applyFont="1" applyFill="1" applyBorder="1" applyAlignment="1" applyProtection="1">
      <alignment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 wrapText="1" readingOrder="1"/>
      <protection locked="0"/>
    </xf>
    <xf numFmtId="0" fontId="8" fillId="34" borderId="29" xfId="0" applyFont="1" applyFill="1" applyBorder="1" applyAlignment="1" applyProtection="1">
      <alignment vertical="center" wrapText="1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vertical="center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171" fontId="4" fillId="34" borderId="18" xfId="47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1" fontId="4" fillId="34" borderId="22" xfId="47" applyFont="1" applyFill="1" applyBorder="1" applyAlignment="1" applyProtection="1">
      <alignment horizontal="center" vertical="center" wrapText="1"/>
      <protection locked="0"/>
    </xf>
    <xf numFmtId="171" fontId="4" fillId="34" borderId="10" xfId="47" applyFont="1" applyFill="1" applyBorder="1" applyAlignment="1" applyProtection="1">
      <alignment horizontal="center" vertical="center" wrapText="1"/>
      <protection locked="0"/>
    </xf>
    <xf numFmtId="171" fontId="4" fillId="34" borderId="23" xfId="47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top" wrapText="1"/>
    </xf>
    <xf numFmtId="171" fontId="4" fillId="36" borderId="22" xfId="47" applyFont="1" applyFill="1" applyBorder="1" applyAlignment="1" applyProtection="1">
      <alignment horizontal="center" vertical="center" wrapText="1"/>
      <protection locked="0"/>
    </xf>
    <xf numFmtId="171" fontId="4" fillId="36" borderId="23" xfId="47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horizontal="center" vertical="top" wrapText="1" readingOrder="1"/>
      <protection locked="0"/>
    </xf>
    <xf numFmtId="0" fontId="9" fillId="34" borderId="0" xfId="0" applyFont="1" applyFill="1" applyBorder="1" applyAlignment="1" applyProtection="1">
      <alignment horizontal="center" vertical="top" wrapText="1" readingOrder="1"/>
      <protection locked="0"/>
    </xf>
    <xf numFmtId="0" fontId="9" fillId="34" borderId="21" xfId="0" applyFont="1" applyFill="1" applyBorder="1" applyAlignment="1" applyProtection="1">
      <alignment horizontal="center" vertical="top" wrapText="1" readingOrder="1"/>
      <protection locked="0"/>
    </xf>
    <xf numFmtId="0" fontId="5" fillId="33" borderId="19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171" fontId="4" fillId="34" borderId="11" xfId="47" applyFont="1" applyFill="1" applyBorder="1" applyAlignment="1" applyProtection="1">
      <alignment horizontal="center" vertical="center" wrapText="1"/>
      <protection locked="0"/>
    </xf>
    <xf numFmtId="171" fontId="4" fillId="34" borderId="20" xfId="47" applyFont="1" applyFill="1" applyBorder="1" applyAlignment="1" applyProtection="1">
      <alignment horizontal="center" vertical="center" wrapText="1"/>
      <protection locked="0"/>
    </xf>
    <xf numFmtId="171" fontId="11" fillId="0" borderId="15" xfId="47" applyFont="1" applyFill="1" applyBorder="1" applyAlignment="1" applyProtection="1">
      <alignment horizontal="center" vertical="center" wrapText="1" readingOrder="1"/>
      <protection locked="0"/>
    </xf>
    <xf numFmtId="171" fontId="11" fillId="0" borderId="32" xfId="47" applyFont="1" applyFill="1" applyBorder="1" applyAlignment="1" applyProtection="1">
      <alignment horizontal="center" vertical="center" wrapText="1" readingOrder="1"/>
      <protection locked="0"/>
    </xf>
    <xf numFmtId="171" fontId="11" fillId="0" borderId="13" xfId="47" applyFont="1" applyFill="1" applyBorder="1" applyAlignment="1" applyProtection="1">
      <alignment horizontal="center" vertical="center" wrapText="1" readingOrder="1"/>
      <protection locked="0"/>
    </xf>
    <xf numFmtId="171" fontId="11" fillId="0" borderId="33" xfId="47" applyFont="1" applyFill="1" applyBorder="1" applyAlignment="1" applyProtection="1">
      <alignment horizontal="center" vertical="center" wrapText="1" readingOrder="1"/>
      <protection locked="0"/>
    </xf>
    <xf numFmtId="0" fontId="5" fillId="33" borderId="21" xfId="52" applyFont="1" applyFill="1" applyBorder="1" applyAlignment="1">
      <alignment horizontal="center"/>
      <protection/>
    </xf>
    <xf numFmtId="171" fontId="4" fillId="34" borderId="28" xfId="47" applyFont="1" applyFill="1" applyBorder="1" applyAlignment="1" applyProtection="1">
      <alignment horizontal="center" vertical="center" wrapText="1"/>
      <protection locked="0"/>
    </xf>
    <xf numFmtId="171" fontId="4" fillId="34" borderId="34" xfId="47" applyFont="1" applyFill="1" applyBorder="1" applyAlignment="1" applyProtection="1">
      <alignment horizontal="center" vertical="center" wrapText="1"/>
      <protection locked="0"/>
    </xf>
    <xf numFmtId="171" fontId="11" fillId="0" borderId="26" xfId="47" applyFont="1" applyFill="1" applyBorder="1" applyAlignment="1" applyProtection="1">
      <alignment horizontal="center" vertical="center" wrapText="1" readingOrder="1"/>
      <protection locked="0"/>
    </xf>
    <xf numFmtId="171" fontId="11" fillId="0" borderId="35" xfId="47" applyFont="1" applyFill="1" applyBorder="1" applyAlignment="1" applyProtection="1">
      <alignment horizontal="center" vertical="center" wrapText="1" readingOrder="1"/>
      <protection locked="0"/>
    </xf>
    <xf numFmtId="171" fontId="4" fillId="34" borderId="19" xfId="47" applyFont="1" applyFill="1" applyBorder="1" applyAlignment="1" applyProtection="1">
      <alignment horizontal="center" vertical="center" wrapText="1"/>
      <protection locked="0"/>
    </xf>
    <xf numFmtId="171" fontId="4" fillId="34" borderId="0" xfId="47" applyFont="1" applyFill="1" applyBorder="1" applyAlignment="1" applyProtection="1">
      <alignment horizontal="center" vertical="center" wrapText="1"/>
      <protection locked="0"/>
    </xf>
    <xf numFmtId="171" fontId="4" fillId="34" borderId="21" xfId="47" applyFont="1" applyFill="1" applyBorder="1" applyAlignment="1" applyProtection="1">
      <alignment horizontal="center" vertical="center" wrapText="1"/>
      <protection locked="0"/>
    </xf>
    <xf numFmtId="171" fontId="4" fillId="36" borderId="19" xfId="47" applyFont="1" applyFill="1" applyBorder="1" applyAlignment="1" applyProtection="1">
      <alignment horizontal="center" vertical="center" wrapText="1"/>
      <protection locked="0"/>
    </xf>
    <xf numFmtId="171" fontId="4" fillId="36" borderId="21" xfId="47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top" wrapText="1" readingOrder="1"/>
      <protection locked="0"/>
    </xf>
    <xf numFmtId="0" fontId="9" fillId="34" borderId="20" xfId="0" applyFont="1" applyFill="1" applyBorder="1" applyAlignment="1" applyProtection="1">
      <alignment horizontal="center" vertical="top" wrapText="1" readingOrder="1"/>
      <protection locked="0"/>
    </xf>
    <xf numFmtId="0" fontId="5" fillId="33" borderId="31" xfId="52" applyFont="1" applyFill="1" applyBorder="1" applyAlignment="1">
      <alignment horizontal="center"/>
      <protection/>
    </xf>
    <xf numFmtId="171" fontId="4" fillId="34" borderId="36" xfId="47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57150</xdr:rowOff>
    </xdr:from>
    <xdr:to>
      <xdr:col>3</xdr:col>
      <xdr:colOff>1209675</xdr:colOff>
      <xdr:row>6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42925"/>
          <a:ext cx="2838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114300</xdr:rowOff>
    </xdr:from>
    <xdr:to>
      <xdr:col>8</xdr:col>
      <xdr:colOff>9525</xdr:colOff>
      <xdr:row>4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600075"/>
          <a:ext cx="1895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57150</xdr:rowOff>
    </xdr:from>
    <xdr:to>
      <xdr:col>3</xdr:col>
      <xdr:colOff>1209675</xdr:colOff>
      <xdr:row>6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42925"/>
          <a:ext cx="2838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114300</xdr:rowOff>
    </xdr:from>
    <xdr:to>
      <xdr:col>8</xdr:col>
      <xdr:colOff>9525</xdr:colOff>
      <xdr:row>4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600075"/>
          <a:ext cx="1895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95250</xdr:rowOff>
    </xdr:from>
    <xdr:to>
      <xdr:col>7</xdr:col>
      <xdr:colOff>542925</xdr:colOff>
      <xdr:row>4</xdr:row>
      <xdr:rowOff>323850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19100"/>
          <a:ext cx="6638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28575</xdr:rowOff>
    </xdr:from>
    <xdr:to>
      <xdr:col>2</xdr:col>
      <xdr:colOff>1419225</xdr:colOff>
      <xdr:row>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90500"/>
          <a:ext cx="2000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PageLayoutView="0" workbookViewId="0" topLeftCell="A1">
      <selection activeCell="B13" sqref="B13:J13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18.421875" style="0" customWidth="1"/>
    <col min="4" max="4" width="40.140625" style="0" customWidth="1"/>
    <col min="5" max="5" width="19.28125" style="0" customWidth="1"/>
    <col min="6" max="6" width="17.00390625" style="0" customWidth="1"/>
    <col min="7" max="7" width="15.7109375" style="0" customWidth="1"/>
    <col min="8" max="8" width="17.57421875" style="0" bestFit="1" customWidth="1"/>
    <col min="9" max="9" width="22.421875" style="0" customWidth="1"/>
  </cols>
  <sheetData>
    <row r="1" spans="2:9" ht="25.5" customHeight="1" thickBot="1">
      <c r="B1" s="5"/>
      <c r="C1" s="6"/>
      <c r="D1" s="6"/>
      <c r="E1" s="6"/>
      <c r="F1" s="6"/>
      <c r="G1" s="6"/>
      <c r="H1" s="6"/>
      <c r="I1" s="6"/>
    </row>
    <row r="2" spans="1:10" ht="12.75" customHeight="1">
      <c r="A2" s="1"/>
      <c r="B2" s="30"/>
      <c r="C2" s="31"/>
      <c r="D2" s="31"/>
      <c r="E2" s="31"/>
      <c r="F2" s="31"/>
      <c r="G2" s="31"/>
      <c r="H2" s="31"/>
      <c r="I2" s="31"/>
      <c r="J2" s="32"/>
    </row>
    <row r="3" spans="1:10" ht="12.75" customHeight="1">
      <c r="A3" s="1"/>
      <c r="B3" s="28"/>
      <c r="C3" s="29"/>
      <c r="D3" s="29"/>
      <c r="E3" s="29"/>
      <c r="F3" s="29"/>
      <c r="G3" s="29"/>
      <c r="H3" s="29"/>
      <c r="I3" s="29"/>
      <c r="J3" s="33"/>
    </row>
    <row r="4" spans="1:10" ht="12.75" customHeight="1">
      <c r="A4" s="1"/>
      <c r="B4" s="28"/>
      <c r="C4" s="29"/>
      <c r="D4" s="29"/>
      <c r="E4" s="29"/>
      <c r="F4" s="29"/>
      <c r="G4" s="29"/>
      <c r="H4" s="29"/>
      <c r="I4" s="29"/>
      <c r="J4" s="33"/>
    </row>
    <row r="5" spans="1:10" ht="27" customHeight="1">
      <c r="A5" s="1"/>
      <c r="B5" s="28"/>
      <c r="C5" s="29"/>
      <c r="D5" s="29"/>
      <c r="E5" s="29"/>
      <c r="F5" s="29"/>
      <c r="G5" s="29"/>
      <c r="H5" s="29"/>
      <c r="I5" s="29"/>
      <c r="J5" s="33"/>
    </row>
    <row r="6" spans="1:10" ht="3.75" customHeight="1">
      <c r="A6" s="1"/>
      <c r="B6" s="28"/>
      <c r="C6" s="29"/>
      <c r="D6" s="29"/>
      <c r="E6" s="29"/>
      <c r="F6" s="29"/>
      <c r="G6" s="29"/>
      <c r="H6" s="29"/>
      <c r="I6" s="29"/>
      <c r="J6" s="33"/>
    </row>
    <row r="7" spans="1:10" ht="2.25" customHeight="1">
      <c r="A7" s="1"/>
      <c r="B7" s="28"/>
      <c r="C7" s="29"/>
      <c r="D7" s="29"/>
      <c r="E7" s="29"/>
      <c r="F7" s="29"/>
      <c r="G7" s="29"/>
      <c r="H7" s="29"/>
      <c r="I7" s="29"/>
      <c r="J7" s="33"/>
    </row>
    <row r="8" spans="2:10" ht="409.5" customHeight="1" hidden="1">
      <c r="B8" s="28"/>
      <c r="C8" s="29"/>
      <c r="D8" s="29"/>
      <c r="E8" s="29"/>
      <c r="F8" s="29"/>
      <c r="G8" s="29"/>
      <c r="H8" s="29"/>
      <c r="I8" s="29"/>
      <c r="J8" s="33"/>
    </row>
    <row r="9" spans="1:10" ht="12.75" customHeight="1" thickBot="1">
      <c r="A9" s="1"/>
      <c r="B9" s="34"/>
      <c r="C9" s="35"/>
      <c r="D9" s="35"/>
      <c r="E9" s="35"/>
      <c r="F9" s="35"/>
      <c r="G9" s="35"/>
      <c r="H9" s="35"/>
      <c r="I9" s="35"/>
      <c r="J9" s="36"/>
    </row>
    <row r="10" spans="1:10" ht="12.75" customHeight="1">
      <c r="A10" s="1"/>
      <c r="B10" s="37"/>
      <c r="C10" s="38"/>
      <c r="D10" s="38"/>
      <c r="E10" s="38"/>
      <c r="F10" s="38"/>
      <c r="G10" s="38"/>
      <c r="H10" s="38"/>
      <c r="I10" s="38"/>
      <c r="J10" s="38"/>
    </row>
    <row r="11" spans="1:10" ht="15.75" customHeight="1">
      <c r="A11" s="1"/>
      <c r="B11" s="93" t="s">
        <v>5</v>
      </c>
      <c r="C11" s="94"/>
      <c r="D11" s="94"/>
      <c r="E11" s="94"/>
      <c r="F11" s="94"/>
      <c r="G11" s="94"/>
      <c r="H11" s="94"/>
      <c r="I11" s="94"/>
      <c r="J11" s="94"/>
    </row>
    <row r="12" spans="1:10" ht="15.75" customHeight="1">
      <c r="A12" s="1"/>
      <c r="B12" s="93" t="s">
        <v>20</v>
      </c>
      <c r="C12" s="94"/>
      <c r="D12" s="94"/>
      <c r="E12" s="94"/>
      <c r="F12" s="94"/>
      <c r="G12" s="94"/>
      <c r="H12" s="94"/>
      <c r="I12" s="94"/>
      <c r="J12" s="94"/>
    </row>
    <row r="13" spans="1:10" ht="15.75" customHeight="1" thickBot="1">
      <c r="A13" s="1"/>
      <c r="B13" s="93" t="s">
        <v>10</v>
      </c>
      <c r="C13" s="94"/>
      <c r="D13" s="94"/>
      <c r="E13" s="94"/>
      <c r="F13" s="94"/>
      <c r="G13" s="94"/>
      <c r="H13" s="94"/>
      <c r="I13" s="94"/>
      <c r="J13" s="94"/>
    </row>
    <row r="14" spans="2:10" s="4" customFormat="1" ht="54" customHeight="1" thickBot="1">
      <c r="B14" s="11" t="s">
        <v>0</v>
      </c>
      <c r="C14" s="11" t="s">
        <v>15</v>
      </c>
      <c r="D14" s="11" t="s">
        <v>1</v>
      </c>
      <c r="E14" s="11" t="s">
        <v>2</v>
      </c>
      <c r="F14" s="11" t="s">
        <v>3</v>
      </c>
      <c r="G14" s="11" t="s">
        <v>4</v>
      </c>
      <c r="H14" s="12" t="s">
        <v>18</v>
      </c>
      <c r="I14" s="95" t="s">
        <v>19</v>
      </c>
      <c r="J14" s="96"/>
    </row>
    <row r="15" spans="1:10" s="4" customFormat="1" ht="26.25" thickBot="1">
      <c r="A15" s="39">
        <v>1</v>
      </c>
      <c r="B15" s="16" t="s">
        <v>6</v>
      </c>
      <c r="C15" s="25">
        <v>800233464</v>
      </c>
      <c r="D15" s="13" t="s">
        <v>14</v>
      </c>
      <c r="E15" s="13" t="s">
        <v>13</v>
      </c>
      <c r="F15" s="14">
        <v>197010001</v>
      </c>
      <c r="G15" s="15" t="s">
        <v>12</v>
      </c>
      <c r="H15" s="23">
        <v>421736000</v>
      </c>
      <c r="I15" s="97">
        <f>84347200+84347200+105434000</f>
        <v>274128400</v>
      </c>
      <c r="J15" s="98"/>
    </row>
    <row r="16" spans="1:10" s="4" customFormat="1" ht="24.75" thickBot="1">
      <c r="A16" s="39">
        <v>2</v>
      </c>
      <c r="B16" s="17" t="s">
        <v>6</v>
      </c>
      <c r="C16" s="26">
        <v>901039935</v>
      </c>
      <c r="D16" s="8" t="s">
        <v>16</v>
      </c>
      <c r="E16" s="8" t="s">
        <v>17</v>
      </c>
      <c r="F16" s="9">
        <v>197010001</v>
      </c>
      <c r="G16" s="10" t="s">
        <v>12</v>
      </c>
      <c r="H16" s="24">
        <v>26575409440</v>
      </c>
      <c r="I16" s="99">
        <f>1691162418+3623919470+2657540944</f>
        <v>7972622832</v>
      </c>
      <c r="J16" s="100"/>
    </row>
    <row r="17" spans="2:10" s="7" customFormat="1" ht="19.5" customHeight="1" thickBot="1">
      <c r="B17" s="79" t="s">
        <v>11</v>
      </c>
      <c r="C17" s="80"/>
      <c r="D17" s="80"/>
      <c r="E17" s="80"/>
      <c r="F17" s="80"/>
      <c r="G17" s="81"/>
      <c r="H17" s="22">
        <f>SUM(H15:H16)</f>
        <v>26997145440</v>
      </c>
      <c r="I17" s="88">
        <f>SUM(I15:I16)</f>
        <v>8246751232</v>
      </c>
      <c r="J17" s="89"/>
    </row>
    <row r="18" spans="2:10" ht="30" customHeight="1">
      <c r="B18" s="90"/>
      <c r="C18" s="91"/>
      <c r="D18" s="91"/>
      <c r="E18" s="91"/>
      <c r="F18" s="91"/>
      <c r="G18" s="91"/>
      <c r="H18" s="91"/>
      <c r="I18" s="91"/>
      <c r="J18" s="92"/>
    </row>
    <row r="19" spans="2:10" ht="39.75" customHeight="1">
      <c r="B19" s="90"/>
      <c r="C19" s="91"/>
      <c r="D19" s="91"/>
      <c r="E19" s="91"/>
      <c r="F19" s="91"/>
      <c r="G19" s="91"/>
      <c r="H19" s="91"/>
      <c r="I19" s="91"/>
      <c r="J19" s="92"/>
    </row>
    <row r="20" spans="2:10" ht="15" customHeight="1">
      <c r="B20" s="82" t="s">
        <v>21</v>
      </c>
      <c r="C20" s="83"/>
      <c r="D20" s="27" t="s">
        <v>9</v>
      </c>
      <c r="E20" s="27"/>
      <c r="F20" s="83" t="s">
        <v>7</v>
      </c>
      <c r="G20" s="83"/>
      <c r="H20" s="1"/>
      <c r="I20" s="83" t="s">
        <v>8</v>
      </c>
      <c r="J20" s="86"/>
    </row>
    <row r="21" spans="2:10" ht="23.25" customHeight="1" thickBot="1">
      <c r="B21" s="84" t="s">
        <v>22</v>
      </c>
      <c r="C21" s="85"/>
      <c r="D21" s="18" t="s">
        <v>24</v>
      </c>
      <c r="E21" s="19"/>
      <c r="F21" s="85" t="s">
        <v>23</v>
      </c>
      <c r="G21" s="85"/>
      <c r="H21" s="3"/>
      <c r="I21" s="85" t="s">
        <v>25</v>
      </c>
      <c r="J21" s="87"/>
    </row>
    <row r="22" ht="12.75" customHeight="1">
      <c r="B22" s="40" t="s">
        <v>26</v>
      </c>
    </row>
    <row r="23" ht="33.75" customHeight="1"/>
    <row r="24" ht="33.75" customHeight="1"/>
    <row r="25" ht="33.75" customHeight="1"/>
    <row r="26" ht="33.75" customHeight="1"/>
    <row r="27" ht="32.25" customHeight="1"/>
    <row r="28" spans="2:9" s="2" customFormat="1" ht="12.75">
      <c r="B28"/>
      <c r="C28"/>
      <c r="D28"/>
      <c r="E28"/>
      <c r="F28"/>
      <c r="G28"/>
      <c r="H28"/>
      <c r="I28"/>
    </row>
    <row r="29" ht="6" customHeight="1"/>
    <row r="34" ht="30" customHeight="1"/>
    <row r="35" ht="33.75" customHeight="1"/>
  </sheetData>
  <sheetProtection/>
  <autoFilter ref="A14:I14"/>
  <mergeCells count="15">
    <mergeCell ref="B11:J11"/>
    <mergeCell ref="B12:J12"/>
    <mergeCell ref="B13:J13"/>
    <mergeCell ref="I14:J14"/>
    <mergeCell ref="I15:J15"/>
    <mergeCell ref="I16:J16"/>
    <mergeCell ref="B17:G17"/>
    <mergeCell ref="B20:C20"/>
    <mergeCell ref="B21:C21"/>
    <mergeCell ref="F20:G20"/>
    <mergeCell ref="F21:G21"/>
    <mergeCell ref="I20:J20"/>
    <mergeCell ref="I21:J21"/>
    <mergeCell ref="I17:J17"/>
    <mergeCell ref="B18:J1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scale="46" r:id="rId2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PageLayoutView="0" workbookViewId="0" topLeftCell="A4">
      <selection activeCell="B13" sqref="B13:J13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18.421875" style="0" customWidth="1"/>
    <col min="4" max="4" width="40.140625" style="0" customWidth="1"/>
    <col min="5" max="5" width="19.28125" style="0" customWidth="1"/>
    <col min="6" max="6" width="17.00390625" style="0" customWidth="1"/>
    <col min="7" max="7" width="15.7109375" style="0" customWidth="1"/>
    <col min="8" max="8" width="17.57421875" style="0" bestFit="1" customWidth="1"/>
    <col min="9" max="9" width="22.421875" style="0" customWidth="1"/>
  </cols>
  <sheetData>
    <row r="1" spans="2:9" ht="25.5" customHeight="1" thickBot="1">
      <c r="B1" s="5"/>
      <c r="C1" s="6"/>
      <c r="D1" s="6"/>
      <c r="E1" s="6"/>
      <c r="F1" s="6"/>
      <c r="G1" s="6"/>
      <c r="H1" s="6"/>
      <c r="I1" s="6"/>
    </row>
    <row r="2" spans="1:10" ht="12.75" customHeight="1">
      <c r="A2" s="1"/>
      <c r="B2" s="30"/>
      <c r="C2" s="31"/>
      <c r="D2" s="31"/>
      <c r="E2" s="31"/>
      <c r="F2" s="31"/>
      <c r="G2" s="31"/>
      <c r="H2" s="31"/>
      <c r="I2" s="31"/>
      <c r="J2" s="32"/>
    </row>
    <row r="3" spans="1:10" ht="12.75" customHeight="1">
      <c r="A3" s="1"/>
      <c r="B3" s="28"/>
      <c r="C3" s="29"/>
      <c r="D3" s="29"/>
      <c r="E3" s="29"/>
      <c r="F3" s="29"/>
      <c r="G3" s="29"/>
      <c r="H3" s="29"/>
      <c r="I3" s="29"/>
      <c r="J3" s="33"/>
    </row>
    <row r="4" spans="1:10" ht="12.75" customHeight="1">
      <c r="A4" s="1"/>
      <c r="B4" s="28"/>
      <c r="C4" s="29"/>
      <c r="D4" s="29"/>
      <c r="E4" s="29"/>
      <c r="F4" s="29"/>
      <c r="G4" s="29"/>
      <c r="H4" s="29"/>
      <c r="I4" s="29"/>
      <c r="J4" s="33"/>
    </row>
    <row r="5" spans="1:10" ht="27" customHeight="1">
      <c r="A5" s="1"/>
      <c r="B5" s="28"/>
      <c r="C5" s="29"/>
      <c r="D5" s="29"/>
      <c r="E5" s="29"/>
      <c r="F5" s="29"/>
      <c r="G5" s="29"/>
      <c r="H5" s="29"/>
      <c r="I5" s="29"/>
      <c r="J5" s="33"/>
    </row>
    <row r="6" spans="1:10" ht="3.75" customHeight="1">
      <c r="A6" s="1"/>
      <c r="B6" s="28"/>
      <c r="C6" s="29"/>
      <c r="D6" s="29"/>
      <c r="E6" s="29"/>
      <c r="F6" s="29"/>
      <c r="G6" s="29"/>
      <c r="H6" s="29"/>
      <c r="I6" s="29"/>
      <c r="J6" s="33"/>
    </row>
    <row r="7" spans="1:10" ht="2.25" customHeight="1">
      <c r="A7" s="1"/>
      <c r="B7" s="28"/>
      <c r="C7" s="29"/>
      <c r="D7" s="29"/>
      <c r="E7" s="29"/>
      <c r="F7" s="29"/>
      <c r="G7" s="29"/>
      <c r="H7" s="29"/>
      <c r="I7" s="29"/>
      <c r="J7" s="33"/>
    </row>
    <row r="8" spans="2:10" ht="409.5" customHeight="1" hidden="1">
      <c r="B8" s="28"/>
      <c r="C8" s="29"/>
      <c r="D8" s="29"/>
      <c r="E8" s="29"/>
      <c r="F8" s="29"/>
      <c r="G8" s="29"/>
      <c r="H8" s="29"/>
      <c r="I8" s="29"/>
      <c r="J8" s="33"/>
    </row>
    <row r="9" spans="1:10" ht="12.75" customHeight="1" thickBot="1">
      <c r="A9" s="1"/>
      <c r="B9" s="34"/>
      <c r="C9" s="35"/>
      <c r="D9" s="35"/>
      <c r="E9" s="35"/>
      <c r="F9" s="35"/>
      <c r="G9" s="35"/>
      <c r="H9" s="35"/>
      <c r="I9" s="35"/>
      <c r="J9" s="36"/>
    </row>
    <row r="10" spans="1:10" ht="12.75" customHeight="1">
      <c r="A10" s="1"/>
      <c r="B10" s="37"/>
      <c r="C10" s="38"/>
      <c r="D10" s="38"/>
      <c r="E10" s="38"/>
      <c r="F10" s="38"/>
      <c r="G10" s="38"/>
      <c r="H10" s="38"/>
      <c r="I10" s="38"/>
      <c r="J10" s="38"/>
    </row>
    <row r="11" spans="1:10" ht="15.75" customHeight="1">
      <c r="A11" s="1"/>
      <c r="B11" s="93" t="s">
        <v>5</v>
      </c>
      <c r="C11" s="94"/>
      <c r="D11" s="94"/>
      <c r="E11" s="94"/>
      <c r="F11" s="94"/>
      <c r="G11" s="94"/>
      <c r="H11" s="94"/>
      <c r="I11" s="94"/>
      <c r="J11" s="94"/>
    </row>
    <row r="12" spans="1:10" ht="15.75" customHeight="1">
      <c r="A12" s="1"/>
      <c r="B12" s="93" t="s">
        <v>20</v>
      </c>
      <c r="C12" s="94"/>
      <c r="D12" s="94"/>
      <c r="E12" s="94"/>
      <c r="F12" s="94"/>
      <c r="G12" s="94"/>
      <c r="H12" s="94"/>
      <c r="I12" s="94"/>
      <c r="J12" s="94"/>
    </row>
    <row r="13" spans="1:10" ht="15.75" customHeight="1" thickBot="1">
      <c r="A13" s="1"/>
      <c r="B13" s="93" t="s">
        <v>27</v>
      </c>
      <c r="C13" s="94"/>
      <c r="D13" s="94"/>
      <c r="E13" s="94"/>
      <c r="F13" s="94"/>
      <c r="G13" s="94"/>
      <c r="H13" s="94"/>
      <c r="I13" s="94"/>
      <c r="J13" s="94"/>
    </row>
    <row r="14" spans="2:10" s="4" customFormat="1" ht="54" customHeight="1" thickBot="1">
      <c r="B14" s="11" t="s">
        <v>0</v>
      </c>
      <c r="C14" s="11" t="s">
        <v>15</v>
      </c>
      <c r="D14" s="11" t="s">
        <v>1</v>
      </c>
      <c r="E14" s="11" t="s">
        <v>2</v>
      </c>
      <c r="F14" s="11" t="s">
        <v>3</v>
      </c>
      <c r="G14" s="11" t="s">
        <v>4</v>
      </c>
      <c r="H14" s="12" t="s">
        <v>18</v>
      </c>
      <c r="I14" s="95" t="s">
        <v>19</v>
      </c>
      <c r="J14" s="96"/>
    </row>
    <row r="15" spans="1:10" s="4" customFormat="1" ht="26.25" thickBot="1">
      <c r="A15" s="39">
        <v>1</v>
      </c>
      <c r="B15" s="16" t="s">
        <v>6</v>
      </c>
      <c r="C15" s="25">
        <v>800233464</v>
      </c>
      <c r="D15" s="13" t="s">
        <v>14</v>
      </c>
      <c r="E15" s="13" t="s">
        <v>13</v>
      </c>
      <c r="F15" s="14">
        <v>197010001</v>
      </c>
      <c r="G15" s="15" t="s">
        <v>12</v>
      </c>
      <c r="H15" s="23">
        <v>421736000</v>
      </c>
      <c r="I15" s="97">
        <f>84347200+84347200+105434000</f>
        <v>274128400</v>
      </c>
      <c r="J15" s="98"/>
    </row>
    <row r="16" spans="1:10" s="4" customFormat="1" ht="24.75" thickBot="1">
      <c r="A16" s="39">
        <v>2</v>
      </c>
      <c r="B16" s="17" t="s">
        <v>6</v>
      </c>
      <c r="C16" s="26">
        <v>901039935</v>
      </c>
      <c r="D16" s="8" t="s">
        <v>16</v>
      </c>
      <c r="E16" s="8" t="s">
        <v>17</v>
      </c>
      <c r="F16" s="9">
        <v>197010001</v>
      </c>
      <c r="G16" s="10" t="s">
        <v>12</v>
      </c>
      <c r="H16" s="24">
        <v>26575409440</v>
      </c>
      <c r="I16" s="99">
        <f>1691162418+3623919470+2657540944</f>
        <v>7972622832</v>
      </c>
      <c r="J16" s="100"/>
    </row>
    <row r="17" spans="2:10" s="7" customFormat="1" ht="19.5" customHeight="1" thickBot="1">
      <c r="B17" s="79" t="s">
        <v>11</v>
      </c>
      <c r="C17" s="80"/>
      <c r="D17" s="80"/>
      <c r="E17" s="80"/>
      <c r="F17" s="80"/>
      <c r="G17" s="81"/>
      <c r="H17" s="22">
        <f>SUM(H15:H16)</f>
        <v>26997145440</v>
      </c>
      <c r="I17" s="88">
        <f>SUM(I15:I16)</f>
        <v>8246751232</v>
      </c>
      <c r="J17" s="89"/>
    </row>
    <row r="18" spans="2:10" ht="30" customHeight="1">
      <c r="B18" s="90"/>
      <c r="C18" s="91"/>
      <c r="D18" s="91"/>
      <c r="E18" s="91"/>
      <c r="F18" s="91"/>
      <c r="G18" s="91"/>
      <c r="H18" s="91"/>
      <c r="I18" s="91"/>
      <c r="J18" s="92"/>
    </row>
    <row r="19" spans="2:10" ht="39.75" customHeight="1">
      <c r="B19" s="90"/>
      <c r="C19" s="91"/>
      <c r="D19" s="91"/>
      <c r="E19" s="91"/>
      <c r="F19" s="91"/>
      <c r="G19" s="91"/>
      <c r="H19" s="91"/>
      <c r="I19" s="91"/>
      <c r="J19" s="92"/>
    </row>
    <row r="20" spans="2:10" ht="15" customHeight="1">
      <c r="B20" s="82" t="s">
        <v>21</v>
      </c>
      <c r="C20" s="83"/>
      <c r="D20" s="27" t="s">
        <v>9</v>
      </c>
      <c r="E20" s="27"/>
      <c r="F20" s="83" t="s">
        <v>7</v>
      </c>
      <c r="G20" s="83"/>
      <c r="H20" s="1"/>
      <c r="I20" s="83" t="s">
        <v>8</v>
      </c>
      <c r="J20" s="86"/>
    </row>
    <row r="21" spans="2:10" ht="23.25" customHeight="1" thickBot="1">
      <c r="B21" s="84" t="s">
        <v>22</v>
      </c>
      <c r="C21" s="85"/>
      <c r="D21" s="20" t="s">
        <v>24</v>
      </c>
      <c r="E21" s="21"/>
      <c r="F21" s="85" t="s">
        <v>23</v>
      </c>
      <c r="G21" s="85"/>
      <c r="H21" s="3"/>
      <c r="I21" s="85" t="s">
        <v>25</v>
      </c>
      <c r="J21" s="87"/>
    </row>
    <row r="22" ht="12.75" customHeight="1">
      <c r="B22" s="40" t="s">
        <v>26</v>
      </c>
    </row>
    <row r="23" ht="33.75" customHeight="1"/>
    <row r="24" ht="33.75" customHeight="1"/>
    <row r="25" ht="33.75" customHeight="1"/>
    <row r="26" ht="33.75" customHeight="1"/>
    <row r="27" ht="32.25" customHeight="1"/>
    <row r="28" spans="2:9" s="2" customFormat="1" ht="12.75">
      <c r="B28"/>
      <c r="C28"/>
      <c r="D28"/>
      <c r="E28"/>
      <c r="F28"/>
      <c r="G28"/>
      <c r="H28"/>
      <c r="I28"/>
    </row>
    <row r="29" ht="6" customHeight="1"/>
    <row r="34" ht="30" customHeight="1"/>
    <row r="35" ht="33.75" customHeight="1"/>
  </sheetData>
  <sheetProtection/>
  <autoFilter ref="A14:I14"/>
  <mergeCells count="15">
    <mergeCell ref="B21:C21"/>
    <mergeCell ref="F21:G21"/>
    <mergeCell ref="I21:J21"/>
    <mergeCell ref="B17:G17"/>
    <mergeCell ref="I17:J17"/>
    <mergeCell ref="B18:J19"/>
    <mergeCell ref="B20:C20"/>
    <mergeCell ref="F20:G20"/>
    <mergeCell ref="I20:J20"/>
    <mergeCell ref="B11:J11"/>
    <mergeCell ref="B12:J12"/>
    <mergeCell ref="B13:J13"/>
    <mergeCell ref="I14:J14"/>
    <mergeCell ref="I15:J15"/>
    <mergeCell ref="I16:J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scale="73" r:id="rId2"/>
  <headerFooter alignWithMargins="0"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4">
      <selection activeCell="M18" sqref="M18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20.28125" style="0" customWidth="1"/>
    <col min="4" max="4" width="40.140625" style="0" customWidth="1"/>
    <col min="5" max="5" width="19.28125" style="0" customWidth="1"/>
    <col min="6" max="6" width="17.00390625" style="0" customWidth="1"/>
    <col min="7" max="7" width="15.7109375" style="0" customWidth="1"/>
    <col min="8" max="8" width="17.57421875" style="0" bestFit="1" customWidth="1"/>
    <col min="9" max="9" width="22.421875" style="0" customWidth="1"/>
  </cols>
  <sheetData>
    <row r="1" spans="1:10" ht="25.5" customHeight="1" thickBot="1">
      <c r="A1" s="5"/>
      <c r="B1" s="5"/>
      <c r="C1" s="6"/>
      <c r="D1" s="6"/>
      <c r="E1" s="6"/>
      <c r="F1" s="6"/>
      <c r="G1" s="6"/>
      <c r="H1" s="6"/>
      <c r="I1" s="6"/>
      <c r="J1" s="41"/>
    </row>
    <row r="2" spans="1:10" ht="12.75" customHeight="1">
      <c r="A2" s="42"/>
      <c r="B2" s="30"/>
      <c r="C2" s="31"/>
      <c r="D2" s="31"/>
      <c r="E2" s="31"/>
      <c r="F2" s="31"/>
      <c r="G2" s="31"/>
      <c r="H2" s="31"/>
      <c r="I2" s="31"/>
      <c r="J2" s="32"/>
    </row>
    <row r="3" spans="1:10" ht="12.75" customHeight="1">
      <c r="A3" s="42"/>
      <c r="B3" s="28"/>
      <c r="C3" s="29"/>
      <c r="D3" s="29"/>
      <c r="E3" s="29"/>
      <c r="F3" s="29"/>
      <c r="G3" s="29"/>
      <c r="H3" s="29"/>
      <c r="I3" s="29"/>
      <c r="J3" s="33"/>
    </row>
    <row r="4" spans="1:10" ht="12.75" customHeight="1">
      <c r="A4" s="42"/>
      <c r="B4" s="28"/>
      <c r="C4" s="29"/>
      <c r="D4" s="29"/>
      <c r="E4" s="29"/>
      <c r="F4" s="29"/>
      <c r="G4" s="29"/>
      <c r="H4" s="29"/>
      <c r="I4" s="29"/>
      <c r="J4" s="33"/>
    </row>
    <row r="5" spans="1:10" ht="27" customHeight="1">
      <c r="A5" s="42"/>
      <c r="B5" s="28"/>
      <c r="C5" s="29"/>
      <c r="D5" s="29"/>
      <c r="E5" s="29"/>
      <c r="F5" s="29"/>
      <c r="G5" s="29"/>
      <c r="H5" s="29"/>
      <c r="I5" s="29"/>
      <c r="J5" s="33"/>
    </row>
    <row r="6" spans="1:10" ht="3.75" customHeight="1">
      <c r="A6" s="42"/>
      <c r="B6" s="28"/>
      <c r="C6" s="29"/>
      <c r="D6" s="29"/>
      <c r="E6" s="29"/>
      <c r="F6" s="29"/>
      <c r="G6" s="29"/>
      <c r="H6" s="29"/>
      <c r="I6" s="29"/>
      <c r="J6" s="33"/>
    </row>
    <row r="7" spans="1:10" ht="2.25" customHeight="1">
      <c r="A7" s="42"/>
      <c r="B7" s="28"/>
      <c r="C7" s="29"/>
      <c r="D7" s="29"/>
      <c r="E7" s="29"/>
      <c r="F7" s="29"/>
      <c r="G7" s="29"/>
      <c r="H7" s="29"/>
      <c r="I7" s="29"/>
      <c r="J7" s="33"/>
    </row>
    <row r="8" spans="1:10" ht="409.5" customHeight="1" hidden="1">
      <c r="A8" s="42"/>
      <c r="B8" s="28"/>
      <c r="C8" s="29"/>
      <c r="D8" s="29"/>
      <c r="E8" s="29"/>
      <c r="F8" s="29"/>
      <c r="G8" s="29"/>
      <c r="H8" s="29"/>
      <c r="I8" s="29"/>
      <c r="J8" s="33"/>
    </row>
    <row r="9" spans="1:10" ht="12.75" customHeight="1" thickBot="1">
      <c r="A9" s="42"/>
      <c r="B9" s="34"/>
      <c r="C9" s="35"/>
      <c r="D9" s="35"/>
      <c r="E9" s="35"/>
      <c r="F9" s="35"/>
      <c r="G9" s="35"/>
      <c r="H9" s="35"/>
      <c r="I9" s="35"/>
      <c r="J9" s="36"/>
    </row>
    <row r="10" spans="1:10" ht="12.75" customHeight="1">
      <c r="A10" s="42"/>
      <c r="B10" s="37"/>
      <c r="C10" s="38"/>
      <c r="D10" s="38"/>
      <c r="E10" s="38"/>
      <c r="F10" s="38"/>
      <c r="G10" s="38"/>
      <c r="H10" s="38"/>
      <c r="I10" s="38"/>
      <c r="J10" s="43"/>
    </row>
    <row r="11" spans="1:10" ht="15.75" customHeight="1">
      <c r="A11" s="42"/>
      <c r="B11" s="93" t="s">
        <v>5</v>
      </c>
      <c r="C11" s="94"/>
      <c r="D11" s="94"/>
      <c r="E11" s="94"/>
      <c r="F11" s="94"/>
      <c r="G11" s="94"/>
      <c r="H11" s="94"/>
      <c r="I11" s="94"/>
      <c r="J11" s="101"/>
    </row>
    <row r="12" spans="1:10" ht="15.75" customHeight="1">
      <c r="A12" s="42"/>
      <c r="B12" s="93" t="s">
        <v>20</v>
      </c>
      <c r="C12" s="94"/>
      <c r="D12" s="94"/>
      <c r="E12" s="94"/>
      <c r="F12" s="94"/>
      <c r="G12" s="94"/>
      <c r="H12" s="94"/>
      <c r="I12" s="94"/>
      <c r="J12" s="101"/>
    </row>
    <row r="13" spans="1:10" ht="15.75" customHeight="1" thickBot="1">
      <c r="A13" s="42"/>
      <c r="B13" s="93" t="s">
        <v>31</v>
      </c>
      <c r="C13" s="94"/>
      <c r="D13" s="94"/>
      <c r="E13" s="94"/>
      <c r="F13" s="94"/>
      <c r="G13" s="94"/>
      <c r="H13" s="94"/>
      <c r="I13" s="94"/>
      <c r="J13" s="101"/>
    </row>
    <row r="14" spans="1:10" s="4" customFormat="1" ht="54" customHeight="1" thickBot="1">
      <c r="A14" s="44"/>
      <c r="B14" s="54" t="s">
        <v>0</v>
      </c>
      <c r="C14" s="54" t="s">
        <v>15</v>
      </c>
      <c r="D14" s="54" t="s">
        <v>1</v>
      </c>
      <c r="E14" s="54" t="s">
        <v>2</v>
      </c>
      <c r="F14" s="54" t="s">
        <v>3</v>
      </c>
      <c r="G14" s="54" t="s">
        <v>4</v>
      </c>
      <c r="H14" s="55" t="s">
        <v>18</v>
      </c>
      <c r="I14" s="102" t="s">
        <v>19</v>
      </c>
      <c r="J14" s="103"/>
    </row>
    <row r="15" spans="1:10" s="4" customFormat="1" ht="31.5" customHeight="1" thickBot="1">
      <c r="A15" s="39">
        <v>1</v>
      </c>
      <c r="B15" s="48" t="s">
        <v>6</v>
      </c>
      <c r="C15" s="49">
        <v>901039935</v>
      </c>
      <c r="D15" s="50" t="s">
        <v>16</v>
      </c>
      <c r="E15" s="50" t="s">
        <v>17</v>
      </c>
      <c r="F15" s="51">
        <v>197010001</v>
      </c>
      <c r="G15" s="52" t="s">
        <v>12</v>
      </c>
      <c r="H15" s="53">
        <v>26575409440</v>
      </c>
      <c r="I15" s="104">
        <f>1691162418+3623919470+2657540944</f>
        <v>7972622832</v>
      </c>
      <c r="J15" s="105"/>
    </row>
    <row r="16" spans="1:10" s="7" customFormat="1" ht="19.5" customHeight="1" thickBot="1">
      <c r="A16" s="45"/>
      <c r="B16" s="106" t="s">
        <v>11</v>
      </c>
      <c r="C16" s="107"/>
      <c r="D16" s="107"/>
      <c r="E16" s="107"/>
      <c r="F16" s="107"/>
      <c r="G16" s="108"/>
      <c r="H16" s="56">
        <f>SUM(H15:H15)</f>
        <v>26575409440</v>
      </c>
      <c r="I16" s="109">
        <f>SUM(I15:I15)</f>
        <v>7972622832</v>
      </c>
      <c r="J16" s="110"/>
    </row>
    <row r="17" spans="1:10" ht="30" customHeight="1">
      <c r="A17" s="5"/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5" customHeight="1">
      <c r="A18" s="42"/>
      <c r="B18" s="83" t="s">
        <v>8</v>
      </c>
      <c r="C18" s="83"/>
      <c r="D18" s="27" t="s">
        <v>9</v>
      </c>
      <c r="E18" s="27"/>
      <c r="F18" s="83" t="s">
        <v>30</v>
      </c>
      <c r="G18" s="83"/>
      <c r="H18" s="1"/>
      <c r="I18" s="83"/>
      <c r="J18" s="86"/>
    </row>
    <row r="19" spans="1:10" ht="33" customHeight="1" thickBot="1">
      <c r="A19" s="46"/>
      <c r="B19" s="85" t="s">
        <v>25</v>
      </c>
      <c r="C19" s="85"/>
      <c r="D19" s="47" t="s">
        <v>24</v>
      </c>
      <c r="E19" s="21"/>
      <c r="F19" s="85" t="s">
        <v>29</v>
      </c>
      <c r="G19" s="85"/>
      <c r="H19" s="3"/>
      <c r="I19" s="85"/>
      <c r="J19" s="87"/>
    </row>
    <row r="20" spans="2:7" ht="12.75" customHeight="1">
      <c r="B20" s="40" t="s">
        <v>26</v>
      </c>
      <c r="G20" s="40" t="s">
        <v>28</v>
      </c>
    </row>
    <row r="21" ht="33.75" customHeight="1"/>
    <row r="22" ht="33.75" customHeight="1"/>
    <row r="23" ht="33.75" customHeight="1"/>
    <row r="24" ht="33.75" customHeight="1"/>
    <row r="25" ht="32.25" customHeight="1"/>
    <row r="26" spans="2:9" s="2" customFormat="1" ht="12.75">
      <c r="B26"/>
      <c r="C26"/>
      <c r="D26"/>
      <c r="E26"/>
      <c r="F26"/>
      <c r="G26"/>
      <c r="H26"/>
      <c r="I26"/>
    </row>
    <row r="27" ht="6" customHeight="1"/>
    <row r="32" ht="30" customHeight="1"/>
    <row r="33" ht="33.75" customHeight="1"/>
  </sheetData>
  <sheetProtection/>
  <autoFilter ref="A14:I14"/>
  <mergeCells count="14">
    <mergeCell ref="B17:J17"/>
    <mergeCell ref="B18:C18"/>
    <mergeCell ref="F18:G18"/>
    <mergeCell ref="I18:J18"/>
    <mergeCell ref="B11:J11"/>
    <mergeCell ref="B12:J12"/>
    <mergeCell ref="B13:J13"/>
    <mergeCell ref="I14:J14"/>
    <mergeCell ref="I15:J15"/>
    <mergeCell ref="B19:C19"/>
    <mergeCell ref="F19:G19"/>
    <mergeCell ref="I19:J19"/>
    <mergeCell ref="B16:G16"/>
    <mergeCell ref="I16:J16"/>
  </mergeCells>
  <printOptions horizontalCentered="1"/>
  <pageMargins left="0.25" right="0.25" top="0.75" bottom="0.75" header="0.3" footer="0.3"/>
  <pageSetup fitToHeight="1" fitToWidth="1" horizontalDpi="600" verticalDpi="600" orientation="landscape" scale="74" r:id="rId2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="70" zoomScaleNormal="70" zoomScalePageLayoutView="0" workbookViewId="0" topLeftCell="A1">
      <selection activeCell="B5" sqref="B5:I5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32.140625" style="0" customWidth="1"/>
    <col min="4" max="4" width="40.140625" style="0" customWidth="1"/>
    <col min="5" max="5" width="23.421875" style="0" customWidth="1"/>
    <col min="6" max="6" width="17.00390625" style="0" customWidth="1"/>
    <col min="7" max="7" width="15.7109375" style="0" customWidth="1"/>
    <col min="8" max="8" width="14.00390625" style="0" customWidth="1"/>
    <col min="9" max="9" width="13.57421875" style="0" customWidth="1"/>
    <col min="10" max="10" width="10.00390625" style="0" bestFit="1" customWidth="1"/>
  </cols>
  <sheetData>
    <row r="1" spans="1:9" ht="12.75" customHeight="1">
      <c r="A1" s="5"/>
      <c r="B1" s="30"/>
      <c r="C1" s="31"/>
      <c r="D1" s="74"/>
      <c r="E1" s="74"/>
      <c r="F1" s="123"/>
      <c r="G1" s="124"/>
      <c r="H1" s="124"/>
      <c r="I1" s="125"/>
    </row>
    <row r="2" spans="1:9" ht="27" customHeight="1">
      <c r="A2" s="42"/>
      <c r="B2" s="77"/>
      <c r="C2" s="78"/>
      <c r="D2" s="123" t="s">
        <v>37</v>
      </c>
      <c r="E2" s="125"/>
      <c r="F2" s="117" t="s">
        <v>40</v>
      </c>
      <c r="G2" s="118"/>
      <c r="H2" s="118"/>
      <c r="I2" s="119"/>
    </row>
    <row r="3" spans="1:9" ht="27" customHeight="1">
      <c r="A3" s="42"/>
      <c r="B3" s="77"/>
      <c r="C3" s="78"/>
      <c r="D3" s="123" t="s">
        <v>38</v>
      </c>
      <c r="E3" s="125"/>
      <c r="F3" s="117" t="s">
        <v>41</v>
      </c>
      <c r="G3" s="118"/>
      <c r="H3" s="118"/>
      <c r="I3" s="119"/>
    </row>
    <row r="4" spans="1:9" ht="27" customHeight="1">
      <c r="A4" s="42"/>
      <c r="B4" s="77"/>
      <c r="C4" s="78"/>
      <c r="D4" s="126" t="s">
        <v>39</v>
      </c>
      <c r="E4" s="127"/>
      <c r="F4" s="120" t="s">
        <v>42</v>
      </c>
      <c r="G4" s="121"/>
      <c r="H4" s="121"/>
      <c r="I4" s="122"/>
    </row>
    <row r="5" spans="1:9" ht="29.25" customHeight="1">
      <c r="A5" s="42"/>
      <c r="B5" s="116" t="s">
        <v>43</v>
      </c>
      <c r="C5" s="116"/>
      <c r="D5" s="116"/>
      <c r="E5" s="116"/>
      <c r="F5" s="116"/>
      <c r="G5" s="116"/>
      <c r="H5" s="116"/>
      <c r="I5" s="116"/>
    </row>
    <row r="6" spans="1:9" ht="15.75" customHeight="1">
      <c r="A6" s="42"/>
      <c r="B6" s="113" t="s">
        <v>5</v>
      </c>
      <c r="C6" s="113"/>
      <c r="D6" s="113"/>
      <c r="E6" s="113"/>
      <c r="F6" s="113"/>
      <c r="G6" s="113"/>
      <c r="H6" s="113"/>
      <c r="I6" s="113"/>
    </row>
    <row r="7" spans="1:9" ht="15.75" customHeight="1">
      <c r="A7" s="42"/>
      <c r="B7" s="113" t="s">
        <v>20</v>
      </c>
      <c r="C7" s="113"/>
      <c r="D7" s="113"/>
      <c r="E7" s="113"/>
      <c r="F7" s="113"/>
      <c r="G7" s="113"/>
      <c r="H7" s="113"/>
      <c r="I7" s="113"/>
    </row>
    <row r="8" spans="1:9" ht="15.75" customHeight="1">
      <c r="A8" s="42"/>
      <c r="B8" s="113" t="s">
        <v>33</v>
      </c>
      <c r="C8" s="113"/>
      <c r="D8" s="113"/>
      <c r="E8" s="113"/>
      <c r="F8" s="113"/>
      <c r="G8" s="113"/>
      <c r="H8" s="113"/>
      <c r="I8" s="113"/>
    </row>
    <row r="9" spans="1:9" s="4" customFormat="1" ht="54" customHeight="1" thickBot="1">
      <c r="A9" s="44"/>
      <c r="B9" s="75" t="s">
        <v>0</v>
      </c>
      <c r="C9" s="75" t="s">
        <v>15</v>
      </c>
      <c r="D9" s="75" t="s">
        <v>1</v>
      </c>
      <c r="E9" s="75" t="s">
        <v>2</v>
      </c>
      <c r="F9" s="75" t="s">
        <v>3</v>
      </c>
      <c r="G9" s="75" t="s">
        <v>4</v>
      </c>
      <c r="H9" s="76" t="s">
        <v>18</v>
      </c>
      <c r="I9" s="76" t="s">
        <v>19</v>
      </c>
    </row>
    <row r="10" spans="1:9" s="4" customFormat="1" ht="31.5" customHeight="1" thickBot="1">
      <c r="A10" s="58">
        <v>1</v>
      </c>
      <c r="B10" s="66"/>
      <c r="C10" s="67"/>
      <c r="D10" s="68"/>
      <c r="E10" s="68"/>
      <c r="F10" s="69"/>
      <c r="G10" s="70"/>
      <c r="H10" s="62"/>
      <c r="I10" s="57"/>
    </row>
    <row r="11" spans="1:9" s="7" customFormat="1" ht="19.5" customHeight="1" thickBot="1">
      <c r="A11" s="45"/>
      <c r="B11" s="102" t="s">
        <v>11</v>
      </c>
      <c r="C11" s="114"/>
      <c r="D11" s="114"/>
      <c r="E11" s="114"/>
      <c r="F11" s="114"/>
      <c r="G11" s="103"/>
      <c r="H11" s="63">
        <f>SUM(H10:H10)</f>
        <v>0</v>
      </c>
      <c r="I11" s="64">
        <f>SUM(I10:I10)</f>
        <v>0</v>
      </c>
    </row>
    <row r="12" spans="1:9" ht="41.25" customHeight="1">
      <c r="A12" s="5"/>
      <c r="B12" s="115"/>
      <c r="C12" s="111"/>
      <c r="D12" s="111"/>
      <c r="E12" s="111"/>
      <c r="F12" s="111"/>
      <c r="G12" s="111"/>
      <c r="H12" s="111"/>
      <c r="I12" s="112"/>
    </row>
    <row r="13" spans="1:9" ht="15" customHeight="1">
      <c r="A13" s="42"/>
      <c r="B13" s="82"/>
      <c r="C13" s="83"/>
      <c r="D13" s="65"/>
      <c r="E13" s="27"/>
      <c r="F13" s="83"/>
      <c r="G13" s="83"/>
      <c r="H13" s="1"/>
      <c r="I13" s="72"/>
    </row>
    <row r="14" spans="1:9" ht="33" customHeight="1" thickBot="1">
      <c r="A14" s="46"/>
      <c r="B14" s="84"/>
      <c r="C14" s="85"/>
      <c r="D14" s="71" t="s">
        <v>32</v>
      </c>
      <c r="E14" s="21"/>
      <c r="F14" s="85" t="s">
        <v>36</v>
      </c>
      <c r="G14" s="85"/>
      <c r="H14" s="3"/>
      <c r="I14" s="73"/>
    </row>
    <row r="15" spans="1:9" ht="12.75" customHeight="1">
      <c r="A15" s="42"/>
      <c r="B15" s="60" t="s">
        <v>35</v>
      </c>
      <c r="C15" s="1"/>
      <c r="D15" s="1"/>
      <c r="E15" s="1"/>
      <c r="F15" s="1"/>
      <c r="G15" s="60" t="s">
        <v>34</v>
      </c>
      <c r="H15" s="1"/>
      <c r="I15" s="59"/>
    </row>
    <row r="16" spans="1:9" ht="33.75" customHeight="1" thickBot="1">
      <c r="A16" s="46"/>
      <c r="B16" s="3"/>
      <c r="C16" s="3"/>
      <c r="D16" s="3"/>
      <c r="E16" s="3"/>
      <c r="F16" s="3"/>
      <c r="G16" s="3"/>
      <c r="H16" s="3"/>
      <c r="I16" s="61"/>
    </row>
    <row r="17" ht="33.75" customHeight="1"/>
    <row r="18" ht="33.75" customHeight="1"/>
    <row r="19" ht="33.75" customHeight="1"/>
    <row r="20" ht="32.25" customHeight="1"/>
    <row r="21" spans="2:9" s="2" customFormat="1" ht="12.75">
      <c r="B21"/>
      <c r="C21"/>
      <c r="D21"/>
      <c r="E21"/>
      <c r="F21"/>
      <c r="G21"/>
      <c r="H21"/>
      <c r="I21"/>
    </row>
    <row r="22" ht="6" customHeight="1"/>
    <row r="27" ht="30" customHeight="1"/>
    <row r="28" ht="33.75" customHeight="1"/>
  </sheetData>
  <sheetProtection/>
  <autoFilter ref="A9:I9"/>
  <mergeCells count="17">
    <mergeCell ref="B5:I5"/>
    <mergeCell ref="F13:G13"/>
    <mergeCell ref="F2:I2"/>
    <mergeCell ref="F3:I3"/>
    <mergeCell ref="F4:I4"/>
    <mergeCell ref="F1:I1"/>
    <mergeCell ref="D2:E2"/>
    <mergeCell ref="D3:E3"/>
    <mergeCell ref="D4:E4"/>
    <mergeCell ref="B14:C14"/>
    <mergeCell ref="F14:G14"/>
    <mergeCell ref="B6:I6"/>
    <mergeCell ref="B7:I7"/>
    <mergeCell ref="B8:I8"/>
    <mergeCell ref="B11:G11"/>
    <mergeCell ref="B12:I12"/>
    <mergeCell ref="B13:C13"/>
  </mergeCells>
  <printOptions horizontalCentered="1"/>
  <pageMargins left="0.25" right="0.25" top="0.75" bottom="0.75" header="0.3" footer="0.3"/>
  <pageSetup fitToHeight="1" fitToWidth="1" horizontalDpi="600" verticalDpi="600" orientation="landscape" scale="7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cp:lastPrinted>2022-05-27T15:59:28Z</cp:lastPrinted>
  <dcterms:created xsi:type="dcterms:W3CDTF">2017-08-16T19:33:24Z</dcterms:created>
  <dcterms:modified xsi:type="dcterms:W3CDTF">2023-04-11T15:21:39Z</dcterms:modified>
  <cp:category/>
  <cp:version/>
  <cp:contentType/>
  <cp:contentStatus/>
</cp:coreProperties>
</file>