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380" activeTab="0"/>
  </bookViews>
  <sheets>
    <sheet name="Formato" sheetId="1" r:id="rId1"/>
  </sheets>
  <externalReferences>
    <externalReference r:id="rId4"/>
  </externalReferences>
  <definedNames>
    <definedName name="_xlnm.Print_Area" localSheetId="0">'Formato'!$A$1:$AR$110</definedName>
    <definedName name="DEPARTAMENTO">'[1]Dominios'!$F$2:$F$34</definedName>
    <definedName name="DPTO">'[1]Dominios'!#REF!</definedName>
    <definedName name="Ingresos_laborales">'Formato'!#REF!</definedName>
    <definedName name="MPIO">'[1]Dominios'!#REF!</definedName>
    <definedName name="MUNICIPIO">'[1]Dominios'!$C$2:$C$1122</definedName>
  </definedNames>
  <calcPr fullCalcOnLoad="1"/>
</workbook>
</file>

<file path=xl/sharedStrings.xml><?xml version="1.0" encoding="utf-8"?>
<sst xmlns="http://schemas.openxmlformats.org/spreadsheetml/2006/main" count="165" uniqueCount="89">
  <si>
    <t>INFORMACIÓN GENERAL</t>
  </si>
  <si>
    <t>FECHA INICIO</t>
  </si>
  <si>
    <t>DD/MM/AAA</t>
  </si>
  <si>
    <t>FECHA TERMINACIÓN</t>
  </si>
  <si>
    <t>VIGENCIA</t>
  </si>
  <si>
    <t>AAAA</t>
  </si>
  <si>
    <t>GESTOR CATASTRAL</t>
  </si>
  <si>
    <t>OPERADOR CATASTRAL</t>
  </si>
  <si>
    <t>DEPARTAMENTO</t>
  </si>
  <si>
    <t>MUNICIPIO</t>
  </si>
  <si>
    <t>COBERTURA DEL PROCESO</t>
  </si>
  <si>
    <t>TOTAL</t>
  </si>
  <si>
    <t>PARCIAL</t>
  </si>
  <si>
    <t>________________________________________________________</t>
  </si>
  <si>
    <t>Análogo A</t>
  </si>
  <si>
    <t>Digital  D</t>
  </si>
  <si>
    <t>DOCUMENTACIÓN GENERADA DURANTE EL PROCESO</t>
  </si>
  <si>
    <t>DOCUMENTO</t>
  </si>
  <si>
    <t>¿CUMPLE?</t>
  </si>
  <si>
    <t>SI</t>
  </si>
  <si>
    <t>NO</t>
  </si>
  <si>
    <t xml:space="preserve">1. Copia de resolución que ordena la iniciación del proceso de actualización del catastro. </t>
  </si>
  <si>
    <t>A</t>
  </si>
  <si>
    <t>D</t>
  </si>
  <si>
    <t xml:space="preserve">Resolución No. </t>
  </si>
  <si>
    <t>del</t>
  </si>
  <si>
    <t>X</t>
  </si>
  <si>
    <t xml:space="preserve">2 Copia de resolución por medio de la cual se aprobaron los estudios de ZHFG y se ordena la liquidación de los avalúos de los predios objeto actualización del catastro. </t>
  </si>
  <si>
    <t>Resolución No.</t>
  </si>
  <si>
    <t>3. Copia de resolución que ordena la clausura de las labores del proceso de actualización catastral</t>
  </si>
  <si>
    <t>5. Archivo documentos de los insumos cartográficos iniciales</t>
  </si>
  <si>
    <t>5.1 Cartografía básica</t>
  </si>
  <si>
    <t>5.2 Ortoimágenes</t>
  </si>
  <si>
    <t>5.3 Fotografía aérea</t>
  </si>
  <si>
    <t>5. 4. Insumos topográficos</t>
  </si>
  <si>
    <t xml:space="preserve">5.4 Documento de validación de los insumos </t>
  </si>
  <si>
    <t>Oficio solicitud a IGAC para validar ortofoto y red geodesica</t>
  </si>
  <si>
    <t>6. Archivo documentos de los insumos iniciales</t>
  </si>
  <si>
    <t xml:space="preserve">6.1 POT /EOT/ </t>
  </si>
  <si>
    <t>6.2 Licencias de urbanismo</t>
  </si>
  <si>
    <t>6.3 Insumos Agrológicos_ Estudio Área Homogénea de Tierras</t>
  </si>
  <si>
    <t xml:space="preserve">6.4 Base catastral inicial </t>
  </si>
  <si>
    <t>6.5 Información de registro</t>
  </si>
  <si>
    <t>6.6. Información Tributaria</t>
  </si>
  <si>
    <t>7. Archivo documentos de insumos iniciales para elaboración de estudio económico</t>
  </si>
  <si>
    <t xml:space="preserve">7.1 Mapa de ZHFG vigente </t>
  </si>
  <si>
    <t>7.2 Ofertas de mercado/compraventa</t>
  </si>
  <si>
    <t>7.3 Tablas de construcciones</t>
  </si>
  <si>
    <t>7.4 Lista de avalúos vigentes</t>
  </si>
  <si>
    <t xml:space="preserve">7.5 Otros
</t>
  </si>
  <si>
    <t>15. Listado predios donde aplican procedimientos con efectos registrales</t>
  </si>
  <si>
    <t>17. Documento consolidado del componente económico actualizado
Anexos resolución 1198 valores actCatUrb</t>
  </si>
  <si>
    <t xml:space="preserve">17.1 Evidencias socialización documento de comportamiento de valores </t>
  </si>
  <si>
    <t>18. Resumen criterios para la adopción del porcentaje para la liquidación de los avalúos catastrales</t>
  </si>
  <si>
    <t>Presentación Crecimiento esperado valor catastral</t>
  </si>
  <si>
    <t>No hay evidencias de su socialización</t>
  </si>
  <si>
    <t>19. Documento memoria técnica del proceso de actualización</t>
  </si>
  <si>
    <t>x</t>
  </si>
  <si>
    <t>20. Documento entrega de los productos del proceso de actualización catastral por parte del operador</t>
  </si>
  <si>
    <t>Acta final de entrega de productos</t>
  </si>
  <si>
    <t>21.  Copia archivo de las bases catastrales.</t>
  </si>
  <si>
    <t xml:space="preserve">22.  Evidencias del cargue de la información catastral a la plataforma tecnológica </t>
  </si>
  <si>
    <t>Anexo técnico protocolo SNR</t>
  </si>
  <si>
    <t>C-PROCESO-20-22-16992-225754011</t>
  </si>
  <si>
    <t>EE058935 Oficio remisión solciitud firma convenio</t>
  </si>
  <si>
    <t>23. Atención PQRS
Consolidado PQRS
Consolidado PQRS final gestor catastral
Consolidado PQRS enviado 16-sept</t>
  </si>
  <si>
    <t>24: Otros documentos:
Contrato interadministrativo No 1150 de 2020: etapa contractual, precontractual y post</t>
  </si>
  <si>
    <t>OBSERVACIONES</t>
  </si>
  <si>
    <t>PROFESIONAL QUE REALIZÓ LA VALIDACIÓN</t>
  </si>
  <si>
    <t>NOMBRE:</t>
  </si>
  <si>
    <t>CARGO:</t>
  </si>
  <si>
    <t xml:space="preserve">6.7 OTROS:
</t>
  </si>
  <si>
    <t xml:space="preserve">8. Documento diagnóstico inicial
</t>
  </si>
  <si>
    <t xml:space="preserve">9. Documento identificación de sectores manzanas/predios con posibles inconsistencias:
</t>
  </si>
  <si>
    <t xml:space="preserve">10. Evidencias socialización:
</t>
  </si>
  <si>
    <t xml:space="preserve">11. Estadística, formatos de control
GDB_Inconsistencias consolidada
Revisión de calidad por comuna
</t>
  </si>
  <si>
    <t xml:space="preserve">12. Documento evidencia de los métodos de recolección de la información
</t>
  </si>
  <si>
    <t xml:space="preserve">13. Herramientas empleadas en los Métodos indirectos 
</t>
  </si>
  <si>
    <t xml:space="preserve">14. Documento componente jurídico (estadísticas interrelación preliminar 
Convenio SNR-GC Soacha 223 de 17-11-2020
</t>
  </si>
  <si>
    <t>16. Archivo copia actas de colindancia
Componente económico</t>
  </si>
  <si>
    <t xml:space="preserve">25: Otros documentos:
Adición y prorroga convenio Soacha
Convenio Interadministrativo Soacha-IGAC
Documento ajustes modelo GDB catastro
</t>
  </si>
  <si>
    <t>Documento soporte de publicación del acto administrativo:</t>
  </si>
  <si>
    <t xml:space="preserve">Documento soporte de publicación del acto administrativo: </t>
  </si>
  <si>
    <t>PROCESO: VISITAS A SUJETOS OBJETO DE SUPERVISIÓN</t>
  </si>
  <si>
    <t>PROCEDIMIENTO: VISITAS ESPECIALES A LOS GESTORES Y OPERADORES CATASTRALES</t>
  </si>
  <si>
    <t>VERSIÓN: 01</t>
  </si>
  <si>
    <t>FECHA: 30 - 06 - 2023</t>
  </si>
  <si>
    <t>CÓDIGO: MP - ISOS - PO - 01 - PR - 07 - FR - 03</t>
  </si>
  <si>
    <t>FORMATO: LISTA DE CHEQUEO ACTUALIZACIÓN CATASTRAL URBANA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</si>
</sst>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&quot;$&quot;\ * #,##0_-;\-&quot;$&quot;\ * #,##0_-;_-&quot;$&quot;\ * &quot;-&quot;_-;_-@_-"/>
    <numFmt numFmtId="165" formatCode="00"/>
    <numFmt numFmtId="166" formatCode="_-&quot;$&quot;\ * #,##0.00_-;\-&quot;$&quot;\ * #,##0.00_-;_-&quot;$&quot;\ * &quot;-&quot;_-;_-@_-"/>
    <numFmt numFmtId="167" formatCode="dd\-mmm\-yyyy"/>
    <numFmt numFmtId="168" formatCode="&quot;$&quot;\ #,##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 Nova Cond"/>
      <family val="2"/>
    </font>
    <font>
      <sz val="9"/>
      <name val="Arial Nova Cond"/>
      <family val="2"/>
    </font>
    <font>
      <b/>
      <sz val="9"/>
      <name val="Arial Nova Cond Light"/>
      <family val="2"/>
    </font>
    <font>
      <sz val="11"/>
      <color indexed="8"/>
      <name val="Arial Nova Cond"/>
      <family val="2"/>
    </font>
    <font>
      <b/>
      <sz val="9"/>
      <color indexed="30"/>
      <name val="Arial Nova Cond"/>
      <family val="2"/>
    </font>
    <font>
      <sz val="9"/>
      <color indexed="8"/>
      <name val="Arial Nova Cond"/>
      <family val="2"/>
    </font>
    <font>
      <b/>
      <sz val="9"/>
      <color indexed="9"/>
      <name val="Arial Nova Cond"/>
      <family val="2"/>
    </font>
    <font>
      <b/>
      <sz val="9"/>
      <color indexed="8"/>
      <name val="Arial Nova Cond"/>
      <family val="2"/>
    </font>
    <font>
      <b/>
      <sz val="9"/>
      <color indexed="10"/>
      <name val="Arial Nova Cond"/>
      <family val="2"/>
    </font>
    <font>
      <sz val="9"/>
      <color indexed="10"/>
      <name val="Arial Nova Cond"/>
      <family val="2"/>
    </font>
    <font>
      <b/>
      <sz val="9"/>
      <color indexed="60"/>
      <name val="Arial Nova Cond"/>
      <family val="2"/>
    </font>
    <font>
      <b/>
      <sz val="9"/>
      <color indexed="30"/>
      <name val="Arial Nova Cond Light"/>
      <family val="2"/>
    </font>
    <font>
      <sz val="9"/>
      <color indexed="9"/>
      <name val="Arial Nova Cond"/>
      <family val="2"/>
    </font>
    <font>
      <b/>
      <sz val="9"/>
      <color indexed="8"/>
      <name val="Arial Narrow"/>
      <family val="2"/>
    </font>
    <font>
      <sz val="12"/>
      <color indexed="8"/>
      <name val="Arial Narrow"/>
      <family val="2"/>
    </font>
    <font>
      <b/>
      <sz val="10"/>
      <color indexed="8"/>
      <name val="Arial Nova Cond"/>
      <family val="2"/>
    </font>
    <font>
      <sz val="9"/>
      <color indexed="55"/>
      <name val="Arial Nova Cond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ova Cond"/>
      <family val="2"/>
    </font>
    <font>
      <b/>
      <sz val="9"/>
      <color rgb="FF0070C0"/>
      <name val="Arial Nova Cond"/>
      <family val="2"/>
    </font>
    <font>
      <sz val="9"/>
      <color theme="1"/>
      <name val="Arial Nova Cond"/>
      <family val="2"/>
    </font>
    <font>
      <b/>
      <sz val="9"/>
      <color theme="0"/>
      <name val="Arial Nova Cond"/>
      <family val="2"/>
    </font>
    <font>
      <b/>
      <sz val="9"/>
      <color theme="1"/>
      <name val="Arial Nova Cond"/>
      <family val="2"/>
    </font>
    <font>
      <b/>
      <sz val="9"/>
      <color rgb="FFFF0000"/>
      <name val="Arial Nova Cond"/>
      <family val="2"/>
    </font>
    <font>
      <sz val="9"/>
      <color rgb="FFFF0000"/>
      <name val="Arial Nova Cond"/>
      <family val="2"/>
    </font>
    <font>
      <b/>
      <sz val="9"/>
      <color rgb="FFC00000"/>
      <name val="Arial Nova Cond"/>
      <family val="2"/>
    </font>
    <font>
      <b/>
      <sz val="9"/>
      <color rgb="FF0070C0"/>
      <name val="Arial Nova Cond Light"/>
      <family val="2"/>
    </font>
    <font>
      <sz val="9"/>
      <color theme="0"/>
      <name val="Arial Nova Cond"/>
      <family val="2"/>
    </font>
    <font>
      <sz val="12"/>
      <color theme="1"/>
      <name val="Arial Narrow"/>
      <family val="2"/>
    </font>
    <font>
      <b/>
      <sz val="10"/>
      <color theme="1"/>
      <name val="Arial Nova Cond"/>
      <family val="2"/>
    </font>
    <font>
      <sz val="9"/>
      <color theme="0" tint="-0.24997000396251678"/>
      <name val="Arial Nova Cond"/>
      <family val="2"/>
    </font>
    <font>
      <b/>
      <sz val="9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>
        <color theme="1"/>
      </left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/>
      <right/>
      <top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90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10" xfId="0" applyFont="1" applyFill="1" applyBorder="1" applyAlignment="1">
      <alignment/>
    </xf>
    <xf numFmtId="0" fontId="51" fillId="33" borderId="11" xfId="0" applyFont="1" applyFill="1" applyBorder="1" applyAlignment="1">
      <alignment/>
    </xf>
    <xf numFmtId="0" fontId="52" fillId="33" borderId="12" xfId="0" applyFont="1" applyFill="1" applyBorder="1" applyAlignment="1">
      <alignment vertical="center"/>
    </xf>
    <xf numFmtId="0" fontId="52" fillId="33" borderId="13" xfId="0" applyFont="1" applyFill="1" applyBorder="1" applyAlignment="1">
      <alignment vertical="center"/>
    </xf>
    <xf numFmtId="0" fontId="0" fillId="0" borderId="0" xfId="0" applyAlignment="1">
      <alignment/>
    </xf>
    <xf numFmtId="0" fontId="53" fillId="33" borderId="0" xfId="0" applyFont="1" applyFill="1" applyAlignment="1">
      <alignment/>
    </xf>
    <xf numFmtId="0" fontId="53" fillId="33" borderId="10" xfId="0" applyFont="1" applyFill="1" applyBorder="1" applyAlignment="1">
      <alignment/>
    </xf>
    <xf numFmtId="0" fontId="53" fillId="33" borderId="11" xfId="0" applyFont="1" applyFill="1" applyBorder="1" applyAlignment="1">
      <alignment/>
    </xf>
    <xf numFmtId="0" fontId="53" fillId="0" borderId="0" xfId="0" applyFont="1" applyAlignment="1">
      <alignment/>
    </xf>
    <xf numFmtId="0" fontId="2" fillId="33" borderId="12" xfId="0" applyFont="1" applyFill="1" applyBorder="1" applyAlignment="1">
      <alignment vertical="center"/>
    </xf>
    <xf numFmtId="14" fontId="2" fillId="33" borderId="0" xfId="0" applyNumberFormat="1" applyFont="1" applyFill="1" applyAlignment="1" applyProtection="1">
      <alignment vertical="center"/>
      <protection locked="0"/>
    </xf>
    <xf numFmtId="14" fontId="54" fillId="33" borderId="13" xfId="0" applyNumberFormat="1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53" fillId="33" borderId="12" xfId="0" applyFont="1" applyFill="1" applyBorder="1" applyAlignment="1">
      <alignment/>
    </xf>
    <xf numFmtId="0" fontId="53" fillId="33" borderId="13" xfId="0" applyFont="1" applyFill="1" applyBorder="1" applyAlignment="1">
      <alignment/>
    </xf>
    <xf numFmtId="0" fontId="2" fillId="33" borderId="15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0" fontId="53" fillId="33" borderId="15" xfId="0" applyFont="1" applyFill="1" applyBorder="1" applyAlignment="1">
      <alignment/>
    </xf>
    <xf numFmtId="0" fontId="55" fillId="34" borderId="16" xfId="0" applyFont="1" applyFill="1" applyBorder="1" applyAlignment="1">
      <alignment vertical="center"/>
    </xf>
    <xf numFmtId="0" fontId="55" fillId="34" borderId="17" xfId="0" applyFont="1" applyFill="1" applyBorder="1" applyAlignment="1">
      <alignment vertical="center"/>
    </xf>
    <xf numFmtId="0" fontId="55" fillId="34" borderId="18" xfId="0" applyFont="1" applyFill="1" applyBorder="1" applyAlignment="1">
      <alignment vertical="center"/>
    </xf>
    <xf numFmtId="0" fontId="53" fillId="33" borderId="19" xfId="0" applyFont="1" applyFill="1" applyBorder="1" applyAlignment="1">
      <alignment/>
    </xf>
    <xf numFmtId="0" fontId="53" fillId="33" borderId="14" xfId="0" applyFont="1" applyFill="1" applyBorder="1" applyAlignment="1">
      <alignment/>
    </xf>
    <xf numFmtId="0" fontId="53" fillId="33" borderId="20" xfId="0" applyFont="1" applyFill="1" applyBorder="1" applyAlignment="1">
      <alignment/>
    </xf>
    <xf numFmtId="0" fontId="55" fillId="33" borderId="12" xfId="0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56" fillId="33" borderId="13" xfId="0" applyFont="1" applyFill="1" applyBorder="1" applyAlignment="1">
      <alignment horizontal="center" vertical="center"/>
    </xf>
    <xf numFmtId="0" fontId="55" fillId="33" borderId="19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2" fillId="33" borderId="1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53" fillId="33" borderId="12" xfId="0" applyFont="1" applyFill="1" applyBorder="1" applyAlignment="1">
      <alignment vertical="center"/>
    </xf>
    <xf numFmtId="0" fontId="53" fillId="33" borderId="13" xfId="0" applyFont="1" applyFill="1" applyBorder="1" applyAlignment="1">
      <alignment vertical="center"/>
    </xf>
    <xf numFmtId="0" fontId="57" fillId="33" borderId="13" xfId="0" applyFont="1" applyFill="1" applyBorder="1" applyAlignment="1">
      <alignment/>
    </xf>
    <xf numFmtId="9" fontId="55" fillId="33" borderId="21" xfId="53" applyFont="1" applyFill="1" applyBorder="1" applyAlignment="1" applyProtection="1">
      <alignment/>
      <protection/>
    </xf>
    <xf numFmtId="167" fontId="53" fillId="0" borderId="0" xfId="0" applyNumberFormat="1" applyFont="1" applyAlignment="1">
      <alignment horizontal="center"/>
    </xf>
    <xf numFmtId="167" fontId="53" fillId="0" borderId="0" xfId="0" applyNumberFormat="1" applyFont="1" applyAlignment="1">
      <alignment/>
    </xf>
    <xf numFmtId="0" fontId="55" fillId="33" borderId="21" xfId="0" applyFont="1" applyFill="1" applyBorder="1" applyAlignment="1">
      <alignment horizontal="right"/>
    </xf>
    <xf numFmtId="0" fontId="2" fillId="33" borderId="14" xfId="0" applyFont="1" applyFill="1" applyBorder="1" applyAlignment="1">
      <alignment vertical="center" wrapText="1"/>
    </xf>
    <xf numFmtId="0" fontId="55" fillId="33" borderId="14" xfId="0" applyFont="1" applyFill="1" applyBorder="1" applyAlignment="1">
      <alignment horizontal="center" vertical="center"/>
    </xf>
    <xf numFmtId="165" fontId="53" fillId="33" borderId="14" xfId="0" applyNumberFormat="1" applyFont="1" applyFill="1" applyBorder="1" applyAlignment="1" applyProtection="1">
      <alignment horizontal="center" vertical="center"/>
      <protection locked="0"/>
    </xf>
    <xf numFmtId="0" fontId="53" fillId="33" borderId="14" xfId="0" applyFont="1" applyFill="1" applyBorder="1" applyAlignment="1" applyProtection="1">
      <alignment horizontal="center" vertical="center"/>
      <protection locked="0"/>
    </xf>
    <xf numFmtId="0" fontId="56" fillId="33" borderId="14" xfId="0" applyFont="1" applyFill="1" applyBorder="1" applyAlignment="1">
      <alignment horizontal="center" vertical="center"/>
    </xf>
    <xf numFmtId="165" fontId="55" fillId="33" borderId="14" xfId="0" applyNumberFormat="1" applyFont="1" applyFill="1" applyBorder="1" applyAlignment="1" applyProtection="1">
      <alignment horizontal="center" vertical="center"/>
      <protection locked="0"/>
    </xf>
    <xf numFmtId="0" fontId="58" fillId="33" borderId="14" xfId="0" applyFont="1" applyFill="1" applyBorder="1" applyAlignment="1">
      <alignment horizontal="center" vertical="center"/>
    </xf>
    <xf numFmtId="9" fontId="59" fillId="33" borderId="14" xfId="0" applyNumberFormat="1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/>
    </xf>
    <xf numFmtId="0" fontId="60" fillId="33" borderId="14" xfId="0" applyFont="1" applyFill="1" applyBorder="1" applyAlignment="1">
      <alignment/>
    </xf>
    <xf numFmtId="0" fontId="57" fillId="33" borderId="20" xfId="0" applyFont="1" applyFill="1" applyBorder="1" applyAlignment="1">
      <alignment/>
    </xf>
    <xf numFmtId="0" fontId="55" fillId="33" borderId="0" xfId="0" applyFont="1" applyFill="1" applyAlignment="1">
      <alignment horizontal="right"/>
    </xf>
    <xf numFmtId="0" fontId="55" fillId="33" borderId="10" xfId="0" applyFont="1" applyFill="1" applyBorder="1" applyAlignment="1">
      <alignment vertical="center"/>
    </xf>
    <xf numFmtId="0" fontId="53" fillId="33" borderId="10" xfId="0" applyFont="1" applyFill="1" applyBorder="1" applyAlignment="1">
      <alignment vertical="center"/>
    </xf>
    <xf numFmtId="0" fontId="53" fillId="33" borderId="11" xfId="0" applyFont="1" applyFill="1" applyBorder="1" applyAlignment="1">
      <alignment vertical="center"/>
    </xf>
    <xf numFmtId="168" fontId="53" fillId="0" borderId="0" xfId="0" applyNumberFormat="1" applyFont="1" applyAlignment="1">
      <alignment horizontal="center" vertical="center"/>
    </xf>
    <xf numFmtId="0" fontId="53" fillId="33" borderId="0" xfId="0" applyFont="1" applyFill="1" applyAlignment="1">
      <alignment vertical="center"/>
    </xf>
    <xf numFmtId="0" fontId="53" fillId="33" borderId="22" xfId="0" applyFont="1" applyFill="1" applyBorder="1" applyAlignment="1">
      <alignment vertical="center"/>
    </xf>
    <xf numFmtId="0" fontId="53" fillId="33" borderId="23" xfId="0" applyFont="1" applyFill="1" applyBorder="1" applyAlignment="1">
      <alignment vertical="center"/>
    </xf>
    <xf numFmtId="0" fontId="53" fillId="33" borderId="24" xfId="0" applyFont="1" applyFill="1" applyBorder="1" applyAlignment="1">
      <alignment vertical="center"/>
    </xf>
    <xf numFmtId="0" fontId="53" fillId="33" borderId="25" xfId="0" applyFont="1" applyFill="1" applyBorder="1" applyAlignment="1">
      <alignment vertical="center"/>
    </xf>
    <xf numFmtId="0" fontId="55" fillId="33" borderId="0" xfId="0" applyFont="1" applyFill="1" applyAlignment="1">
      <alignment horizontal="center" vertical="center"/>
    </xf>
    <xf numFmtId="166" fontId="53" fillId="33" borderId="0" xfId="50" applyNumberFormat="1" applyFont="1" applyFill="1" applyBorder="1" applyAlignment="1" applyProtection="1">
      <alignment horizontal="center" vertical="center"/>
      <protection/>
    </xf>
    <xf numFmtId="0" fontId="55" fillId="0" borderId="16" xfId="0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61" fillId="0" borderId="12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61" fillId="0" borderId="19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61" fillId="0" borderId="20" xfId="0" applyFont="1" applyBorder="1" applyAlignment="1">
      <alignment horizontal="center"/>
    </xf>
    <xf numFmtId="0" fontId="62" fillId="33" borderId="26" xfId="0" applyFont="1" applyFill="1" applyBorder="1" applyAlignment="1">
      <alignment horizontal="center" vertical="center"/>
    </xf>
    <xf numFmtId="0" fontId="62" fillId="33" borderId="27" xfId="0" applyFont="1" applyFill="1" applyBorder="1" applyAlignment="1">
      <alignment horizontal="center" vertical="center"/>
    </xf>
    <xf numFmtId="0" fontId="62" fillId="33" borderId="28" xfId="0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center" vertical="center"/>
    </xf>
    <xf numFmtId="0" fontId="62" fillId="33" borderId="0" xfId="0" applyFont="1" applyFill="1" applyAlignment="1">
      <alignment horizontal="center" vertical="center"/>
    </xf>
    <xf numFmtId="0" fontId="62" fillId="33" borderId="13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49" fontId="63" fillId="33" borderId="29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14" fontId="63" fillId="33" borderId="16" xfId="0" applyNumberFormat="1" applyFont="1" applyFill="1" applyBorder="1" applyAlignment="1">
      <alignment horizontal="center" vertical="center"/>
    </xf>
    <xf numFmtId="14" fontId="63" fillId="33" borderId="17" xfId="0" applyNumberFormat="1" applyFont="1" applyFill="1" applyBorder="1" applyAlignment="1">
      <alignment horizontal="center" vertical="center"/>
    </xf>
    <xf numFmtId="14" fontId="63" fillId="33" borderId="18" xfId="0" applyNumberFormat="1" applyFont="1" applyFill="1" applyBorder="1" applyAlignment="1">
      <alignment horizontal="center" vertical="center"/>
    </xf>
    <xf numFmtId="14" fontId="2" fillId="33" borderId="0" xfId="0" applyNumberFormat="1" applyFont="1" applyFill="1" applyAlignment="1" applyProtection="1">
      <alignment horizontal="left" vertical="center"/>
      <protection locked="0"/>
    </xf>
    <xf numFmtId="14" fontId="2" fillId="33" borderId="13" xfId="0" applyNumberFormat="1" applyFont="1" applyFill="1" applyBorder="1" applyAlignment="1" applyProtection="1">
      <alignment horizontal="left" vertical="center"/>
      <protection locked="0"/>
    </xf>
    <xf numFmtId="14" fontId="63" fillId="33" borderId="16" xfId="0" applyNumberFormat="1" applyFont="1" applyFill="1" applyBorder="1" applyAlignment="1" applyProtection="1">
      <alignment horizontal="center" vertical="center"/>
      <protection locked="0"/>
    </xf>
    <xf numFmtId="14" fontId="63" fillId="33" borderId="17" xfId="0" applyNumberFormat="1" applyFont="1" applyFill="1" applyBorder="1" applyAlignment="1" applyProtection="1">
      <alignment horizontal="center" vertical="center"/>
      <protection locked="0"/>
    </xf>
    <xf numFmtId="14" fontId="63" fillId="33" borderId="18" xfId="0" applyNumberFormat="1" applyFont="1" applyFill="1" applyBorder="1" applyAlignment="1" applyProtection="1">
      <alignment horizontal="center" vertical="center"/>
      <protection locked="0"/>
    </xf>
    <xf numFmtId="0" fontId="64" fillId="33" borderId="19" xfId="0" applyFont="1" applyFill="1" applyBorder="1" applyAlignment="1">
      <alignment horizontal="left" vertical="center" wrapText="1"/>
    </xf>
    <xf numFmtId="0" fontId="64" fillId="33" borderId="14" xfId="0" applyFont="1" applyFill="1" applyBorder="1" applyAlignment="1">
      <alignment horizontal="left" vertical="center" wrapText="1"/>
    </xf>
    <xf numFmtId="0" fontId="64" fillId="33" borderId="20" xfId="0" applyFont="1" applyFill="1" applyBorder="1" applyAlignment="1">
      <alignment horizontal="left" vertical="center" wrapText="1"/>
    </xf>
    <xf numFmtId="0" fontId="64" fillId="33" borderId="16" xfId="0" applyFont="1" applyFill="1" applyBorder="1" applyAlignment="1">
      <alignment horizontal="left" vertical="center" wrapText="1"/>
    </xf>
    <xf numFmtId="0" fontId="64" fillId="33" borderId="17" xfId="0" applyFont="1" applyFill="1" applyBorder="1" applyAlignment="1">
      <alignment horizontal="left" vertical="center" wrapText="1"/>
    </xf>
    <xf numFmtId="0" fontId="64" fillId="33" borderId="16" xfId="0" applyFont="1" applyFill="1" applyBorder="1" applyAlignment="1">
      <alignment horizontal="center" vertical="center" wrapText="1"/>
    </xf>
    <xf numFmtId="0" fontId="64" fillId="33" borderId="17" xfId="0" applyFont="1" applyFill="1" applyBorder="1" applyAlignment="1">
      <alignment horizontal="center" vertical="center" wrapText="1"/>
    </xf>
    <xf numFmtId="0" fontId="64" fillId="33" borderId="18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55" fillId="33" borderId="26" xfId="0" applyFont="1" applyFill="1" applyBorder="1" applyAlignment="1">
      <alignment horizontal="center" vertical="center"/>
    </xf>
    <xf numFmtId="0" fontId="55" fillId="33" borderId="27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0" fontId="55" fillId="33" borderId="13" xfId="0" applyFont="1" applyFill="1" applyBorder="1" applyAlignment="1">
      <alignment horizontal="center" vertical="center"/>
    </xf>
    <xf numFmtId="0" fontId="55" fillId="33" borderId="28" xfId="0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 applyProtection="1">
      <alignment horizontal="center" vertical="center"/>
      <protection locked="0"/>
    </xf>
    <xf numFmtId="49" fontId="3" fillId="33" borderId="17" xfId="0" applyNumberFormat="1" applyFont="1" applyFill="1" applyBorder="1" applyAlignment="1" applyProtection="1">
      <alignment horizontal="center" vertical="center"/>
      <protection locked="0"/>
    </xf>
    <xf numFmtId="49" fontId="3" fillId="33" borderId="18" xfId="0" applyNumberFormat="1" applyFont="1" applyFill="1" applyBorder="1" applyAlignment="1" applyProtection="1">
      <alignment horizontal="center" vertical="center"/>
      <protection locked="0"/>
    </xf>
    <xf numFmtId="49" fontId="3" fillId="33" borderId="29" xfId="0" applyNumberFormat="1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14" fontId="53" fillId="0" borderId="16" xfId="0" applyNumberFormat="1" applyFont="1" applyFill="1" applyBorder="1" applyAlignment="1">
      <alignment horizontal="center" vertical="center"/>
    </xf>
    <xf numFmtId="14" fontId="53" fillId="0" borderId="17" xfId="0" applyNumberFormat="1" applyFont="1" applyFill="1" applyBorder="1" applyAlignment="1">
      <alignment horizontal="center" vertical="center"/>
    </xf>
    <xf numFmtId="0" fontId="55" fillId="0" borderId="29" xfId="0" applyFont="1" applyFill="1" applyBorder="1" applyAlignment="1">
      <alignment horizontal="center" vertical="center"/>
    </xf>
    <xf numFmtId="0" fontId="55" fillId="34" borderId="16" xfId="0" applyFont="1" applyFill="1" applyBorder="1" applyAlignment="1">
      <alignment horizontal="center" vertical="center"/>
    </xf>
    <xf numFmtId="0" fontId="55" fillId="34" borderId="17" xfId="0" applyFont="1" applyFill="1" applyBorder="1" applyAlignment="1">
      <alignment horizontal="center" vertical="center"/>
    </xf>
    <xf numFmtId="0" fontId="55" fillId="34" borderId="18" xfId="0" applyFont="1" applyFill="1" applyBorder="1" applyAlignment="1">
      <alignment horizontal="center" vertical="center"/>
    </xf>
    <xf numFmtId="0" fontId="55" fillId="33" borderId="26" xfId="0" applyFont="1" applyFill="1" applyBorder="1" applyAlignment="1">
      <alignment horizontal="center" vertical="center" wrapText="1"/>
    </xf>
    <xf numFmtId="0" fontId="55" fillId="33" borderId="27" xfId="0" applyFont="1" applyFill="1" applyBorder="1" applyAlignment="1">
      <alignment horizontal="center" vertical="center" wrapText="1"/>
    </xf>
    <xf numFmtId="0" fontId="55" fillId="33" borderId="28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5" fillId="33" borderId="20" xfId="0" applyFont="1" applyFill="1" applyBorder="1" applyAlignment="1">
      <alignment horizontal="center" vertical="center" wrapText="1"/>
    </xf>
    <xf numFmtId="0" fontId="55" fillId="33" borderId="30" xfId="0" applyFont="1" applyFill="1" applyBorder="1" applyAlignment="1">
      <alignment horizontal="center" vertical="center" wrapText="1"/>
    </xf>
    <xf numFmtId="166" fontId="55" fillId="33" borderId="29" xfId="50" applyNumberFormat="1" applyFont="1" applyFill="1" applyBorder="1" applyAlignment="1" applyProtection="1">
      <alignment horizontal="center" vertical="center"/>
      <protection/>
    </xf>
    <xf numFmtId="0" fontId="53" fillId="0" borderId="29" xfId="0" applyFont="1" applyFill="1" applyBorder="1" applyAlignment="1">
      <alignment horizontal="justify" vertical="center" wrapText="1"/>
    </xf>
    <xf numFmtId="0" fontId="55" fillId="0" borderId="26" xfId="0" applyFont="1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left" vertical="center" wrapText="1"/>
    </xf>
    <xf numFmtId="0" fontId="53" fillId="0" borderId="17" xfId="0" applyFont="1" applyFill="1" applyBorder="1" applyAlignment="1">
      <alignment horizontal="left" vertical="center" wrapText="1"/>
    </xf>
    <xf numFmtId="0" fontId="53" fillId="0" borderId="18" xfId="0" applyFont="1" applyFill="1" applyBorder="1" applyAlignment="1">
      <alignment horizontal="left" vertical="center" wrapText="1"/>
    </xf>
    <xf numFmtId="0" fontId="55" fillId="0" borderId="16" xfId="0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/>
    </xf>
    <xf numFmtId="0" fontId="55" fillId="0" borderId="29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 wrapText="1"/>
    </xf>
    <xf numFmtId="0" fontId="53" fillId="0" borderId="28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53" fillId="0" borderId="29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justify" vertical="center"/>
    </xf>
    <xf numFmtId="0" fontId="53" fillId="0" borderId="17" xfId="0" applyFont="1" applyFill="1" applyBorder="1" applyAlignment="1">
      <alignment horizontal="justify" vertical="center"/>
    </xf>
    <xf numFmtId="0" fontId="53" fillId="0" borderId="18" xfId="0" applyFont="1" applyFill="1" applyBorder="1" applyAlignment="1">
      <alignment horizontal="justify" vertical="center"/>
    </xf>
    <xf numFmtId="14" fontId="53" fillId="0" borderId="29" xfId="0" applyNumberFormat="1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left" vertical="center" wrapText="1"/>
    </xf>
    <xf numFmtId="0" fontId="53" fillId="0" borderId="27" xfId="0" applyFont="1" applyFill="1" applyBorder="1" applyAlignment="1">
      <alignment horizontal="left" vertical="center" wrapText="1"/>
    </xf>
    <xf numFmtId="0" fontId="53" fillId="0" borderId="28" xfId="0" applyFont="1" applyFill="1" applyBorder="1" applyAlignment="1">
      <alignment horizontal="left" vertical="center" wrapText="1"/>
    </xf>
    <xf numFmtId="0" fontId="53" fillId="0" borderId="19" xfId="0" applyFont="1" applyFill="1" applyBorder="1" applyAlignment="1">
      <alignment horizontal="left" vertical="center" wrapText="1"/>
    </xf>
    <xf numFmtId="0" fontId="53" fillId="0" borderId="14" xfId="0" applyFont="1" applyFill="1" applyBorder="1" applyAlignment="1">
      <alignment horizontal="left" vertical="center" wrapText="1"/>
    </xf>
    <xf numFmtId="0" fontId="53" fillId="0" borderId="20" xfId="0" applyFont="1" applyFill="1" applyBorder="1" applyAlignment="1">
      <alignment horizontal="left" vertical="center" wrapText="1"/>
    </xf>
    <xf numFmtId="0" fontId="53" fillId="0" borderId="29" xfId="0" applyFont="1" applyFill="1" applyBorder="1" applyAlignment="1">
      <alignment horizontal="center" vertical="center" wrapText="1"/>
    </xf>
    <xf numFmtId="49" fontId="2" fillId="33" borderId="29" xfId="0" applyNumberFormat="1" applyFont="1" applyFill="1" applyBorder="1" applyAlignment="1">
      <alignment horizontal="justify" vertical="center" wrapText="1"/>
    </xf>
    <xf numFmtId="0" fontId="53" fillId="33" borderId="12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49" fontId="55" fillId="33" borderId="12" xfId="0" applyNumberFormat="1" applyFont="1" applyFill="1" applyBorder="1" applyAlignment="1">
      <alignment horizontal="center" vertical="center"/>
    </xf>
    <xf numFmtId="49" fontId="55" fillId="33" borderId="0" xfId="0" applyNumberFormat="1" applyFont="1" applyFill="1" applyAlignment="1">
      <alignment horizontal="center" vertical="center"/>
    </xf>
    <xf numFmtId="49" fontId="55" fillId="33" borderId="13" xfId="0" applyNumberFormat="1" applyFont="1" applyFill="1" applyBorder="1" applyAlignment="1">
      <alignment horizontal="center" vertical="center"/>
    </xf>
    <xf numFmtId="49" fontId="55" fillId="33" borderId="19" xfId="0" applyNumberFormat="1" applyFont="1" applyFill="1" applyBorder="1" applyAlignment="1">
      <alignment horizontal="center" vertical="center"/>
    </xf>
    <xf numFmtId="49" fontId="55" fillId="33" borderId="14" xfId="0" applyNumberFormat="1" applyFont="1" applyFill="1" applyBorder="1" applyAlignment="1">
      <alignment horizontal="center" vertical="center"/>
    </xf>
    <xf numFmtId="49" fontId="55" fillId="33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238125</xdr:rowOff>
    </xdr:from>
    <xdr:to>
      <xdr:col>3</xdr:col>
      <xdr:colOff>561975</xdr:colOff>
      <xdr:row>2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38125"/>
          <a:ext cx="847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\SNR\VISITAS\SOACHA\LISTA%20CHEQUEO%20AUT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o"/>
      <sheetName val="APUNTES"/>
      <sheetName val="Hoja1"/>
      <sheetName val="SOLICITUDES"/>
      <sheetName val="Dominios"/>
    </sheetNames>
    <sheetDataSet>
      <sheetData sheetId="4">
        <row r="2">
          <cell r="C2" t="str">
            <v>05001 MEDELLÍN</v>
          </cell>
          <cell r="F2" t="str">
            <v>05 ANTIOQUIA</v>
          </cell>
        </row>
        <row r="3">
          <cell r="C3" t="str">
            <v>05002 ABEJORRAL</v>
          </cell>
          <cell r="F3" t="str">
            <v>08 ATLÁNTICO</v>
          </cell>
        </row>
        <row r="4">
          <cell r="C4" t="str">
            <v>05004 ABRIAQUÍ</v>
          </cell>
          <cell r="F4" t="str">
            <v>11 BOGOTÁ, D. C.</v>
          </cell>
        </row>
        <row r="5">
          <cell r="C5" t="str">
            <v>05021 ALEJANDRÍA</v>
          </cell>
          <cell r="F5" t="str">
            <v>13 BOLÍVAR</v>
          </cell>
        </row>
        <row r="6">
          <cell r="C6" t="str">
            <v>05030 AMAGÁ</v>
          </cell>
          <cell r="F6" t="str">
            <v>15 BOYACÁ</v>
          </cell>
        </row>
        <row r="7">
          <cell r="C7" t="str">
            <v>05031 AMALFI</v>
          </cell>
          <cell r="F7" t="str">
            <v>17 CALDAS</v>
          </cell>
        </row>
        <row r="8">
          <cell r="C8" t="str">
            <v>05034 ANDES</v>
          </cell>
          <cell r="F8" t="str">
            <v>18 CAQUETÁ</v>
          </cell>
        </row>
        <row r="9">
          <cell r="C9" t="str">
            <v>05036 ANGELÓPOLIS</v>
          </cell>
          <cell r="F9" t="str">
            <v>19 CAUCA</v>
          </cell>
        </row>
        <row r="10">
          <cell r="C10" t="str">
            <v>05038 ANGOSTURA</v>
          </cell>
          <cell r="F10" t="str">
            <v>20 CESAR</v>
          </cell>
        </row>
        <row r="11">
          <cell r="C11" t="str">
            <v>05040 ANORÍ</v>
          </cell>
          <cell r="F11" t="str">
            <v>23 CÓRDOBA</v>
          </cell>
        </row>
        <row r="12">
          <cell r="C12" t="str">
            <v>05042 SANTA FÉ DE ANTIOQUIA</v>
          </cell>
          <cell r="F12" t="str">
            <v>25 CUNDINAMARCA</v>
          </cell>
        </row>
        <row r="13">
          <cell r="C13" t="str">
            <v>05044 ANZÁ</v>
          </cell>
          <cell r="F13" t="str">
            <v>27 CHOCÓ</v>
          </cell>
        </row>
        <row r="14">
          <cell r="C14" t="str">
            <v>05045 APARTADÓ</v>
          </cell>
          <cell r="F14" t="str">
            <v>41 HUILA</v>
          </cell>
        </row>
        <row r="15">
          <cell r="C15" t="str">
            <v>05051 ARBOLETES</v>
          </cell>
          <cell r="F15" t="str">
            <v>44 LA GUAJIRA</v>
          </cell>
        </row>
        <row r="16">
          <cell r="C16" t="str">
            <v>05055 ARGELIA</v>
          </cell>
          <cell r="F16" t="str">
            <v>47 MAGDALENA</v>
          </cell>
        </row>
        <row r="17">
          <cell r="C17" t="str">
            <v>05059 ARMENIA</v>
          </cell>
          <cell r="F17" t="str">
            <v>50 META</v>
          </cell>
        </row>
        <row r="18">
          <cell r="C18" t="str">
            <v>05079 BARBOSA</v>
          </cell>
          <cell r="F18" t="str">
            <v>52 NARIÑO</v>
          </cell>
        </row>
        <row r="19">
          <cell r="C19" t="str">
            <v>05086 BELMIRA</v>
          </cell>
          <cell r="F19" t="str">
            <v>54 NORTE DE SANTANDER</v>
          </cell>
        </row>
        <row r="20">
          <cell r="C20" t="str">
            <v>05088 BELLO</v>
          </cell>
          <cell r="F20" t="str">
            <v>63 QUINDÍO</v>
          </cell>
        </row>
        <row r="21">
          <cell r="C21" t="str">
            <v>05091 BETANIA</v>
          </cell>
          <cell r="F21" t="str">
            <v>66 RISARALDA</v>
          </cell>
        </row>
        <row r="22">
          <cell r="C22" t="str">
            <v>05093 BETULIA</v>
          </cell>
          <cell r="F22" t="str">
            <v>68 SANTANDER</v>
          </cell>
        </row>
        <row r="23">
          <cell r="C23" t="str">
            <v>05101 CIUDAD BOLÍVAR</v>
          </cell>
          <cell r="F23" t="str">
            <v>70 SUCRE</v>
          </cell>
        </row>
        <row r="24">
          <cell r="C24" t="str">
            <v>05107 BRICEÑO</v>
          </cell>
          <cell r="F24" t="str">
            <v>73 TOLIMA</v>
          </cell>
        </row>
        <row r="25">
          <cell r="C25" t="str">
            <v>05113 BURITICÁ</v>
          </cell>
          <cell r="F25" t="str">
            <v>76 VALLE DEL CAUCA</v>
          </cell>
        </row>
        <row r="26">
          <cell r="C26" t="str">
            <v>05120 CÁCERES</v>
          </cell>
          <cell r="F26" t="str">
            <v>81 ARAUCA</v>
          </cell>
        </row>
        <row r="27">
          <cell r="C27" t="str">
            <v>05125 CAICEDO</v>
          </cell>
          <cell r="F27" t="str">
            <v>85 CASANARE</v>
          </cell>
        </row>
        <row r="28">
          <cell r="C28" t="str">
            <v>05129 CALDAS</v>
          </cell>
          <cell r="F28" t="str">
            <v>86 PUTUMAYO</v>
          </cell>
        </row>
        <row r="29">
          <cell r="C29" t="str">
            <v>05134 CAMPAMENTO</v>
          </cell>
          <cell r="F29" t="str">
            <v>88 ARCHIPIÉLAGO DE SAN ANDRÉS, PROVIDENCIA Y SANTA CATALINA</v>
          </cell>
        </row>
        <row r="30">
          <cell r="C30" t="str">
            <v>05138 CAÑASGORDAS</v>
          </cell>
          <cell r="F30" t="str">
            <v>91 AMAZONAS</v>
          </cell>
        </row>
        <row r="31">
          <cell r="C31" t="str">
            <v>05142 CARACOLÍ</v>
          </cell>
          <cell r="F31" t="str">
            <v>94 GUAINÍA</v>
          </cell>
        </row>
        <row r="32">
          <cell r="C32" t="str">
            <v>05145 CARAMANTA</v>
          </cell>
          <cell r="F32" t="str">
            <v>95 GUAVIARE</v>
          </cell>
        </row>
        <row r="33">
          <cell r="C33" t="str">
            <v>05147 CAREPA</v>
          </cell>
          <cell r="F33" t="str">
            <v>97 VAUPÉS</v>
          </cell>
        </row>
        <row r="34">
          <cell r="C34" t="str">
            <v>05148 EL CARMEN DE VIBORAL</v>
          </cell>
          <cell r="F34" t="str">
            <v>99 VICHADA</v>
          </cell>
        </row>
        <row r="35">
          <cell r="C35" t="str">
            <v>05150 CAROLINA</v>
          </cell>
        </row>
        <row r="36">
          <cell r="C36" t="str">
            <v>05154 CAUCASIA</v>
          </cell>
        </row>
        <row r="37">
          <cell r="C37" t="str">
            <v>05172 CHIGORODÓ</v>
          </cell>
        </row>
        <row r="38">
          <cell r="C38" t="str">
            <v>05190 CISNEROS</v>
          </cell>
        </row>
        <row r="39">
          <cell r="C39" t="str">
            <v>05197 COCORNÁ</v>
          </cell>
        </row>
        <row r="40">
          <cell r="C40" t="str">
            <v>05206 CONCEPCIÓN</v>
          </cell>
        </row>
        <row r="41">
          <cell r="C41" t="str">
            <v>05209 CONCORDIA</v>
          </cell>
        </row>
        <row r="42">
          <cell r="C42" t="str">
            <v>05212 COPACABANA</v>
          </cell>
        </row>
        <row r="43">
          <cell r="C43" t="str">
            <v>05234 DABEIBA</v>
          </cell>
        </row>
        <row r="44">
          <cell r="C44" t="str">
            <v>05237 DONMATÍAS</v>
          </cell>
        </row>
        <row r="45">
          <cell r="C45" t="str">
            <v>05240 EBÉJICO</v>
          </cell>
        </row>
        <row r="46">
          <cell r="C46" t="str">
            <v>05250 EL BAGRE</v>
          </cell>
        </row>
        <row r="47">
          <cell r="C47" t="str">
            <v>05264 ENTRERRÍOS</v>
          </cell>
        </row>
        <row r="48">
          <cell r="C48" t="str">
            <v>05266 ENVIGADO</v>
          </cell>
        </row>
        <row r="49">
          <cell r="C49" t="str">
            <v>05282 FREDONIA</v>
          </cell>
        </row>
        <row r="50">
          <cell r="C50" t="str">
            <v>05284 FRONTINO</v>
          </cell>
        </row>
        <row r="51">
          <cell r="C51" t="str">
            <v>05306 GIRALDO</v>
          </cell>
        </row>
        <row r="52">
          <cell r="C52" t="str">
            <v>05308 GIRARDOTA</v>
          </cell>
        </row>
        <row r="53">
          <cell r="C53" t="str">
            <v>05310 GÓMEZ PLATA</v>
          </cell>
        </row>
        <row r="54">
          <cell r="C54" t="str">
            <v>05313 GRANADA</v>
          </cell>
        </row>
        <row r="55">
          <cell r="C55" t="str">
            <v>05315 GUADALUPE</v>
          </cell>
        </row>
        <row r="56">
          <cell r="C56" t="str">
            <v>05318 GUARNE</v>
          </cell>
        </row>
        <row r="57">
          <cell r="C57" t="str">
            <v>05321 GUATAPÉ</v>
          </cell>
        </row>
        <row r="58">
          <cell r="C58" t="str">
            <v>05347 HELICONIA</v>
          </cell>
        </row>
        <row r="59">
          <cell r="C59" t="str">
            <v>05353 HISPANIA</v>
          </cell>
        </row>
        <row r="60">
          <cell r="C60" t="str">
            <v>05360 ITAGÜÍ</v>
          </cell>
        </row>
        <row r="61">
          <cell r="C61" t="str">
            <v>05361 ITUANGO</v>
          </cell>
        </row>
        <row r="62">
          <cell r="C62" t="str">
            <v>05364 JARDÍN</v>
          </cell>
        </row>
        <row r="63">
          <cell r="C63" t="str">
            <v>05368 JERICÓ</v>
          </cell>
        </row>
        <row r="64">
          <cell r="C64" t="str">
            <v>05376 LA CEJA</v>
          </cell>
        </row>
        <row r="65">
          <cell r="C65" t="str">
            <v>05380 LA ESTRELLA</v>
          </cell>
        </row>
        <row r="66">
          <cell r="C66" t="str">
            <v>05390 LA PINTADA</v>
          </cell>
        </row>
        <row r="67">
          <cell r="C67" t="str">
            <v>05400 LA UNIÓN</v>
          </cell>
        </row>
        <row r="68">
          <cell r="C68" t="str">
            <v>05411 LIBORINA</v>
          </cell>
        </row>
        <row r="69">
          <cell r="C69" t="str">
            <v>05425 MACEO</v>
          </cell>
        </row>
        <row r="70">
          <cell r="C70" t="str">
            <v>05440 MARINILLA</v>
          </cell>
        </row>
        <row r="71">
          <cell r="C71" t="str">
            <v>05467 MONTEBELLO</v>
          </cell>
        </row>
        <row r="72">
          <cell r="C72" t="str">
            <v>05475 MURINDÓ</v>
          </cell>
        </row>
        <row r="73">
          <cell r="C73" t="str">
            <v>05480 MUTATÁ</v>
          </cell>
        </row>
        <row r="74">
          <cell r="C74" t="str">
            <v>05483 NARIÑO</v>
          </cell>
        </row>
        <row r="75">
          <cell r="C75" t="str">
            <v>05490 NECOCLÍ</v>
          </cell>
        </row>
        <row r="76">
          <cell r="C76" t="str">
            <v>05495 NECHÍ</v>
          </cell>
        </row>
        <row r="77">
          <cell r="C77" t="str">
            <v>05501 OLAYA</v>
          </cell>
        </row>
        <row r="78">
          <cell r="C78" t="str">
            <v>05541 PEÑOL</v>
          </cell>
        </row>
        <row r="79">
          <cell r="C79" t="str">
            <v>05543 PEQUE</v>
          </cell>
        </row>
        <row r="80">
          <cell r="C80" t="str">
            <v>05576 PUEBLORRICO</v>
          </cell>
        </row>
        <row r="81">
          <cell r="C81" t="str">
            <v>05579 PUERTO BERRÍO</v>
          </cell>
        </row>
        <row r="82">
          <cell r="C82" t="str">
            <v>05585 PUERTO NARE</v>
          </cell>
        </row>
        <row r="83">
          <cell r="C83" t="str">
            <v>05591 PUERTO TRIUNFO</v>
          </cell>
        </row>
        <row r="84">
          <cell r="C84" t="str">
            <v>05604 REMEDIOS</v>
          </cell>
        </row>
        <row r="85">
          <cell r="C85" t="str">
            <v>05607 RETIRO</v>
          </cell>
        </row>
        <row r="86">
          <cell r="C86" t="str">
            <v>05615 RIONEGRO</v>
          </cell>
        </row>
        <row r="87">
          <cell r="C87" t="str">
            <v>05628 SABANALARGA</v>
          </cell>
        </row>
        <row r="88">
          <cell r="C88" t="str">
            <v>05631 SABANETA</v>
          </cell>
        </row>
        <row r="89">
          <cell r="C89" t="str">
            <v>05642 SALGAR</v>
          </cell>
        </row>
        <row r="90">
          <cell r="C90" t="str">
            <v>05647 SAN ANDRÉS DE CUERQUÍA</v>
          </cell>
        </row>
        <row r="91">
          <cell r="C91" t="str">
            <v>05649 SAN CARLOS</v>
          </cell>
        </row>
        <row r="92">
          <cell r="C92" t="str">
            <v>05652 SAN FRANCISCO</v>
          </cell>
        </row>
        <row r="93">
          <cell r="C93" t="str">
            <v>05656 SAN JERÓNIMO</v>
          </cell>
        </row>
        <row r="94">
          <cell r="C94" t="str">
            <v>05658 SAN JOSÉ DE LA MONTAÑA</v>
          </cell>
        </row>
        <row r="95">
          <cell r="C95" t="str">
            <v>05659 SAN JUAN DE URABÁ</v>
          </cell>
        </row>
        <row r="96">
          <cell r="C96" t="str">
            <v>05660 SAN LUIS</v>
          </cell>
        </row>
        <row r="97">
          <cell r="C97" t="str">
            <v>05664 SAN PEDRO DE LOS MILAGROS</v>
          </cell>
        </row>
        <row r="98">
          <cell r="C98" t="str">
            <v>05665 SAN PEDRO DE URABÁ</v>
          </cell>
        </row>
        <row r="99">
          <cell r="C99" t="str">
            <v>05667 SAN RAFAEL</v>
          </cell>
        </row>
        <row r="100">
          <cell r="C100" t="str">
            <v>05670 SAN ROQUE</v>
          </cell>
        </row>
        <row r="101">
          <cell r="C101" t="str">
            <v>05674 SAN VICENTE FERRER</v>
          </cell>
        </row>
        <row r="102">
          <cell r="C102" t="str">
            <v>05679 SANTA BÁRBARA</v>
          </cell>
        </row>
        <row r="103">
          <cell r="C103" t="str">
            <v>05686 SANTA ROSA DE OSOS</v>
          </cell>
        </row>
        <row r="104">
          <cell r="C104" t="str">
            <v>05690 SANTO DOMINGO</v>
          </cell>
        </row>
        <row r="105">
          <cell r="C105" t="str">
            <v>05697 EL SANTUARIO</v>
          </cell>
        </row>
        <row r="106">
          <cell r="C106" t="str">
            <v>05736 SEGOVIA</v>
          </cell>
        </row>
        <row r="107">
          <cell r="C107" t="str">
            <v>05756 SONSÓN</v>
          </cell>
        </row>
        <row r="108">
          <cell r="C108" t="str">
            <v>05761 SOPETRÁN</v>
          </cell>
        </row>
        <row r="109">
          <cell r="C109" t="str">
            <v>05789 TÁMESIS</v>
          </cell>
        </row>
        <row r="110">
          <cell r="C110" t="str">
            <v>05790 TARAZÁ</v>
          </cell>
        </row>
        <row r="111">
          <cell r="C111" t="str">
            <v>05792 TARSO</v>
          </cell>
        </row>
        <row r="112">
          <cell r="C112" t="str">
            <v>05809 TITIRIBÍ</v>
          </cell>
        </row>
        <row r="113">
          <cell r="C113" t="str">
            <v>05819 TOLEDO</v>
          </cell>
        </row>
        <row r="114">
          <cell r="C114" t="str">
            <v>05837 TURBO</v>
          </cell>
        </row>
        <row r="115">
          <cell r="C115" t="str">
            <v>05842 URAMITA</v>
          </cell>
        </row>
        <row r="116">
          <cell r="C116" t="str">
            <v>05847 URRAO</v>
          </cell>
        </row>
        <row r="117">
          <cell r="C117" t="str">
            <v>05854 VALDIVIA</v>
          </cell>
        </row>
        <row r="118">
          <cell r="C118" t="str">
            <v>05856 VALPARAÍSO</v>
          </cell>
        </row>
        <row r="119">
          <cell r="C119" t="str">
            <v>05858 VEGACHÍ</v>
          </cell>
        </row>
        <row r="120">
          <cell r="C120" t="str">
            <v>05861 VENECIA</v>
          </cell>
        </row>
        <row r="121">
          <cell r="C121" t="str">
            <v>05873 VIGÍA DEL FUERTE</v>
          </cell>
        </row>
        <row r="122">
          <cell r="C122" t="str">
            <v>05885 YALÍ</v>
          </cell>
        </row>
        <row r="123">
          <cell r="C123" t="str">
            <v>05887 YARUMAL</v>
          </cell>
        </row>
        <row r="124">
          <cell r="C124" t="str">
            <v>05890 YOLOMBÓ</v>
          </cell>
        </row>
        <row r="125">
          <cell r="C125" t="str">
            <v>05893 YONDÓ</v>
          </cell>
        </row>
        <row r="126">
          <cell r="C126" t="str">
            <v>05895 ZARAGOZA</v>
          </cell>
        </row>
        <row r="127">
          <cell r="C127" t="str">
            <v>08001 BARRANQUILLA</v>
          </cell>
        </row>
        <row r="128">
          <cell r="C128" t="str">
            <v>08078 BARANOA</v>
          </cell>
        </row>
        <row r="129">
          <cell r="C129" t="str">
            <v>08137 CAMPO DE LA CRUZ</v>
          </cell>
        </row>
        <row r="130">
          <cell r="C130" t="str">
            <v>08141 CANDELARIA</v>
          </cell>
        </row>
        <row r="131">
          <cell r="C131" t="str">
            <v>08296 GALAPA</v>
          </cell>
        </row>
        <row r="132">
          <cell r="C132" t="str">
            <v>08372 JUAN DE ACOSTA</v>
          </cell>
        </row>
        <row r="133">
          <cell r="C133" t="str">
            <v>08421 LURUACO</v>
          </cell>
        </row>
        <row r="134">
          <cell r="C134" t="str">
            <v>08433 MALAMBO</v>
          </cell>
        </row>
        <row r="135">
          <cell r="C135" t="str">
            <v>08436 MANATÍ</v>
          </cell>
        </row>
        <row r="136">
          <cell r="C136" t="str">
            <v>08520 PALMAR DE VARELA</v>
          </cell>
        </row>
        <row r="137">
          <cell r="C137" t="str">
            <v>08549 PIOJÓ</v>
          </cell>
        </row>
        <row r="138">
          <cell r="C138" t="str">
            <v>08558 POLONUEVO</v>
          </cell>
        </row>
        <row r="139">
          <cell r="C139" t="str">
            <v>08560 PONEDERA</v>
          </cell>
        </row>
        <row r="140">
          <cell r="C140" t="str">
            <v>08573 PUERTO COLOMBIA</v>
          </cell>
        </row>
        <row r="141">
          <cell r="C141" t="str">
            <v>08606 REPELÓN</v>
          </cell>
        </row>
        <row r="142">
          <cell r="C142" t="str">
            <v>08634 SABANAGRANDE</v>
          </cell>
        </row>
        <row r="143">
          <cell r="C143" t="str">
            <v>08638 SABANALARGA</v>
          </cell>
        </row>
        <row r="144">
          <cell r="C144" t="str">
            <v>08675 SANTA LUCÍA</v>
          </cell>
        </row>
        <row r="145">
          <cell r="C145" t="str">
            <v>08685 SANTO TOMÁS</v>
          </cell>
        </row>
        <row r="146">
          <cell r="C146" t="str">
            <v>08758 SOLEDAD</v>
          </cell>
        </row>
        <row r="147">
          <cell r="C147" t="str">
            <v>08770 SUAN</v>
          </cell>
        </row>
        <row r="148">
          <cell r="C148" t="str">
            <v>08832 TUBARÁ</v>
          </cell>
        </row>
        <row r="149">
          <cell r="C149" t="str">
            <v>08849 USIACURÍ</v>
          </cell>
        </row>
        <row r="150">
          <cell r="C150" t="str">
            <v>11001 BOGOTÁ, D.C.</v>
          </cell>
        </row>
        <row r="151">
          <cell r="C151" t="str">
            <v>13001 CARTAGENA DE INDIAS</v>
          </cell>
        </row>
        <row r="152">
          <cell r="C152" t="str">
            <v>13006 ACHÍ</v>
          </cell>
        </row>
        <row r="153">
          <cell r="C153" t="str">
            <v>13030 ALTOS DEL ROSARIO</v>
          </cell>
        </row>
        <row r="154">
          <cell r="C154" t="str">
            <v>13042 ARENAL</v>
          </cell>
        </row>
        <row r="155">
          <cell r="C155" t="str">
            <v>13052 ARJONA</v>
          </cell>
        </row>
        <row r="156">
          <cell r="C156" t="str">
            <v>13062 ARROYOHONDO</v>
          </cell>
        </row>
        <row r="157">
          <cell r="C157" t="str">
            <v>13074 BARRANCO DE LOBA</v>
          </cell>
        </row>
        <row r="158">
          <cell r="C158" t="str">
            <v>13140 CALAMAR</v>
          </cell>
        </row>
        <row r="159">
          <cell r="C159" t="str">
            <v>13160 CANTAGALLO</v>
          </cell>
        </row>
        <row r="160">
          <cell r="C160" t="str">
            <v>13188 CICUCO</v>
          </cell>
        </row>
        <row r="161">
          <cell r="C161" t="str">
            <v>13212 CÓRDOBA</v>
          </cell>
        </row>
        <row r="162">
          <cell r="C162" t="str">
            <v>13222 CLEMENCIA</v>
          </cell>
        </row>
        <row r="163">
          <cell r="C163" t="str">
            <v>13244 EL CARMEN DE BOLÍVAR</v>
          </cell>
        </row>
        <row r="164">
          <cell r="C164" t="str">
            <v>13248 EL GUAMO</v>
          </cell>
        </row>
        <row r="165">
          <cell r="C165" t="str">
            <v>13268 EL PEÑÓN</v>
          </cell>
        </row>
        <row r="166">
          <cell r="C166" t="str">
            <v>13300 HATILLO DE LOBA</v>
          </cell>
        </row>
        <row r="167">
          <cell r="C167" t="str">
            <v>13430 MAGANGUÉ</v>
          </cell>
        </row>
        <row r="168">
          <cell r="C168" t="str">
            <v>13433 MAHATES</v>
          </cell>
        </row>
        <row r="169">
          <cell r="C169" t="str">
            <v>13440 MARGARITA</v>
          </cell>
        </row>
        <row r="170">
          <cell r="C170" t="str">
            <v>13442 MARÍA LA BAJA</v>
          </cell>
        </row>
        <row r="171">
          <cell r="C171" t="str">
            <v>13458 MONTECRISTO</v>
          </cell>
        </row>
        <row r="172">
          <cell r="C172" t="str">
            <v>13468 SANTA CRUZ DE MOMPOX</v>
          </cell>
        </row>
        <row r="173">
          <cell r="C173" t="str">
            <v>13473 MORALES</v>
          </cell>
        </row>
        <row r="174">
          <cell r="C174" t="str">
            <v>13490 NOROSÍ</v>
          </cell>
        </row>
        <row r="175">
          <cell r="C175" t="str">
            <v>13549 PINILLOS</v>
          </cell>
        </row>
        <row r="176">
          <cell r="C176" t="str">
            <v>13580 REGIDOR</v>
          </cell>
        </row>
        <row r="177">
          <cell r="C177" t="str">
            <v>13600 RÍO VIEJO</v>
          </cell>
        </row>
        <row r="178">
          <cell r="C178" t="str">
            <v>13620 SAN CRISTÓBAL</v>
          </cell>
        </row>
        <row r="179">
          <cell r="C179" t="str">
            <v>13647 SAN ESTANISLAO</v>
          </cell>
        </row>
        <row r="180">
          <cell r="C180" t="str">
            <v>13650 SAN FERNANDO</v>
          </cell>
        </row>
        <row r="181">
          <cell r="C181" t="str">
            <v>13654 SAN JACINTO</v>
          </cell>
        </row>
        <row r="182">
          <cell r="C182" t="str">
            <v>13655 SAN JACINTO DEL CAUCA</v>
          </cell>
        </row>
        <row r="183">
          <cell r="C183" t="str">
            <v>13657 SAN JUAN NEPOMUCENO</v>
          </cell>
        </row>
        <row r="184">
          <cell r="C184" t="str">
            <v>13667 SAN MARTÍN DE LOBA</v>
          </cell>
        </row>
        <row r="185">
          <cell r="C185" t="str">
            <v>13670 SAN PABLO</v>
          </cell>
        </row>
        <row r="186">
          <cell r="C186" t="str">
            <v>13673 SANTA CATALINA</v>
          </cell>
        </row>
        <row r="187">
          <cell r="C187" t="str">
            <v>13683 SANTA ROSA</v>
          </cell>
        </row>
        <row r="188">
          <cell r="C188" t="str">
            <v>13688 SANTA ROSA DEL SUR</v>
          </cell>
        </row>
        <row r="189">
          <cell r="C189" t="str">
            <v>13744 SIMITÍ</v>
          </cell>
        </row>
        <row r="190">
          <cell r="C190" t="str">
            <v>13760 SOPLAVIENTO</v>
          </cell>
        </row>
        <row r="191">
          <cell r="C191" t="str">
            <v>13780 TALAIGUA NUEVO</v>
          </cell>
        </row>
        <row r="192">
          <cell r="C192" t="str">
            <v>13810 TIQUISIO</v>
          </cell>
        </row>
        <row r="193">
          <cell r="C193" t="str">
            <v>13836 TURBACO</v>
          </cell>
        </row>
        <row r="194">
          <cell r="C194" t="str">
            <v>13838 TURBANÁ</v>
          </cell>
        </row>
        <row r="195">
          <cell r="C195" t="str">
            <v>13873 VILLANUEVA</v>
          </cell>
        </row>
        <row r="196">
          <cell r="C196" t="str">
            <v>13894 ZAMBRANO</v>
          </cell>
        </row>
        <row r="197">
          <cell r="C197" t="str">
            <v>15001 TUNJA</v>
          </cell>
        </row>
        <row r="198">
          <cell r="C198" t="str">
            <v>15022 ALMEIDA</v>
          </cell>
        </row>
        <row r="199">
          <cell r="C199" t="str">
            <v>15047 AQUITANIA</v>
          </cell>
        </row>
        <row r="200">
          <cell r="C200" t="str">
            <v>15051 ARCABUCO</v>
          </cell>
        </row>
        <row r="201">
          <cell r="C201" t="str">
            <v>15087 BELÉN</v>
          </cell>
        </row>
        <row r="202">
          <cell r="C202" t="str">
            <v>15090 BERBEO</v>
          </cell>
        </row>
        <row r="203">
          <cell r="C203" t="str">
            <v>15092 BETÉITIVA</v>
          </cell>
        </row>
        <row r="204">
          <cell r="C204" t="str">
            <v>15097 BOAVITA</v>
          </cell>
        </row>
        <row r="205">
          <cell r="C205" t="str">
            <v>15104 BOYACÁ</v>
          </cell>
        </row>
        <row r="206">
          <cell r="C206" t="str">
            <v>15106 BRICEÑO</v>
          </cell>
        </row>
        <row r="207">
          <cell r="C207" t="str">
            <v>15109 BUENAVISTA</v>
          </cell>
        </row>
        <row r="208">
          <cell r="C208" t="str">
            <v>15114 BUSBANZÁ</v>
          </cell>
        </row>
        <row r="209">
          <cell r="C209" t="str">
            <v>15131 CALDAS</v>
          </cell>
        </row>
        <row r="210">
          <cell r="C210" t="str">
            <v>15135 CAMPOHERMOSO</v>
          </cell>
        </row>
        <row r="211">
          <cell r="C211" t="str">
            <v>15162 CERINZA</v>
          </cell>
        </row>
        <row r="212">
          <cell r="C212" t="str">
            <v>15172 CHINAVITA</v>
          </cell>
        </row>
        <row r="213">
          <cell r="C213" t="str">
            <v>15176 CHIQUINQUIRÁ</v>
          </cell>
        </row>
        <row r="214">
          <cell r="C214" t="str">
            <v>15180 CHISCAS</v>
          </cell>
        </row>
        <row r="215">
          <cell r="C215" t="str">
            <v>15183 CHITA</v>
          </cell>
        </row>
        <row r="216">
          <cell r="C216" t="str">
            <v>15185 CHITARAQUE</v>
          </cell>
        </row>
        <row r="217">
          <cell r="C217" t="str">
            <v>15187 CHIVATÁ</v>
          </cell>
        </row>
        <row r="218">
          <cell r="C218" t="str">
            <v>15189 CIÉNEGA</v>
          </cell>
        </row>
        <row r="219">
          <cell r="C219" t="str">
            <v>15204 CÓMBITA</v>
          </cell>
        </row>
        <row r="220">
          <cell r="C220" t="str">
            <v>15212 COPER</v>
          </cell>
        </row>
        <row r="221">
          <cell r="C221" t="str">
            <v>15215 CORRALES</v>
          </cell>
        </row>
        <row r="222">
          <cell r="C222" t="str">
            <v>15218 COVARACHÍA</v>
          </cell>
        </row>
        <row r="223">
          <cell r="C223" t="str">
            <v>15223 CUBARÁ</v>
          </cell>
        </row>
        <row r="224">
          <cell r="C224" t="str">
            <v>15224 CUCAITA</v>
          </cell>
        </row>
        <row r="225">
          <cell r="C225" t="str">
            <v>15226 CUÍTIVA</v>
          </cell>
        </row>
        <row r="226">
          <cell r="C226" t="str">
            <v>15232 CHÍQUIZA</v>
          </cell>
        </row>
        <row r="227">
          <cell r="C227" t="str">
            <v>15236 CHIVOR</v>
          </cell>
        </row>
        <row r="228">
          <cell r="C228" t="str">
            <v>15238 DUITAMA</v>
          </cell>
        </row>
        <row r="229">
          <cell r="C229" t="str">
            <v>15244 EL COCUY</v>
          </cell>
        </row>
        <row r="230">
          <cell r="C230" t="str">
            <v>15248 EL ESPINO</v>
          </cell>
        </row>
        <row r="231">
          <cell r="C231" t="str">
            <v>15272 FIRAVITOBA</v>
          </cell>
        </row>
        <row r="232">
          <cell r="C232" t="str">
            <v>15276 FLORESTA</v>
          </cell>
        </row>
        <row r="233">
          <cell r="C233" t="str">
            <v>15293 GACHANTIVÁ</v>
          </cell>
        </row>
        <row r="234">
          <cell r="C234" t="str">
            <v>15296 GÁMEZA</v>
          </cell>
        </row>
        <row r="235">
          <cell r="C235" t="str">
            <v>15299 GARAGOA</v>
          </cell>
        </row>
        <row r="236">
          <cell r="C236" t="str">
            <v>15317 GUACAMAYAS</v>
          </cell>
        </row>
        <row r="237">
          <cell r="C237" t="str">
            <v>15322 GUATEQUE</v>
          </cell>
        </row>
        <row r="238">
          <cell r="C238" t="str">
            <v>15325 GUAYATÁ</v>
          </cell>
        </row>
        <row r="239">
          <cell r="C239" t="str">
            <v>15332 GÜICÁN DE LA SIERRA</v>
          </cell>
        </row>
        <row r="240">
          <cell r="C240" t="str">
            <v>15362 IZA</v>
          </cell>
        </row>
        <row r="241">
          <cell r="C241" t="str">
            <v>15367 JENESANO</v>
          </cell>
        </row>
        <row r="242">
          <cell r="C242" t="str">
            <v>15368 JERICÓ</v>
          </cell>
        </row>
        <row r="243">
          <cell r="C243" t="str">
            <v>15377 LABRANZAGRANDE</v>
          </cell>
        </row>
        <row r="244">
          <cell r="C244" t="str">
            <v>15380 LA CAPILLA</v>
          </cell>
        </row>
        <row r="245">
          <cell r="C245" t="str">
            <v>15401 LA VICTORIA</v>
          </cell>
        </row>
        <row r="246">
          <cell r="C246" t="str">
            <v>15403 LA UVITA</v>
          </cell>
        </row>
        <row r="247">
          <cell r="C247" t="str">
            <v>15407 VILLA DE LEYVA</v>
          </cell>
        </row>
        <row r="248">
          <cell r="C248" t="str">
            <v>15425 MACANAL</v>
          </cell>
        </row>
        <row r="249">
          <cell r="C249" t="str">
            <v>15442 MARIPÍ</v>
          </cell>
        </row>
        <row r="250">
          <cell r="C250" t="str">
            <v>15455 MIRAFLORES</v>
          </cell>
        </row>
        <row r="251">
          <cell r="C251" t="str">
            <v>15464 MONGUA</v>
          </cell>
        </row>
        <row r="252">
          <cell r="C252" t="str">
            <v>15466 MONGUÍ</v>
          </cell>
        </row>
        <row r="253">
          <cell r="C253" t="str">
            <v>15469 MONIQUIRÁ</v>
          </cell>
        </row>
        <row r="254">
          <cell r="C254" t="str">
            <v>15476 MOTAVITA</v>
          </cell>
        </row>
        <row r="255">
          <cell r="C255" t="str">
            <v>15480 MUZO</v>
          </cell>
        </row>
        <row r="256">
          <cell r="C256" t="str">
            <v>15491 NOBSA</v>
          </cell>
        </row>
        <row r="257">
          <cell r="C257" t="str">
            <v>15494 NUEVO COLÓN</v>
          </cell>
        </row>
        <row r="258">
          <cell r="C258" t="str">
            <v>15500 OICATÁ</v>
          </cell>
        </row>
        <row r="259">
          <cell r="C259" t="str">
            <v>15507 OTANCHE</v>
          </cell>
        </row>
        <row r="260">
          <cell r="C260" t="str">
            <v>15511 PACHAVITA</v>
          </cell>
        </row>
        <row r="261">
          <cell r="C261" t="str">
            <v>15514 PÁEZ</v>
          </cell>
        </row>
        <row r="262">
          <cell r="C262" t="str">
            <v>15516 PAIPA</v>
          </cell>
        </row>
        <row r="263">
          <cell r="C263" t="str">
            <v>15518 PAJARITO</v>
          </cell>
        </row>
        <row r="264">
          <cell r="C264" t="str">
            <v>15522 PANQUEBA</v>
          </cell>
        </row>
        <row r="265">
          <cell r="C265" t="str">
            <v>15531 PAUNA</v>
          </cell>
        </row>
        <row r="266">
          <cell r="C266" t="str">
            <v>15533 PAYA</v>
          </cell>
        </row>
        <row r="267">
          <cell r="C267" t="str">
            <v>15537 PAZ DE RÍO</v>
          </cell>
        </row>
        <row r="268">
          <cell r="C268" t="str">
            <v>15542 PESCA</v>
          </cell>
        </row>
        <row r="269">
          <cell r="C269" t="str">
            <v>15550 PISBA</v>
          </cell>
        </row>
        <row r="270">
          <cell r="C270" t="str">
            <v>15572 PUERTO BOYACÁ</v>
          </cell>
        </row>
        <row r="271">
          <cell r="C271" t="str">
            <v>15580 QUÍPAMA</v>
          </cell>
        </row>
        <row r="272">
          <cell r="C272" t="str">
            <v>15599 RAMIRIQUÍ</v>
          </cell>
        </row>
        <row r="273">
          <cell r="C273" t="str">
            <v>15600 RÁQUIRA</v>
          </cell>
        </row>
        <row r="274">
          <cell r="C274" t="str">
            <v>15621 RONDÓN</v>
          </cell>
        </row>
        <row r="275">
          <cell r="C275" t="str">
            <v>15632 SABOYÁ</v>
          </cell>
        </row>
        <row r="276">
          <cell r="C276" t="str">
            <v>15638 SÁCHICA</v>
          </cell>
        </row>
        <row r="277">
          <cell r="C277" t="str">
            <v>15646 SAMACÁ</v>
          </cell>
        </row>
        <row r="278">
          <cell r="C278" t="str">
            <v>15660 SAN EDUARDO</v>
          </cell>
        </row>
        <row r="279">
          <cell r="C279" t="str">
            <v>15664 SAN JOSÉ DE PARE</v>
          </cell>
        </row>
        <row r="280">
          <cell r="C280" t="str">
            <v>15667 SAN LUIS DE GACENO</v>
          </cell>
        </row>
        <row r="281">
          <cell r="C281" t="str">
            <v>15673 SAN MATEO</v>
          </cell>
        </row>
        <row r="282">
          <cell r="C282" t="str">
            <v>15676 SAN MIGUEL DE SEMA</v>
          </cell>
        </row>
        <row r="283">
          <cell r="C283" t="str">
            <v>15681 SAN PABLO DE BORBUR</v>
          </cell>
        </row>
        <row r="284">
          <cell r="C284" t="str">
            <v>15686 SANTANA</v>
          </cell>
        </row>
        <row r="285">
          <cell r="C285" t="str">
            <v>15690 SANTA MARÍA</v>
          </cell>
        </row>
        <row r="286">
          <cell r="C286" t="str">
            <v>15693 SANTA ROSA DE VITERBO</v>
          </cell>
        </row>
        <row r="287">
          <cell r="C287" t="str">
            <v>15696 SANTA SOFÍA</v>
          </cell>
        </row>
        <row r="288">
          <cell r="C288" t="str">
            <v>15720 SATIVANORTE</v>
          </cell>
        </row>
        <row r="289">
          <cell r="C289" t="str">
            <v>15723 SATIVASUR</v>
          </cell>
        </row>
        <row r="290">
          <cell r="C290" t="str">
            <v>15740 SIACHOQUE</v>
          </cell>
        </row>
        <row r="291">
          <cell r="C291" t="str">
            <v>15753 SOATÁ</v>
          </cell>
        </row>
        <row r="292">
          <cell r="C292" t="str">
            <v>15755 SOCOTÁ</v>
          </cell>
        </row>
        <row r="293">
          <cell r="C293" t="str">
            <v>15757 SOCHA</v>
          </cell>
        </row>
        <row r="294">
          <cell r="C294" t="str">
            <v>15759 SOGAMOSO</v>
          </cell>
        </row>
        <row r="295">
          <cell r="C295" t="str">
            <v>15761 SOMONDOCO</v>
          </cell>
        </row>
        <row r="296">
          <cell r="C296" t="str">
            <v>15762 SORA</v>
          </cell>
        </row>
        <row r="297">
          <cell r="C297" t="str">
            <v>15763 SOTAQUIRÁ</v>
          </cell>
        </row>
        <row r="298">
          <cell r="C298" t="str">
            <v>15764 SORACÁ</v>
          </cell>
        </row>
        <row r="299">
          <cell r="C299" t="str">
            <v>15774 SUSACÓN</v>
          </cell>
        </row>
        <row r="300">
          <cell r="C300" t="str">
            <v>15776 SUTAMARCHÁN</v>
          </cell>
        </row>
        <row r="301">
          <cell r="C301" t="str">
            <v>15778 SUTATENZA</v>
          </cell>
        </row>
        <row r="302">
          <cell r="C302" t="str">
            <v>15790 TASCO</v>
          </cell>
        </row>
        <row r="303">
          <cell r="C303" t="str">
            <v>15798 TENZA</v>
          </cell>
        </row>
        <row r="304">
          <cell r="C304" t="str">
            <v>15804 TIBANÁ</v>
          </cell>
        </row>
        <row r="305">
          <cell r="C305" t="str">
            <v>15806 TIBASOSA</v>
          </cell>
        </row>
        <row r="306">
          <cell r="C306" t="str">
            <v>15808 TINJACÁ</v>
          </cell>
        </row>
        <row r="307">
          <cell r="C307" t="str">
            <v>15810 TIPACOQUE</v>
          </cell>
        </row>
        <row r="308">
          <cell r="C308" t="str">
            <v>15814 TOCA</v>
          </cell>
        </row>
        <row r="309">
          <cell r="C309" t="str">
            <v>15816 TOGÜÍ</v>
          </cell>
        </row>
        <row r="310">
          <cell r="C310" t="str">
            <v>15820 TÓPAGA</v>
          </cell>
        </row>
        <row r="311">
          <cell r="C311" t="str">
            <v>15822 TOTA</v>
          </cell>
        </row>
        <row r="312">
          <cell r="C312" t="str">
            <v>15832 TUNUNGUÁ</v>
          </cell>
        </row>
        <row r="313">
          <cell r="C313" t="str">
            <v>15835 TURMEQUÉ</v>
          </cell>
        </row>
        <row r="314">
          <cell r="C314" t="str">
            <v>15837 TUTA</v>
          </cell>
        </row>
        <row r="315">
          <cell r="C315" t="str">
            <v>15839 TUTAZÁ</v>
          </cell>
        </row>
        <row r="316">
          <cell r="C316" t="str">
            <v>15842 ÚMBITA</v>
          </cell>
        </row>
        <row r="317">
          <cell r="C317" t="str">
            <v>15861 VENTAQUEMADA</v>
          </cell>
        </row>
        <row r="318">
          <cell r="C318" t="str">
            <v>15879 VIRACACHÁ</v>
          </cell>
        </row>
        <row r="319">
          <cell r="C319" t="str">
            <v>15897 ZETAQUIRA</v>
          </cell>
        </row>
        <row r="320">
          <cell r="C320" t="str">
            <v>17001 MANIZALES</v>
          </cell>
        </row>
        <row r="321">
          <cell r="C321" t="str">
            <v>17013 AGUADAS</v>
          </cell>
        </row>
        <row r="322">
          <cell r="C322" t="str">
            <v>17042 ANSERMA</v>
          </cell>
        </row>
        <row r="323">
          <cell r="C323" t="str">
            <v>17050 ARANZAZU</v>
          </cell>
        </row>
        <row r="324">
          <cell r="C324" t="str">
            <v>17088 BELALCÁZAR</v>
          </cell>
        </row>
        <row r="325">
          <cell r="C325" t="str">
            <v>17174 CHINCHINÁ</v>
          </cell>
        </row>
        <row r="326">
          <cell r="C326" t="str">
            <v>17272 FILADELFIA</v>
          </cell>
        </row>
        <row r="327">
          <cell r="C327" t="str">
            <v>17380 LA DORADA</v>
          </cell>
        </row>
        <row r="328">
          <cell r="C328" t="str">
            <v>17388 LA MERCED</v>
          </cell>
        </row>
        <row r="329">
          <cell r="C329" t="str">
            <v>17433 MANZANARES</v>
          </cell>
        </row>
        <row r="330">
          <cell r="C330" t="str">
            <v>17442 MARMATO</v>
          </cell>
        </row>
        <row r="331">
          <cell r="C331" t="str">
            <v>17444 MARQUETALIA</v>
          </cell>
        </row>
        <row r="332">
          <cell r="C332" t="str">
            <v>17446 MARULANDA</v>
          </cell>
        </row>
        <row r="333">
          <cell r="C333" t="str">
            <v>17486 NEIRA</v>
          </cell>
        </row>
        <row r="334">
          <cell r="C334" t="str">
            <v>17495 NORCASIA</v>
          </cell>
        </row>
        <row r="335">
          <cell r="C335" t="str">
            <v>17513 PÁCORA</v>
          </cell>
        </row>
        <row r="336">
          <cell r="C336" t="str">
            <v>17524 PALESTINA</v>
          </cell>
        </row>
        <row r="337">
          <cell r="C337" t="str">
            <v>17541 PENSILVANIA</v>
          </cell>
        </row>
        <row r="338">
          <cell r="C338" t="str">
            <v>17614 RIOSUCIO</v>
          </cell>
        </row>
        <row r="339">
          <cell r="C339" t="str">
            <v>17616 RISARALDA</v>
          </cell>
        </row>
        <row r="340">
          <cell r="C340" t="str">
            <v>17653 SALAMINA</v>
          </cell>
        </row>
        <row r="341">
          <cell r="C341" t="str">
            <v>17662 SAMANÁ</v>
          </cell>
        </row>
        <row r="342">
          <cell r="C342" t="str">
            <v>17665 SAN JOSÉ</v>
          </cell>
        </row>
        <row r="343">
          <cell r="C343" t="str">
            <v>17777 SUPÍA</v>
          </cell>
        </row>
        <row r="344">
          <cell r="C344" t="str">
            <v>17867 VICTORIA</v>
          </cell>
        </row>
        <row r="345">
          <cell r="C345" t="str">
            <v>17873 VILLAMARÍA</v>
          </cell>
        </row>
        <row r="346">
          <cell r="C346" t="str">
            <v>17877 VITERBO</v>
          </cell>
        </row>
        <row r="347">
          <cell r="C347" t="str">
            <v>18001 FLORENCIA</v>
          </cell>
        </row>
        <row r="348">
          <cell r="C348" t="str">
            <v>18029 ALBANIA</v>
          </cell>
        </row>
        <row r="349">
          <cell r="C349" t="str">
            <v>18094 BELÉN DE LOS ANDAQUÍES</v>
          </cell>
        </row>
        <row r="350">
          <cell r="C350" t="str">
            <v>18150 CARTAGENA DEL CHAIRÁ</v>
          </cell>
        </row>
        <row r="351">
          <cell r="C351" t="str">
            <v>18205 CURILLO</v>
          </cell>
        </row>
        <row r="352">
          <cell r="C352" t="str">
            <v>18247 EL DONCELLO</v>
          </cell>
        </row>
        <row r="353">
          <cell r="C353" t="str">
            <v>18256 EL PAUJÍL</v>
          </cell>
        </row>
        <row r="354">
          <cell r="C354" t="str">
            <v>18410 LA MONTAÑITA</v>
          </cell>
        </row>
        <row r="355">
          <cell r="C355" t="str">
            <v>18460 MILÁN</v>
          </cell>
        </row>
        <row r="356">
          <cell r="C356" t="str">
            <v>18479 MORELIA</v>
          </cell>
        </row>
        <row r="357">
          <cell r="C357" t="str">
            <v>18592 PUERTO RICO</v>
          </cell>
        </row>
        <row r="358">
          <cell r="C358" t="str">
            <v>18610 SAN JOSÉ DEL FRAGUA</v>
          </cell>
        </row>
        <row r="359">
          <cell r="C359" t="str">
            <v>18753 SAN VICENTE DEL CAGUÁN</v>
          </cell>
        </row>
        <row r="360">
          <cell r="C360" t="str">
            <v>18756 SOLANO</v>
          </cell>
        </row>
        <row r="361">
          <cell r="C361" t="str">
            <v>18785 SOLITA</v>
          </cell>
        </row>
        <row r="362">
          <cell r="C362" t="str">
            <v>18860 VALPARAÍSO</v>
          </cell>
        </row>
        <row r="363">
          <cell r="C363" t="str">
            <v>19001 POPAYÁN</v>
          </cell>
        </row>
        <row r="364">
          <cell r="C364" t="str">
            <v>19022 ALMAGUER</v>
          </cell>
        </row>
        <row r="365">
          <cell r="C365" t="str">
            <v>19050 ARGELIA</v>
          </cell>
        </row>
        <row r="366">
          <cell r="C366" t="str">
            <v>19075 BALBOA</v>
          </cell>
        </row>
        <row r="367">
          <cell r="C367" t="str">
            <v>19100 BOLÍVAR</v>
          </cell>
        </row>
        <row r="368">
          <cell r="C368" t="str">
            <v>19110 BUENOS AIRES</v>
          </cell>
        </row>
        <row r="369">
          <cell r="C369" t="str">
            <v>19130 CAJIBÍO</v>
          </cell>
        </row>
        <row r="370">
          <cell r="C370" t="str">
            <v>19137 CALDONO</v>
          </cell>
        </row>
        <row r="371">
          <cell r="C371" t="str">
            <v>19142 CALOTO</v>
          </cell>
        </row>
        <row r="372">
          <cell r="C372" t="str">
            <v>19212 CORINTO</v>
          </cell>
        </row>
        <row r="373">
          <cell r="C373" t="str">
            <v>19256 EL TAMBO</v>
          </cell>
        </row>
        <row r="374">
          <cell r="C374" t="str">
            <v>19290 FLORENCIA</v>
          </cell>
        </row>
        <row r="375">
          <cell r="C375" t="str">
            <v>19300 GUACHENÉ</v>
          </cell>
        </row>
        <row r="376">
          <cell r="C376" t="str">
            <v>19318 GUAPI</v>
          </cell>
        </row>
        <row r="377">
          <cell r="C377" t="str">
            <v>19355 INZÁ</v>
          </cell>
        </row>
        <row r="378">
          <cell r="C378" t="str">
            <v>19364 JAMBALÓ</v>
          </cell>
        </row>
        <row r="379">
          <cell r="C379" t="str">
            <v>19392 LA SIERRA</v>
          </cell>
        </row>
        <row r="380">
          <cell r="C380" t="str">
            <v>19397 LA VEGA</v>
          </cell>
        </row>
        <row r="381">
          <cell r="C381" t="str">
            <v>19418 LÓPEZ DE MICAY</v>
          </cell>
        </row>
        <row r="382">
          <cell r="C382" t="str">
            <v>19450 MERCADERES</v>
          </cell>
        </row>
        <row r="383">
          <cell r="C383" t="str">
            <v>19455 MIRANDA</v>
          </cell>
        </row>
        <row r="384">
          <cell r="C384" t="str">
            <v>19473 MORALES</v>
          </cell>
        </row>
        <row r="385">
          <cell r="C385" t="str">
            <v>19513 PADILLA</v>
          </cell>
        </row>
        <row r="386">
          <cell r="C386" t="str">
            <v>19517 PÁEZ</v>
          </cell>
        </row>
        <row r="387">
          <cell r="C387" t="str">
            <v>19532 PATÍA</v>
          </cell>
        </row>
        <row r="388">
          <cell r="C388" t="str">
            <v>19533 PIAMONTE</v>
          </cell>
        </row>
        <row r="389">
          <cell r="C389" t="str">
            <v>19548 PIENDAMÓ - TUNÍA</v>
          </cell>
        </row>
        <row r="390">
          <cell r="C390" t="str">
            <v>19573 PUERTO TEJADA</v>
          </cell>
        </row>
        <row r="391">
          <cell r="C391" t="str">
            <v>19585 PURACÉ</v>
          </cell>
        </row>
        <row r="392">
          <cell r="C392" t="str">
            <v>19622 ROSAS</v>
          </cell>
        </row>
        <row r="393">
          <cell r="C393" t="str">
            <v>19693 SAN SEBASTIÁN</v>
          </cell>
        </row>
        <row r="394">
          <cell r="C394" t="str">
            <v>19698 SANTANDER DE QUILICHAO</v>
          </cell>
        </row>
        <row r="395">
          <cell r="C395" t="str">
            <v>19701 SANTA ROSA</v>
          </cell>
        </row>
        <row r="396">
          <cell r="C396" t="str">
            <v>19743 SILVIA</v>
          </cell>
        </row>
        <row r="397">
          <cell r="C397" t="str">
            <v>19760 SOTARÁ PAISPAMBA</v>
          </cell>
        </row>
        <row r="398">
          <cell r="C398" t="str">
            <v>19780 SUÁREZ</v>
          </cell>
        </row>
        <row r="399">
          <cell r="C399" t="str">
            <v>19785 SUCRE</v>
          </cell>
        </row>
        <row r="400">
          <cell r="C400" t="str">
            <v>19807 TIMBÍO</v>
          </cell>
        </row>
        <row r="401">
          <cell r="C401" t="str">
            <v>19809 TIMBIQUÍ</v>
          </cell>
        </row>
        <row r="402">
          <cell r="C402" t="str">
            <v>19821 TORIBÍO</v>
          </cell>
        </row>
        <row r="403">
          <cell r="C403" t="str">
            <v>19824 TOTORÓ</v>
          </cell>
        </row>
        <row r="404">
          <cell r="C404" t="str">
            <v>19845 VILLA RICA</v>
          </cell>
        </row>
        <row r="405">
          <cell r="C405" t="str">
            <v>20001 VALLEDUPAR</v>
          </cell>
        </row>
        <row r="406">
          <cell r="C406" t="str">
            <v>20011 AGUACHICA</v>
          </cell>
        </row>
        <row r="407">
          <cell r="C407" t="str">
            <v>20013 AGUSTÍN CODAZZI</v>
          </cell>
        </row>
        <row r="408">
          <cell r="C408" t="str">
            <v>20032 ASTREA</v>
          </cell>
        </row>
        <row r="409">
          <cell r="C409" t="str">
            <v>20045 BECERRIL</v>
          </cell>
        </row>
        <row r="410">
          <cell r="C410" t="str">
            <v>20060 BOSCONIA</v>
          </cell>
        </row>
        <row r="411">
          <cell r="C411" t="str">
            <v>20175 CHIMICHAGUA</v>
          </cell>
        </row>
        <row r="412">
          <cell r="C412" t="str">
            <v>20178 CHIRIGUANÁ</v>
          </cell>
        </row>
        <row r="413">
          <cell r="C413" t="str">
            <v>20228 CURUMANÍ</v>
          </cell>
        </row>
        <row r="414">
          <cell r="C414" t="str">
            <v>20238 EL COPEY</v>
          </cell>
        </row>
        <row r="415">
          <cell r="C415" t="str">
            <v>20250 EL PASO</v>
          </cell>
        </row>
        <row r="416">
          <cell r="C416" t="str">
            <v>20295 GAMARRA</v>
          </cell>
        </row>
        <row r="417">
          <cell r="C417" t="str">
            <v>20310 GONZÁLEZ</v>
          </cell>
        </row>
        <row r="418">
          <cell r="C418" t="str">
            <v>20383 LA GLORIA</v>
          </cell>
        </row>
        <row r="419">
          <cell r="C419" t="str">
            <v>20400 LA JAGUA DE IBIRICO</v>
          </cell>
        </row>
        <row r="420">
          <cell r="C420" t="str">
            <v>20443 MANAURE BALCÓN DEL CESAR</v>
          </cell>
        </row>
        <row r="421">
          <cell r="C421" t="str">
            <v>20517 PAILITAS</v>
          </cell>
        </row>
        <row r="422">
          <cell r="C422" t="str">
            <v>20550 PELAYA</v>
          </cell>
        </row>
        <row r="423">
          <cell r="C423" t="str">
            <v>20570 PUEBLO BELLO</v>
          </cell>
        </row>
        <row r="424">
          <cell r="C424" t="str">
            <v>20614 RÍO DE ORO</v>
          </cell>
        </row>
        <row r="425">
          <cell r="C425" t="str">
            <v>20621 LA PAZ</v>
          </cell>
        </row>
        <row r="426">
          <cell r="C426" t="str">
            <v>20710 SAN ALBERTO</v>
          </cell>
        </row>
        <row r="427">
          <cell r="C427" t="str">
            <v>20750 SAN DIEGO</v>
          </cell>
        </row>
        <row r="428">
          <cell r="C428" t="str">
            <v>20770 SAN MARTÍN</v>
          </cell>
        </row>
        <row r="429">
          <cell r="C429" t="str">
            <v>20787 TAMALAMEQUE</v>
          </cell>
        </row>
        <row r="430">
          <cell r="C430" t="str">
            <v>23001 MONTERÍA</v>
          </cell>
        </row>
        <row r="431">
          <cell r="C431" t="str">
            <v>23068 AYAPEL</v>
          </cell>
        </row>
        <row r="432">
          <cell r="C432" t="str">
            <v>23079 BUENAVISTA</v>
          </cell>
        </row>
        <row r="433">
          <cell r="C433" t="str">
            <v>23090 CANALETE</v>
          </cell>
        </row>
        <row r="434">
          <cell r="C434" t="str">
            <v>23162 CERETÉ</v>
          </cell>
        </row>
        <row r="435">
          <cell r="C435" t="str">
            <v>23168 CHIMÁ</v>
          </cell>
        </row>
        <row r="436">
          <cell r="C436" t="str">
            <v>23182 CHINÚ</v>
          </cell>
        </row>
        <row r="437">
          <cell r="C437" t="str">
            <v>23189 CIÉNAGA DE ORO</v>
          </cell>
        </row>
        <row r="438">
          <cell r="C438" t="str">
            <v>23300 COTORRA</v>
          </cell>
        </row>
        <row r="439">
          <cell r="C439" t="str">
            <v>23350 LA APARTADA</v>
          </cell>
        </row>
        <row r="440">
          <cell r="C440" t="str">
            <v>23417 LORICA</v>
          </cell>
        </row>
        <row r="441">
          <cell r="C441" t="str">
            <v>23419 LOS CÓRDOBAS</v>
          </cell>
        </row>
        <row r="442">
          <cell r="C442" t="str">
            <v>23464 MOMIL</v>
          </cell>
        </row>
        <row r="443">
          <cell r="C443" t="str">
            <v>23466 MONTELÍBANO</v>
          </cell>
        </row>
        <row r="444">
          <cell r="C444" t="str">
            <v>23500 MOÑITOS</v>
          </cell>
        </row>
        <row r="445">
          <cell r="C445" t="str">
            <v>23555 PLANETA RICA</v>
          </cell>
        </row>
        <row r="446">
          <cell r="C446" t="str">
            <v>23570 PUEBLO NUEVO</v>
          </cell>
        </row>
        <row r="447">
          <cell r="C447" t="str">
            <v>23574 PUERTO ESCONDIDO</v>
          </cell>
        </row>
        <row r="448">
          <cell r="C448" t="str">
            <v>23580 PUERTO LIBERTADOR</v>
          </cell>
        </row>
        <row r="449">
          <cell r="C449" t="str">
            <v>23586 PURÍSIMA DE LA CONCEPCIÓN</v>
          </cell>
        </row>
        <row r="450">
          <cell r="C450" t="str">
            <v>23660 SAHAGÚN</v>
          </cell>
        </row>
        <row r="451">
          <cell r="C451" t="str">
            <v>23670 SAN ANDRÉS DE SOTAVENTO</v>
          </cell>
        </row>
        <row r="452">
          <cell r="C452" t="str">
            <v>23672 SAN ANTERO</v>
          </cell>
        </row>
        <row r="453">
          <cell r="C453" t="str">
            <v>23675 SAN BERNARDO DEL VIENTO</v>
          </cell>
        </row>
        <row r="454">
          <cell r="C454" t="str">
            <v>23678 SAN CARLOS</v>
          </cell>
        </row>
        <row r="455">
          <cell r="C455" t="str">
            <v>23682 SAN JOSÉ DE URÉ</v>
          </cell>
        </row>
        <row r="456">
          <cell r="C456" t="str">
            <v>23686 SAN PELAYO</v>
          </cell>
        </row>
        <row r="457">
          <cell r="C457" t="str">
            <v>23807 TIERRALTA</v>
          </cell>
        </row>
        <row r="458">
          <cell r="C458" t="str">
            <v>23815 TUCHÍN</v>
          </cell>
        </row>
        <row r="459">
          <cell r="C459" t="str">
            <v>23855 VALENCIA</v>
          </cell>
        </row>
        <row r="460">
          <cell r="C460" t="str">
            <v>25001 AGUA DE DIOS</v>
          </cell>
        </row>
        <row r="461">
          <cell r="C461" t="str">
            <v>25019 ALBÁN</v>
          </cell>
        </row>
        <row r="462">
          <cell r="C462" t="str">
            <v>25035 ANAPOIMA</v>
          </cell>
        </row>
        <row r="463">
          <cell r="C463" t="str">
            <v>25040 ANOLAIMA</v>
          </cell>
        </row>
        <row r="464">
          <cell r="C464" t="str">
            <v>25053 ARBELÁEZ</v>
          </cell>
        </row>
        <row r="465">
          <cell r="C465" t="str">
            <v>25086 BELTRÁN</v>
          </cell>
        </row>
        <row r="466">
          <cell r="C466" t="str">
            <v>25095 BITUIMA</v>
          </cell>
        </row>
        <row r="467">
          <cell r="C467" t="str">
            <v>25099 BOJACÁ</v>
          </cell>
        </row>
        <row r="468">
          <cell r="C468" t="str">
            <v>25120 CABRERA</v>
          </cell>
        </row>
        <row r="469">
          <cell r="C469" t="str">
            <v>25123 CACHIPAY</v>
          </cell>
        </row>
        <row r="470">
          <cell r="C470" t="str">
            <v>25126 CAJICÁ</v>
          </cell>
        </row>
        <row r="471">
          <cell r="C471" t="str">
            <v>25148 CAPARRAPÍ</v>
          </cell>
        </row>
        <row r="472">
          <cell r="C472" t="str">
            <v>25151 CÁQUEZA</v>
          </cell>
        </row>
        <row r="473">
          <cell r="C473" t="str">
            <v>25154 CARMEN DE CARUPA</v>
          </cell>
        </row>
        <row r="474">
          <cell r="C474" t="str">
            <v>25168 CHAGUANÍ</v>
          </cell>
        </row>
        <row r="475">
          <cell r="C475" t="str">
            <v>25175 CHÍA</v>
          </cell>
        </row>
        <row r="476">
          <cell r="C476" t="str">
            <v>25178 CHIPAQUE</v>
          </cell>
        </row>
        <row r="477">
          <cell r="C477" t="str">
            <v>25181 CHOACHÍ</v>
          </cell>
        </row>
        <row r="478">
          <cell r="C478" t="str">
            <v>25183 CHOCONTÁ</v>
          </cell>
        </row>
        <row r="479">
          <cell r="C479" t="str">
            <v>25200 COGUA</v>
          </cell>
        </row>
        <row r="480">
          <cell r="C480" t="str">
            <v>25214 COTA</v>
          </cell>
        </row>
        <row r="481">
          <cell r="C481" t="str">
            <v>25224 CUCUNUBÁ</v>
          </cell>
        </row>
        <row r="482">
          <cell r="C482" t="str">
            <v>25245 EL COLEGIO</v>
          </cell>
        </row>
        <row r="483">
          <cell r="C483" t="str">
            <v>25258 EL PEÑÓN</v>
          </cell>
        </row>
        <row r="484">
          <cell r="C484" t="str">
            <v>25260 EL ROSAL</v>
          </cell>
        </row>
        <row r="485">
          <cell r="C485" t="str">
            <v>25269 FACATATIVÁ</v>
          </cell>
        </row>
        <row r="486">
          <cell r="C486" t="str">
            <v>25279 FÓMEQUE</v>
          </cell>
        </row>
        <row r="487">
          <cell r="C487" t="str">
            <v>25281 FOSCA</v>
          </cell>
        </row>
        <row r="488">
          <cell r="C488" t="str">
            <v>25286 FUNZA</v>
          </cell>
        </row>
        <row r="489">
          <cell r="C489" t="str">
            <v>25288 FÚQUENE</v>
          </cell>
        </row>
        <row r="490">
          <cell r="C490" t="str">
            <v>25290 FUSAGASUGÁ</v>
          </cell>
        </row>
        <row r="491">
          <cell r="C491" t="str">
            <v>25293 GACHALÁ</v>
          </cell>
        </row>
        <row r="492">
          <cell r="C492" t="str">
            <v>25295 GACHANCIPÁ</v>
          </cell>
        </row>
        <row r="493">
          <cell r="C493" t="str">
            <v>25297 GACHETÁ</v>
          </cell>
        </row>
        <row r="494">
          <cell r="C494" t="str">
            <v>25299 GAMA</v>
          </cell>
        </row>
        <row r="495">
          <cell r="C495" t="str">
            <v>25307 GIRARDOT</v>
          </cell>
        </row>
        <row r="496">
          <cell r="C496" t="str">
            <v>25312 GRANADA</v>
          </cell>
        </row>
        <row r="497">
          <cell r="C497" t="str">
            <v>25317 GUACHETÁ</v>
          </cell>
        </row>
        <row r="498">
          <cell r="C498" t="str">
            <v>25320 GUADUAS</v>
          </cell>
        </row>
        <row r="499">
          <cell r="C499" t="str">
            <v>25322 GUASCA</v>
          </cell>
        </row>
        <row r="500">
          <cell r="C500" t="str">
            <v>25324 GUATAQUÍ</v>
          </cell>
        </row>
        <row r="501">
          <cell r="C501" t="str">
            <v>25326 GUATAVITA</v>
          </cell>
        </row>
        <row r="502">
          <cell r="C502" t="str">
            <v>25328 GUAYABAL DE SÍQUIMA</v>
          </cell>
        </row>
        <row r="503">
          <cell r="C503" t="str">
            <v>25335 GUAYABETAL</v>
          </cell>
        </row>
        <row r="504">
          <cell r="C504" t="str">
            <v>25339 GUTIÉRREZ</v>
          </cell>
        </row>
        <row r="505">
          <cell r="C505" t="str">
            <v>25368 JERUSALÉN</v>
          </cell>
        </row>
        <row r="506">
          <cell r="C506" t="str">
            <v>25372 JUNÍN</v>
          </cell>
        </row>
        <row r="507">
          <cell r="C507" t="str">
            <v>25377 LA CALERA</v>
          </cell>
        </row>
        <row r="508">
          <cell r="C508" t="str">
            <v>25386 LA MESA</v>
          </cell>
        </row>
        <row r="509">
          <cell r="C509" t="str">
            <v>25394 LA PALMA</v>
          </cell>
        </row>
        <row r="510">
          <cell r="C510" t="str">
            <v>25398 LA PEÑA</v>
          </cell>
        </row>
        <row r="511">
          <cell r="C511" t="str">
            <v>25402 LA VEGA</v>
          </cell>
        </row>
        <row r="512">
          <cell r="C512" t="str">
            <v>25407 LENGUAZAQUE</v>
          </cell>
        </row>
        <row r="513">
          <cell r="C513" t="str">
            <v>25426 MACHETÁ</v>
          </cell>
        </row>
        <row r="514">
          <cell r="C514" t="str">
            <v>25430 MADRID</v>
          </cell>
        </row>
        <row r="515">
          <cell r="C515" t="str">
            <v>25436 MANTA</v>
          </cell>
        </row>
        <row r="516">
          <cell r="C516" t="str">
            <v>25438 MEDINA</v>
          </cell>
        </row>
        <row r="517">
          <cell r="C517" t="str">
            <v>25473 MOSQUERA</v>
          </cell>
        </row>
        <row r="518">
          <cell r="C518" t="str">
            <v>25483 NARIÑO</v>
          </cell>
        </row>
        <row r="519">
          <cell r="C519" t="str">
            <v>25486 NEMOCÓN</v>
          </cell>
        </row>
        <row r="520">
          <cell r="C520" t="str">
            <v>25488 NILO</v>
          </cell>
        </row>
        <row r="521">
          <cell r="C521" t="str">
            <v>25489 NIMAIMA</v>
          </cell>
        </row>
        <row r="522">
          <cell r="C522" t="str">
            <v>25491 NOCAIMA</v>
          </cell>
        </row>
        <row r="523">
          <cell r="C523" t="str">
            <v>25506 VENECIA</v>
          </cell>
        </row>
        <row r="524">
          <cell r="C524" t="str">
            <v>25513 PACHO</v>
          </cell>
        </row>
        <row r="525">
          <cell r="C525" t="str">
            <v>25518 PAIME</v>
          </cell>
        </row>
        <row r="526">
          <cell r="C526" t="str">
            <v>25524 PANDI</v>
          </cell>
        </row>
        <row r="527">
          <cell r="C527" t="str">
            <v>25530 PARATEBUENO</v>
          </cell>
        </row>
        <row r="528">
          <cell r="C528" t="str">
            <v>25535 PASCA</v>
          </cell>
        </row>
        <row r="529">
          <cell r="C529" t="str">
            <v>25572 PUERTO SALGAR</v>
          </cell>
        </row>
        <row r="530">
          <cell r="C530" t="str">
            <v>25580 PULÍ</v>
          </cell>
        </row>
        <row r="531">
          <cell r="C531" t="str">
            <v>25592 QUEBRADANEGRA</v>
          </cell>
        </row>
        <row r="532">
          <cell r="C532" t="str">
            <v>25594 QUETAME</v>
          </cell>
        </row>
        <row r="533">
          <cell r="C533" t="str">
            <v>25596 QUIPILE</v>
          </cell>
        </row>
        <row r="534">
          <cell r="C534" t="str">
            <v>25599 APULO</v>
          </cell>
        </row>
        <row r="535">
          <cell r="C535" t="str">
            <v>25612 RICAURTE</v>
          </cell>
        </row>
        <row r="536">
          <cell r="C536" t="str">
            <v>25645 SAN ANTONIO DEL TEQUENDAMA</v>
          </cell>
        </row>
        <row r="537">
          <cell r="C537" t="str">
            <v>25649 SAN BERNARDO</v>
          </cell>
        </row>
        <row r="538">
          <cell r="C538" t="str">
            <v>25653 SAN CAYETANO</v>
          </cell>
        </row>
        <row r="539">
          <cell r="C539" t="str">
            <v>25658 SAN FRANCISCO</v>
          </cell>
        </row>
        <row r="540">
          <cell r="C540" t="str">
            <v>25662 SAN JUAN DE RIOSECO</v>
          </cell>
        </row>
        <row r="541">
          <cell r="C541" t="str">
            <v>25718 SASAIMA</v>
          </cell>
        </row>
        <row r="542">
          <cell r="C542" t="str">
            <v>25736 SESQUILÉ</v>
          </cell>
        </row>
        <row r="543">
          <cell r="C543" t="str">
            <v>25740 SIBATÉ</v>
          </cell>
        </row>
        <row r="544">
          <cell r="C544" t="str">
            <v>25743 SILVANIA</v>
          </cell>
        </row>
        <row r="545">
          <cell r="C545" t="str">
            <v>25745 SIMIJACA</v>
          </cell>
        </row>
        <row r="546">
          <cell r="C546" t="str">
            <v>25754 SOACHA</v>
          </cell>
        </row>
        <row r="547">
          <cell r="C547" t="str">
            <v>25758 SOPÓ</v>
          </cell>
        </row>
        <row r="548">
          <cell r="C548" t="str">
            <v>25769 SUBACHOQUE</v>
          </cell>
        </row>
        <row r="549">
          <cell r="C549" t="str">
            <v>25772 SUESCA</v>
          </cell>
        </row>
        <row r="550">
          <cell r="C550" t="str">
            <v>25777 SUPATÁ</v>
          </cell>
        </row>
        <row r="551">
          <cell r="C551" t="str">
            <v>25779 SUSA</v>
          </cell>
        </row>
        <row r="552">
          <cell r="C552" t="str">
            <v>25781 SUTATAUSA</v>
          </cell>
        </row>
        <row r="553">
          <cell r="C553" t="str">
            <v>25785 TABIO</v>
          </cell>
        </row>
        <row r="554">
          <cell r="C554" t="str">
            <v>25793 TAUSA</v>
          </cell>
        </row>
        <row r="555">
          <cell r="C555" t="str">
            <v>25797 TENA</v>
          </cell>
        </row>
        <row r="556">
          <cell r="C556" t="str">
            <v>25799 TENJO</v>
          </cell>
        </row>
        <row r="557">
          <cell r="C557" t="str">
            <v>25805 TIBACUY</v>
          </cell>
        </row>
        <row r="558">
          <cell r="C558" t="str">
            <v>25807 TIBIRITA</v>
          </cell>
        </row>
        <row r="559">
          <cell r="C559" t="str">
            <v>25815 TOCAIMA</v>
          </cell>
        </row>
        <row r="560">
          <cell r="C560" t="str">
            <v>25817 TOCANCIPÁ</v>
          </cell>
        </row>
        <row r="561">
          <cell r="C561" t="str">
            <v>25823 TOPAIPÍ</v>
          </cell>
        </row>
        <row r="562">
          <cell r="C562" t="str">
            <v>25839 UBALÁ</v>
          </cell>
        </row>
        <row r="563">
          <cell r="C563" t="str">
            <v>25841 UBAQUE</v>
          </cell>
        </row>
        <row r="564">
          <cell r="C564" t="str">
            <v>25843 VILLA DE SAN DIEGO DE UBATÉ</v>
          </cell>
        </row>
        <row r="565">
          <cell r="C565" t="str">
            <v>25845 UNE</v>
          </cell>
        </row>
        <row r="566">
          <cell r="C566" t="str">
            <v>25851 ÚTICA</v>
          </cell>
        </row>
        <row r="567">
          <cell r="C567" t="str">
            <v>25862 VERGARA</v>
          </cell>
        </row>
        <row r="568">
          <cell r="C568" t="str">
            <v>25867 VIANÍ</v>
          </cell>
        </row>
        <row r="569">
          <cell r="C569" t="str">
            <v>25871 VILLAGÓMEZ</v>
          </cell>
        </row>
        <row r="570">
          <cell r="C570" t="str">
            <v>25873 VILLAPINZÓN</v>
          </cell>
        </row>
        <row r="571">
          <cell r="C571" t="str">
            <v>25875 VILLETA</v>
          </cell>
        </row>
        <row r="572">
          <cell r="C572" t="str">
            <v>25878 VIOTÁ</v>
          </cell>
        </row>
        <row r="573">
          <cell r="C573" t="str">
            <v>25885 YACOPÍ</v>
          </cell>
        </row>
        <row r="574">
          <cell r="C574" t="str">
            <v>25898 ZIPACÓN</v>
          </cell>
        </row>
        <row r="575">
          <cell r="C575" t="str">
            <v>25899 ZIPAQUIRÁ</v>
          </cell>
        </row>
        <row r="576">
          <cell r="C576" t="str">
            <v>27001 QUIBDÓ</v>
          </cell>
        </row>
        <row r="577">
          <cell r="C577" t="str">
            <v>27006 ACANDÍ</v>
          </cell>
        </row>
        <row r="578">
          <cell r="C578" t="str">
            <v>27025 ALTO BAUDÓ</v>
          </cell>
        </row>
        <row r="579">
          <cell r="C579" t="str">
            <v>27050 ATRATO</v>
          </cell>
        </row>
        <row r="580">
          <cell r="C580" t="str">
            <v>27073 BAGADÓ</v>
          </cell>
        </row>
        <row r="581">
          <cell r="C581" t="str">
            <v>27075 BAHÍA SOLANO</v>
          </cell>
        </row>
        <row r="582">
          <cell r="C582" t="str">
            <v>27077 BAJO BAUDÓ</v>
          </cell>
        </row>
        <row r="583">
          <cell r="C583" t="str">
            <v>27099 BOJAYÁ</v>
          </cell>
        </row>
        <row r="584">
          <cell r="C584" t="str">
            <v>27135 EL CANTÓN DEL SAN PABLO</v>
          </cell>
        </row>
        <row r="585">
          <cell r="C585" t="str">
            <v>27150 CARMEN DEL DARIÉN</v>
          </cell>
        </row>
        <row r="586">
          <cell r="C586" t="str">
            <v>27160 CÉRTEGUI</v>
          </cell>
        </row>
        <row r="587">
          <cell r="C587" t="str">
            <v>27205 CONDOTO</v>
          </cell>
        </row>
        <row r="588">
          <cell r="C588" t="str">
            <v>27245 EL CARMEN DE ATRATO</v>
          </cell>
        </row>
        <row r="589">
          <cell r="C589" t="str">
            <v>27250 EL LITORAL DEL SAN JUAN</v>
          </cell>
        </row>
        <row r="590">
          <cell r="C590" t="str">
            <v>27361 ISTMINA</v>
          </cell>
        </row>
        <row r="591">
          <cell r="C591" t="str">
            <v>27372 JURADÓ</v>
          </cell>
        </row>
        <row r="592">
          <cell r="C592" t="str">
            <v>27413 LLORÓ</v>
          </cell>
        </row>
        <row r="593">
          <cell r="C593" t="str">
            <v>27425 MEDIO ATRATO</v>
          </cell>
        </row>
        <row r="594">
          <cell r="C594" t="str">
            <v>27430 MEDIO BAUDÓ</v>
          </cell>
        </row>
        <row r="595">
          <cell r="C595" t="str">
            <v>27450 MEDIO SAN JUAN</v>
          </cell>
        </row>
        <row r="596">
          <cell r="C596" t="str">
            <v>27491 NÓVITA</v>
          </cell>
        </row>
        <row r="597">
          <cell r="C597" t="str">
            <v>27495 NUQUÍ</v>
          </cell>
        </row>
        <row r="598">
          <cell r="C598" t="str">
            <v>27580 RÍO IRÓ</v>
          </cell>
        </row>
        <row r="599">
          <cell r="C599" t="str">
            <v>27600 RÍO QUITO</v>
          </cell>
        </row>
        <row r="600">
          <cell r="C600" t="str">
            <v>27615 RIOSUCIO</v>
          </cell>
        </row>
        <row r="601">
          <cell r="C601" t="str">
            <v>27660 SAN JOSÉ DEL PALMAR</v>
          </cell>
        </row>
        <row r="602">
          <cell r="C602" t="str">
            <v>27745 SIPÍ</v>
          </cell>
        </row>
        <row r="603">
          <cell r="C603" t="str">
            <v>27787 TADÓ</v>
          </cell>
        </row>
        <row r="604">
          <cell r="C604" t="str">
            <v>27800 UNGUÍA</v>
          </cell>
        </row>
        <row r="605">
          <cell r="C605" t="str">
            <v>27810 UNIÓN PANAMERICANA</v>
          </cell>
        </row>
        <row r="606">
          <cell r="C606" t="str">
            <v>41001 NEIVA</v>
          </cell>
        </row>
        <row r="607">
          <cell r="C607" t="str">
            <v>41006 ACEVEDO</v>
          </cell>
        </row>
        <row r="608">
          <cell r="C608" t="str">
            <v>41013 AGRADO</v>
          </cell>
        </row>
        <row r="609">
          <cell r="C609" t="str">
            <v>41016 AIPE</v>
          </cell>
        </row>
        <row r="610">
          <cell r="C610" t="str">
            <v>41020 ALGECIRAS</v>
          </cell>
        </row>
        <row r="611">
          <cell r="C611" t="str">
            <v>41026 ALTAMIRA</v>
          </cell>
        </row>
        <row r="612">
          <cell r="C612" t="str">
            <v>41078 BARAYA</v>
          </cell>
        </row>
        <row r="613">
          <cell r="C613" t="str">
            <v>41132 CAMPOALEGRE</v>
          </cell>
        </row>
        <row r="614">
          <cell r="C614" t="str">
            <v>41206 COLOMBIA</v>
          </cell>
        </row>
        <row r="615">
          <cell r="C615" t="str">
            <v>41244 ELÍAS</v>
          </cell>
        </row>
        <row r="616">
          <cell r="C616" t="str">
            <v>41298 GARZÓN</v>
          </cell>
        </row>
        <row r="617">
          <cell r="C617" t="str">
            <v>41306 GIGANTE</v>
          </cell>
        </row>
        <row r="618">
          <cell r="C618" t="str">
            <v>41319 GUADALUPE</v>
          </cell>
        </row>
        <row r="619">
          <cell r="C619" t="str">
            <v>41349 HOBO</v>
          </cell>
        </row>
        <row r="620">
          <cell r="C620" t="str">
            <v>41357 ÍQUIRA</v>
          </cell>
        </row>
        <row r="621">
          <cell r="C621" t="str">
            <v>41359 ISNOS</v>
          </cell>
        </row>
        <row r="622">
          <cell r="C622" t="str">
            <v>41378 LA ARGENTINA</v>
          </cell>
        </row>
        <row r="623">
          <cell r="C623" t="str">
            <v>41396 LA PLATA</v>
          </cell>
        </row>
        <row r="624">
          <cell r="C624" t="str">
            <v>41483 NÁTAGA</v>
          </cell>
        </row>
        <row r="625">
          <cell r="C625" t="str">
            <v>41503 OPORAPA</v>
          </cell>
        </row>
        <row r="626">
          <cell r="C626" t="str">
            <v>41518 PAICOL</v>
          </cell>
        </row>
        <row r="627">
          <cell r="C627" t="str">
            <v>41524 PALERMO</v>
          </cell>
        </row>
        <row r="628">
          <cell r="C628" t="str">
            <v>41530 PALESTINA</v>
          </cell>
        </row>
        <row r="629">
          <cell r="C629" t="str">
            <v>41548 PITAL</v>
          </cell>
        </row>
        <row r="630">
          <cell r="C630" t="str">
            <v>41551 PITALITO</v>
          </cell>
        </row>
        <row r="631">
          <cell r="C631" t="str">
            <v>41615 RIVERA</v>
          </cell>
        </row>
        <row r="632">
          <cell r="C632" t="str">
            <v>41660 SALADOBLANCO</v>
          </cell>
        </row>
        <row r="633">
          <cell r="C633" t="str">
            <v>41668 SAN AGUSTÍN</v>
          </cell>
        </row>
        <row r="634">
          <cell r="C634" t="str">
            <v>41676 SANTA MARÍA</v>
          </cell>
        </row>
        <row r="635">
          <cell r="C635" t="str">
            <v>41770 SUAZA</v>
          </cell>
        </row>
        <row r="636">
          <cell r="C636" t="str">
            <v>41791 TARQUI</v>
          </cell>
        </row>
        <row r="637">
          <cell r="C637" t="str">
            <v>41797 TESALIA</v>
          </cell>
        </row>
        <row r="638">
          <cell r="C638" t="str">
            <v>41799 TELLO</v>
          </cell>
        </row>
        <row r="639">
          <cell r="C639" t="str">
            <v>41801 TERUEL</v>
          </cell>
        </row>
        <row r="640">
          <cell r="C640" t="str">
            <v>41807 TIMANÁ</v>
          </cell>
        </row>
        <row r="641">
          <cell r="C641" t="str">
            <v>41872 VILLAVIEJA</v>
          </cell>
        </row>
        <row r="642">
          <cell r="C642" t="str">
            <v>41885 YAGUARÁ</v>
          </cell>
        </row>
        <row r="643">
          <cell r="C643" t="str">
            <v>44001 RIOHACHA</v>
          </cell>
        </row>
        <row r="644">
          <cell r="C644" t="str">
            <v>44035 ALBANIA</v>
          </cell>
        </row>
        <row r="645">
          <cell r="C645" t="str">
            <v>44078 BARRANCAS</v>
          </cell>
        </row>
        <row r="646">
          <cell r="C646" t="str">
            <v>44090 DIBULLA</v>
          </cell>
        </row>
        <row r="647">
          <cell r="C647" t="str">
            <v>44098 DISTRACCIÓN</v>
          </cell>
        </row>
        <row r="648">
          <cell r="C648" t="str">
            <v>44110 EL MOLINO</v>
          </cell>
        </row>
        <row r="649">
          <cell r="C649" t="str">
            <v>44279 FONSECA</v>
          </cell>
        </row>
        <row r="650">
          <cell r="C650" t="str">
            <v>44378 HATONUEVO</v>
          </cell>
        </row>
        <row r="651">
          <cell r="C651" t="str">
            <v>44420 LA JAGUA DEL PILAR</v>
          </cell>
        </row>
        <row r="652">
          <cell r="C652" t="str">
            <v>44430 MAICAO</v>
          </cell>
        </row>
        <row r="653">
          <cell r="C653" t="str">
            <v>44560 MANAURE</v>
          </cell>
        </row>
        <row r="654">
          <cell r="C654" t="str">
            <v>44650 SAN JUAN DEL CESAR</v>
          </cell>
        </row>
        <row r="655">
          <cell r="C655" t="str">
            <v>44847 URIBIA</v>
          </cell>
        </row>
        <row r="656">
          <cell r="C656" t="str">
            <v>44855 URUMITA</v>
          </cell>
        </row>
        <row r="657">
          <cell r="C657" t="str">
            <v>44874 VILLANUEVA</v>
          </cell>
        </row>
        <row r="658">
          <cell r="C658" t="str">
            <v>47001 SANTA MARTA</v>
          </cell>
        </row>
        <row r="659">
          <cell r="C659" t="str">
            <v>47030 ALGARROBO</v>
          </cell>
        </row>
        <row r="660">
          <cell r="C660" t="str">
            <v>47053 ARACATACA</v>
          </cell>
        </row>
        <row r="661">
          <cell r="C661" t="str">
            <v>47058 ARIGUANÍ</v>
          </cell>
        </row>
        <row r="662">
          <cell r="C662" t="str">
            <v>47161 CERRO DE SAN ANTONIO</v>
          </cell>
        </row>
        <row r="663">
          <cell r="C663" t="str">
            <v>47170 CHIVOLO</v>
          </cell>
        </row>
        <row r="664">
          <cell r="C664" t="str">
            <v>47189 CIÉNAGA</v>
          </cell>
        </row>
        <row r="665">
          <cell r="C665" t="str">
            <v>47205 CONCORDIA</v>
          </cell>
        </row>
        <row r="666">
          <cell r="C666" t="str">
            <v>47245 EL BANCO</v>
          </cell>
        </row>
        <row r="667">
          <cell r="C667" t="str">
            <v>47258 EL PIÑÓN</v>
          </cell>
        </row>
        <row r="668">
          <cell r="C668" t="str">
            <v>47268 EL RETÉN</v>
          </cell>
        </row>
        <row r="669">
          <cell r="C669" t="str">
            <v>47288 FUNDACIÓN</v>
          </cell>
        </row>
        <row r="670">
          <cell r="C670" t="str">
            <v>47318 GUAMAL</v>
          </cell>
        </row>
        <row r="671">
          <cell r="C671" t="str">
            <v>47460 NUEVA GRANADA</v>
          </cell>
        </row>
        <row r="672">
          <cell r="C672" t="str">
            <v>47541 PEDRAZA</v>
          </cell>
        </row>
        <row r="673">
          <cell r="C673" t="str">
            <v>47545 PIJIÑO DEL CARMEN</v>
          </cell>
        </row>
        <row r="674">
          <cell r="C674" t="str">
            <v>47551 PIVIJAY</v>
          </cell>
        </row>
        <row r="675">
          <cell r="C675" t="str">
            <v>47555 PLATO</v>
          </cell>
        </row>
        <row r="676">
          <cell r="C676" t="str">
            <v>47570 PUEBLOVIEJO</v>
          </cell>
        </row>
        <row r="677">
          <cell r="C677" t="str">
            <v>47605 REMOLINO</v>
          </cell>
        </row>
        <row r="678">
          <cell r="C678" t="str">
            <v>47660 SABANAS DE SAN ÁNGEL</v>
          </cell>
        </row>
        <row r="679">
          <cell r="C679" t="str">
            <v>47675 SALAMINA</v>
          </cell>
        </row>
        <row r="680">
          <cell r="C680" t="str">
            <v>47692 SAN SEBASTIÁN DE BUENAVISTA</v>
          </cell>
        </row>
        <row r="681">
          <cell r="C681" t="str">
            <v>47703 SAN ZENÓN</v>
          </cell>
        </row>
        <row r="682">
          <cell r="C682" t="str">
            <v>47707 SANTA ANA</v>
          </cell>
        </row>
        <row r="683">
          <cell r="C683" t="str">
            <v>47720 SANTA BÁRBARA DE PINTO</v>
          </cell>
        </row>
        <row r="684">
          <cell r="C684" t="str">
            <v>47745 SITIONUEVO</v>
          </cell>
        </row>
        <row r="685">
          <cell r="C685" t="str">
            <v>47798 TENERIFE</v>
          </cell>
        </row>
        <row r="686">
          <cell r="C686" t="str">
            <v>47960 ZAPAYÁN</v>
          </cell>
        </row>
        <row r="687">
          <cell r="C687" t="str">
            <v>47980 ZONA BANANERA</v>
          </cell>
        </row>
        <row r="688">
          <cell r="C688" t="str">
            <v>50001 VILLAVICENCIO</v>
          </cell>
        </row>
        <row r="689">
          <cell r="C689" t="str">
            <v>50006 ACACÍAS</v>
          </cell>
        </row>
        <row r="690">
          <cell r="C690" t="str">
            <v>50110 BARRANCA DE UPÍA</v>
          </cell>
        </row>
        <row r="691">
          <cell r="C691" t="str">
            <v>50124 CABUYARO</v>
          </cell>
        </row>
        <row r="692">
          <cell r="C692" t="str">
            <v>50150 CASTILLA LA NUEVA</v>
          </cell>
        </row>
        <row r="693">
          <cell r="C693" t="str">
            <v>50223 CUBARRAL</v>
          </cell>
        </row>
        <row r="694">
          <cell r="C694" t="str">
            <v>50226 CUMARAL</v>
          </cell>
        </row>
        <row r="695">
          <cell r="C695" t="str">
            <v>50245 EL CALVARIO</v>
          </cell>
        </row>
        <row r="696">
          <cell r="C696" t="str">
            <v>50251 EL CASTILLO</v>
          </cell>
        </row>
        <row r="697">
          <cell r="C697" t="str">
            <v>50270 EL DORADO</v>
          </cell>
        </row>
        <row r="698">
          <cell r="C698" t="str">
            <v>50287 FUENTEDEORO</v>
          </cell>
        </row>
        <row r="699">
          <cell r="C699" t="str">
            <v>50313 GRANADA</v>
          </cell>
        </row>
        <row r="700">
          <cell r="C700" t="str">
            <v>50318 GUAMAL</v>
          </cell>
        </row>
        <row r="701">
          <cell r="C701" t="str">
            <v>50325 MAPIRIPÁN</v>
          </cell>
        </row>
        <row r="702">
          <cell r="C702" t="str">
            <v>50330 MESETAS</v>
          </cell>
        </row>
        <row r="703">
          <cell r="C703" t="str">
            <v>50350 LA MACARENA</v>
          </cell>
        </row>
        <row r="704">
          <cell r="C704" t="str">
            <v>50370 URIBE</v>
          </cell>
        </row>
        <row r="705">
          <cell r="C705" t="str">
            <v>50400 LEJANÍAS</v>
          </cell>
        </row>
        <row r="706">
          <cell r="C706" t="str">
            <v>50450 PUERTO CONCORDIA</v>
          </cell>
        </row>
        <row r="707">
          <cell r="C707" t="str">
            <v>50568 PUERTO GAITÁN</v>
          </cell>
        </row>
        <row r="708">
          <cell r="C708" t="str">
            <v>50573 PUERTO LÓPEZ</v>
          </cell>
        </row>
        <row r="709">
          <cell r="C709" t="str">
            <v>50577 PUERTO LLERAS</v>
          </cell>
        </row>
        <row r="710">
          <cell r="C710" t="str">
            <v>50590 PUERTO RICO</v>
          </cell>
        </row>
        <row r="711">
          <cell r="C711" t="str">
            <v>50606 RESTREPO</v>
          </cell>
        </row>
        <row r="712">
          <cell r="C712" t="str">
            <v>50680 SAN CARLOS DE GUAROA</v>
          </cell>
        </row>
        <row r="713">
          <cell r="C713" t="str">
            <v>50683 SAN JUAN DE ARAMA</v>
          </cell>
        </row>
        <row r="714">
          <cell r="C714" t="str">
            <v>50686 SAN JUANITO</v>
          </cell>
        </row>
        <row r="715">
          <cell r="C715" t="str">
            <v>50689 SAN MARTÍN</v>
          </cell>
        </row>
        <row r="716">
          <cell r="C716" t="str">
            <v>50711 VISTAHERMOSA</v>
          </cell>
        </row>
        <row r="717">
          <cell r="C717" t="str">
            <v>52001 PASTO</v>
          </cell>
        </row>
        <row r="718">
          <cell r="C718" t="str">
            <v>52019 ALBÁN</v>
          </cell>
        </row>
        <row r="719">
          <cell r="C719" t="str">
            <v>52022 ALDANA</v>
          </cell>
        </row>
        <row r="720">
          <cell r="C720" t="str">
            <v>52036 ANCUYA</v>
          </cell>
        </row>
        <row r="721">
          <cell r="C721" t="str">
            <v>52051 ARBOLEDA</v>
          </cell>
        </row>
        <row r="722">
          <cell r="C722" t="str">
            <v>52079 BARBACOAS</v>
          </cell>
        </row>
        <row r="723">
          <cell r="C723" t="str">
            <v>52083 BELÉN</v>
          </cell>
        </row>
        <row r="724">
          <cell r="C724" t="str">
            <v>52110 BUESACO</v>
          </cell>
        </row>
        <row r="725">
          <cell r="C725" t="str">
            <v>52203 COLÓN</v>
          </cell>
        </row>
        <row r="726">
          <cell r="C726" t="str">
            <v>52207 CONSACÁ</v>
          </cell>
        </row>
        <row r="727">
          <cell r="C727" t="str">
            <v>52210 CONTADERO</v>
          </cell>
        </row>
        <row r="728">
          <cell r="C728" t="str">
            <v>52215 CÓRDOBA</v>
          </cell>
        </row>
        <row r="729">
          <cell r="C729" t="str">
            <v>52224 CUASPUD CARLOSAMA</v>
          </cell>
        </row>
        <row r="730">
          <cell r="C730" t="str">
            <v>52227 CUMBAL</v>
          </cell>
        </row>
        <row r="731">
          <cell r="C731" t="str">
            <v>52233 CUMBITARA</v>
          </cell>
        </row>
        <row r="732">
          <cell r="C732" t="str">
            <v>52240 CHACHAGÜÍ</v>
          </cell>
        </row>
        <row r="733">
          <cell r="C733" t="str">
            <v>52250 EL CHARCO</v>
          </cell>
        </row>
        <row r="734">
          <cell r="C734" t="str">
            <v>52254 EL PEÑOL</v>
          </cell>
        </row>
        <row r="735">
          <cell r="C735" t="str">
            <v>52256 EL ROSARIO</v>
          </cell>
        </row>
        <row r="736">
          <cell r="C736" t="str">
            <v>52258 EL TABLÓN DE GÓMEZ</v>
          </cell>
        </row>
        <row r="737">
          <cell r="C737" t="str">
            <v>52260 EL TAMBO</v>
          </cell>
        </row>
        <row r="738">
          <cell r="C738" t="str">
            <v>52287 FUNES</v>
          </cell>
        </row>
        <row r="739">
          <cell r="C739" t="str">
            <v>52317 GUACHUCAL</v>
          </cell>
        </row>
        <row r="740">
          <cell r="C740" t="str">
            <v>52320 GUAITARILLA</v>
          </cell>
        </row>
        <row r="741">
          <cell r="C741" t="str">
            <v>52323 GUALMATÁN</v>
          </cell>
        </row>
        <row r="742">
          <cell r="C742" t="str">
            <v>52352 ILES</v>
          </cell>
        </row>
        <row r="743">
          <cell r="C743" t="str">
            <v>52354 IMUÉS</v>
          </cell>
        </row>
        <row r="744">
          <cell r="C744" t="str">
            <v>52356 IPIALES</v>
          </cell>
        </row>
        <row r="745">
          <cell r="C745" t="str">
            <v>52378 LA CRUZ</v>
          </cell>
        </row>
        <row r="746">
          <cell r="C746" t="str">
            <v>52381 LA FLORIDA</v>
          </cell>
        </row>
        <row r="747">
          <cell r="C747" t="str">
            <v>52385 LA LLANADA</v>
          </cell>
        </row>
        <row r="748">
          <cell r="C748" t="str">
            <v>52390 LA TOLA</v>
          </cell>
        </row>
        <row r="749">
          <cell r="C749" t="str">
            <v>52399 LA UNIÓN</v>
          </cell>
        </row>
        <row r="750">
          <cell r="C750" t="str">
            <v>52405 LEIVA</v>
          </cell>
        </row>
        <row r="751">
          <cell r="C751" t="str">
            <v>52411 LINARES</v>
          </cell>
        </row>
        <row r="752">
          <cell r="C752" t="str">
            <v>52418 LOS ANDES</v>
          </cell>
        </row>
        <row r="753">
          <cell r="C753" t="str">
            <v>52427 MAGÜÍ</v>
          </cell>
        </row>
        <row r="754">
          <cell r="C754" t="str">
            <v>52435 MALLAMA</v>
          </cell>
        </row>
        <row r="755">
          <cell r="C755" t="str">
            <v>52473 MOSQUERA</v>
          </cell>
        </row>
        <row r="756">
          <cell r="C756" t="str">
            <v>52480 NARIÑO</v>
          </cell>
        </row>
        <row r="757">
          <cell r="C757" t="str">
            <v>52490 OLAYA HERRERA</v>
          </cell>
        </row>
        <row r="758">
          <cell r="C758" t="str">
            <v>52506 OSPINA</v>
          </cell>
        </row>
        <row r="759">
          <cell r="C759" t="str">
            <v>52520 FRANCISCO PIZARRO</v>
          </cell>
        </row>
        <row r="760">
          <cell r="C760" t="str">
            <v>52540 POLICARPA</v>
          </cell>
        </row>
        <row r="761">
          <cell r="C761" t="str">
            <v>52560 POTOSÍ</v>
          </cell>
        </row>
        <row r="762">
          <cell r="C762" t="str">
            <v>52565 PROVIDENCIA</v>
          </cell>
        </row>
        <row r="763">
          <cell r="C763" t="str">
            <v>52573 PUERRES</v>
          </cell>
        </row>
        <row r="764">
          <cell r="C764" t="str">
            <v>52585 PUPIALES</v>
          </cell>
        </row>
        <row r="765">
          <cell r="C765" t="str">
            <v>52612 RICAURTE</v>
          </cell>
        </row>
        <row r="766">
          <cell r="C766" t="str">
            <v>52621 ROBERTO PAYÁN</v>
          </cell>
        </row>
        <row r="767">
          <cell r="C767" t="str">
            <v>52678 SAMANIEGO</v>
          </cell>
        </row>
        <row r="768">
          <cell r="C768" t="str">
            <v>52683 SANDONÁ</v>
          </cell>
        </row>
        <row r="769">
          <cell r="C769" t="str">
            <v>52685 SAN BERNARDO</v>
          </cell>
        </row>
        <row r="770">
          <cell r="C770" t="str">
            <v>52687 SAN LORENZO</v>
          </cell>
        </row>
        <row r="771">
          <cell r="C771" t="str">
            <v>52693 SAN PABLO</v>
          </cell>
        </row>
        <row r="772">
          <cell r="C772" t="str">
            <v>52694 SAN PEDRO DE CARTAGO</v>
          </cell>
        </row>
        <row r="773">
          <cell r="C773" t="str">
            <v>52696 SANTA BÁRBARA</v>
          </cell>
        </row>
        <row r="774">
          <cell r="C774" t="str">
            <v>52699 SANTACRUZ</v>
          </cell>
        </row>
        <row r="775">
          <cell r="C775" t="str">
            <v>52720 SAPUYES</v>
          </cell>
        </row>
        <row r="776">
          <cell r="C776" t="str">
            <v>52786 TAMINANGO</v>
          </cell>
        </row>
        <row r="777">
          <cell r="C777" t="str">
            <v>52788 TANGUA</v>
          </cell>
        </row>
        <row r="778">
          <cell r="C778" t="str">
            <v>52835 SAN ANDRÉS DE TUMACO</v>
          </cell>
        </row>
        <row r="779">
          <cell r="C779" t="str">
            <v>52838 TÚQUERRES</v>
          </cell>
        </row>
        <row r="780">
          <cell r="C780" t="str">
            <v>52885 YACUANQUER</v>
          </cell>
        </row>
        <row r="781">
          <cell r="C781" t="str">
            <v>54001 CÚCUTA</v>
          </cell>
        </row>
        <row r="782">
          <cell r="C782" t="str">
            <v>54003 ÁBREGO</v>
          </cell>
        </row>
        <row r="783">
          <cell r="C783" t="str">
            <v>54051 ARBOLEDAS</v>
          </cell>
        </row>
        <row r="784">
          <cell r="C784" t="str">
            <v>54099 BOCHALEMA</v>
          </cell>
        </row>
        <row r="785">
          <cell r="C785" t="str">
            <v>54109 BUCARASICA</v>
          </cell>
        </row>
        <row r="786">
          <cell r="C786" t="str">
            <v>54125 CÁCOTA</v>
          </cell>
        </row>
        <row r="787">
          <cell r="C787" t="str">
            <v>54128 CÁCHIRA</v>
          </cell>
        </row>
        <row r="788">
          <cell r="C788" t="str">
            <v>54172 CHINÁCOTA</v>
          </cell>
        </row>
        <row r="789">
          <cell r="C789" t="str">
            <v>54174 CHITAGÁ</v>
          </cell>
        </row>
        <row r="790">
          <cell r="C790" t="str">
            <v>54206 CONVENCIÓN</v>
          </cell>
        </row>
        <row r="791">
          <cell r="C791" t="str">
            <v>54223 CUCUTILLA</v>
          </cell>
        </row>
        <row r="792">
          <cell r="C792" t="str">
            <v>54239 DURANIA</v>
          </cell>
        </row>
        <row r="793">
          <cell r="C793" t="str">
            <v>54245 EL CARMEN</v>
          </cell>
        </row>
        <row r="794">
          <cell r="C794" t="str">
            <v>54250 EL TARRA</v>
          </cell>
        </row>
        <row r="795">
          <cell r="C795" t="str">
            <v>54261 EL ZULIA</v>
          </cell>
        </row>
        <row r="796">
          <cell r="C796" t="str">
            <v>54313 GRAMALOTE</v>
          </cell>
        </row>
        <row r="797">
          <cell r="C797" t="str">
            <v>54344 HACARÍ</v>
          </cell>
        </row>
        <row r="798">
          <cell r="C798" t="str">
            <v>54347 HERRÁN</v>
          </cell>
        </row>
        <row r="799">
          <cell r="C799" t="str">
            <v>54377 LABATECA</v>
          </cell>
        </row>
        <row r="800">
          <cell r="C800" t="str">
            <v>54385 LA ESPERANZA</v>
          </cell>
        </row>
        <row r="801">
          <cell r="C801" t="str">
            <v>54398 LA PLAYA</v>
          </cell>
        </row>
        <row r="802">
          <cell r="C802" t="str">
            <v>54405 LOS PATIOS</v>
          </cell>
        </row>
        <row r="803">
          <cell r="C803" t="str">
            <v>54418 LOURDES</v>
          </cell>
        </row>
        <row r="804">
          <cell r="C804" t="str">
            <v>54480 MUTISCUA</v>
          </cell>
        </row>
        <row r="805">
          <cell r="C805" t="str">
            <v>54498 OCAÑA</v>
          </cell>
        </row>
        <row r="806">
          <cell r="C806" t="str">
            <v>54518 PAMPLONA</v>
          </cell>
        </row>
        <row r="807">
          <cell r="C807" t="str">
            <v>54520 PAMPLONITA</v>
          </cell>
        </row>
        <row r="808">
          <cell r="C808" t="str">
            <v>54553 PUERTO SANTANDER</v>
          </cell>
        </row>
        <row r="809">
          <cell r="C809" t="str">
            <v>54599 RAGONVALIA</v>
          </cell>
        </row>
        <row r="810">
          <cell r="C810" t="str">
            <v>54660 SALAZAR</v>
          </cell>
        </row>
        <row r="811">
          <cell r="C811" t="str">
            <v>54670 SAN CALIXTO</v>
          </cell>
        </row>
        <row r="812">
          <cell r="C812" t="str">
            <v>54673 SAN CAYETANO</v>
          </cell>
        </row>
        <row r="813">
          <cell r="C813" t="str">
            <v>54680 SANTIAGO</v>
          </cell>
        </row>
        <row r="814">
          <cell r="C814" t="str">
            <v>54720 SARDINATA</v>
          </cell>
        </row>
        <row r="815">
          <cell r="C815" t="str">
            <v>54743 SILOS</v>
          </cell>
        </row>
        <row r="816">
          <cell r="C816" t="str">
            <v>54800 TEORAMA</v>
          </cell>
        </row>
        <row r="817">
          <cell r="C817" t="str">
            <v>54810 TIBÚ</v>
          </cell>
        </row>
        <row r="818">
          <cell r="C818" t="str">
            <v>54820 TOLEDO</v>
          </cell>
        </row>
        <row r="819">
          <cell r="C819" t="str">
            <v>54871 VILLA CARO</v>
          </cell>
        </row>
        <row r="820">
          <cell r="C820" t="str">
            <v>54874 VILLA DEL ROSARIO</v>
          </cell>
        </row>
        <row r="821">
          <cell r="C821" t="str">
            <v>63001 ARMENIA</v>
          </cell>
        </row>
        <row r="822">
          <cell r="C822" t="str">
            <v>63111 BUENAVISTA</v>
          </cell>
        </row>
        <row r="823">
          <cell r="C823" t="str">
            <v>63130 CALARCÁ</v>
          </cell>
        </row>
        <row r="824">
          <cell r="C824" t="str">
            <v>63190 CIRCASIA</v>
          </cell>
        </row>
        <row r="825">
          <cell r="C825" t="str">
            <v>63212 CÓRDOBA</v>
          </cell>
        </row>
        <row r="826">
          <cell r="C826" t="str">
            <v>63272 FILANDIA</v>
          </cell>
        </row>
        <row r="827">
          <cell r="C827" t="str">
            <v>63302 GÉNOVA</v>
          </cell>
        </row>
        <row r="828">
          <cell r="C828" t="str">
            <v>63401 LA TEBAIDA</v>
          </cell>
        </row>
        <row r="829">
          <cell r="C829" t="str">
            <v>63470 MONTENEGRO</v>
          </cell>
        </row>
        <row r="830">
          <cell r="C830" t="str">
            <v>63548 PIJAO</v>
          </cell>
        </row>
        <row r="831">
          <cell r="C831" t="str">
            <v>63594 QUIMBAYA</v>
          </cell>
        </row>
        <row r="832">
          <cell r="C832" t="str">
            <v>63690 SALENTO</v>
          </cell>
        </row>
        <row r="833">
          <cell r="C833" t="str">
            <v>66001 PEREIRA</v>
          </cell>
        </row>
        <row r="834">
          <cell r="C834" t="str">
            <v>66045 APÍA</v>
          </cell>
        </row>
        <row r="835">
          <cell r="C835" t="str">
            <v>66075 BALBOA</v>
          </cell>
        </row>
        <row r="836">
          <cell r="C836" t="str">
            <v>66088 BELÉN DE UMBRÍA</v>
          </cell>
        </row>
        <row r="837">
          <cell r="C837" t="str">
            <v>66170 DOSQUEBRADAS</v>
          </cell>
        </row>
        <row r="838">
          <cell r="C838" t="str">
            <v>66318 GUÁTICA</v>
          </cell>
        </row>
        <row r="839">
          <cell r="C839" t="str">
            <v>66383 LA CELIA</v>
          </cell>
        </row>
        <row r="840">
          <cell r="C840" t="str">
            <v>66400 LA VIRGINIA</v>
          </cell>
        </row>
        <row r="841">
          <cell r="C841" t="str">
            <v>66440 MARSELLA</v>
          </cell>
        </row>
        <row r="842">
          <cell r="C842" t="str">
            <v>66456 MISTRATÓ</v>
          </cell>
        </row>
        <row r="843">
          <cell r="C843" t="str">
            <v>66572 PUEBLO RICO</v>
          </cell>
        </row>
        <row r="844">
          <cell r="C844" t="str">
            <v>66594 QUINCHÍA</v>
          </cell>
        </row>
        <row r="845">
          <cell r="C845" t="str">
            <v>66682 SANTA ROSA DE CABAL</v>
          </cell>
        </row>
        <row r="846">
          <cell r="C846" t="str">
            <v>66687 SANTUARIO</v>
          </cell>
        </row>
        <row r="847">
          <cell r="C847" t="str">
            <v>68001 BUCARAMANGA</v>
          </cell>
        </row>
        <row r="848">
          <cell r="C848" t="str">
            <v>68013 AGUADA</v>
          </cell>
        </row>
        <row r="849">
          <cell r="C849" t="str">
            <v>68020 ALBANIA</v>
          </cell>
        </row>
        <row r="850">
          <cell r="C850" t="str">
            <v>68051 ARATOCA</v>
          </cell>
        </row>
        <row r="851">
          <cell r="C851" t="str">
            <v>68077 BARBOSA</v>
          </cell>
        </row>
        <row r="852">
          <cell r="C852" t="str">
            <v>68079 BARICHARA</v>
          </cell>
        </row>
        <row r="853">
          <cell r="C853" t="str">
            <v>68081 BARRANCABERMEJA</v>
          </cell>
        </row>
        <row r="854">
          <cell r="C854" t="str">
            <v>68092 BETULIA</v>
          </cell>
        </row>
        <row r="855">
          <cell r="C855" t="str">
            <v>68101 BOLÍVAR</v>
          </cell>
        </row>
        <row r="856">
          <cell r="C856" t="str">
            <v>68121 CABRERA</v>
          </cell>
        </row>
        <row r="857">
          <cell r="C857" t="str">
            <v>68132 CALIFORNIA</v>
          </cell>
        </row>
        <row r="858">
          <cell r="C858" t="str">
            <v>68147 CAPITANEJO</v>
          </cell>
        </row>
        <row r="859">
          <cell r="C859" t="str">
            <v>68152 CARCASÍ</v>
          </cell>
        </row>
        <row r="860">
          <cell r="C860" t="str">
            <v>68160 CEPITÁ</v>
          </cell>
        </row>
        <row r="861">
          <cell r="C861" t="str">
            <v>68162 CERRITO</v>
          </cell>
        </row>
        <row r="862">
          <cell r="C862" t="str">
            <v>68167 CHARALÁ</v>
          </cell>
        </row>
        <row r="863">
          <cell r="C863" t="str">
            <v>68169 CHARTA</v>
          </cell>
        </row>
        <row r="864">
          <cell r="C864" t="str">
            <v>68176 CHIMA</v>
          </cell>
        </row>
        <row r="865">
          <cell r="C865" t="str">
            <v>68179 CHIPATÁ</v>
          </cell>
        </row>
        <row r="866">
          <cell r="C866" t="str">
            <v>68190 CIMITARRA</v>
          </cell>
        </row>
        <row r="867">
          <cell r="C867" t="str">
            <v>68207 CONCEPCIÓN</v>
          </cell>
        </row>
        <row r="868">
          <cell r="C868" t="str">
            <v>68209 CONFINES</v>
          </cell>
        </row>
        <row r="869">
          <cell r="C869" t="str">
            <v>68211 CONTRATACIÓN</v>
          </cell>
        </row>
        <row r="870">
          <cell r="C870" t="str">
            <v>68217 COROMORO</v>
          </cell>
        </row>
        <row r="871">
          <cell r="C871" t="str">
            <v>68229 CURITÍ</v>
          </cell>
        </row>
        <row r="872">
          <cell r="C872" t="str">
            <v>68235 EL CARMEN DE CHUCURÍ</v>
          </cell>
        </row>
        <row r="873">
          <cell r="C873" t="str">
            <v>68245 EL GUACAMAYO</v>
          </cell>
        </row>
        <row r="874">
          <cell r="C874" t="str">
            <v>68250 EL PEÑÓN</v>
          </cell>
        </row>
        <row r="875">
          <cell r="C875" t="str">
            <v>68255 EL PLAYÓN</v>
          </cell>
        </row>
        <row r="876">
          <cell r="C876" t="str">
            <v>68264 ENCINO</v>
          </cell>
        </row>
        <row r="877">
          <cell r="C877" t="str">
            <v>68266 ENCISO</v>
          </cell>
        </row>
        <row r="878">
          <cell r="C878" t="str">
            <v>68271 FLORIÁN</v>
          </cell>
        </row>
        <row r="879">
          <cell r="C879" t="str">
            <v>68276 FLORIDABLANCA</v>
          </cell>
        </row>
        <row r="880">
          <cell r="C880" t="str">
            <v>68296 GALÁN</v>
          </cell>
        </row>
        <row r="881">
          <cell r="C881" t="str">
            <v>68298 GÁMBITA</v>
          </cell>
        </row>
        <row r="882">
          <cell r="C882" t="str">
            <v>68307 GIRÓN</v>
          </cell>
        </row>
        <row r="883">
          <cell r="C883" t="str">
            <v>68318 GUACA</v>
          </cell>
        </row>
        <row r="884">
          <cell r="C884" t="str">
            <v>68320 GUADALUPE</v>
          </cell>
        </row>
        <row r="885">
          <cell r="C885" t="str">
            <v>68322 GUAPOTÁ</v>
          </cell>
        </row>
        <row r="886">
          <cell r="C886" t="str">
            <v>68324 GUAVATÁ</v>
          </cell>
        </row>
        <row r="887">
          <cell r="C887" t="str">
            <v>68327 GÜEPSA</v>
          </cell>
        </row>
        <row r="888">
          <cell r="C888" t="str">
            <v>68344 HATO</v>
          </cell>
        </row>
        <row r="889">
          <cell r="C889" t="str">
            <v>68368 JESÚS MARÍA</v>
          </cell>
        </row>
        <row r="890">
          <cell r="C890" t="str">
            <v>68370 JORDÁN</v>
          </cell>
        </row>
        <row r="891">
          <cell r="C891" t="str">
            <v>68377 LA BELLEZA</v>
          </cell>
        </row>
        <row r="892">
          <cell r="C892" t="str">
            <v>68385 LANDÁZURI</v>
          </cell>
        </row>
        <row r="893">
          <cell r="C893" t="str">
            <v>68397 LA PAZ</v>
          </cell>
        </row>
        <row r="894">
          <cell r="C894" t="str">
            <v>68406 LEBRIJA</v>
          </cell>
        </row>
        <row r="895">
          <cell r="C895" t="str">
            <v>68418 LOS SANTOS</v>
          </cell>
        </row>
        <row r="896">
          <cell r="C896" t="str">
            <v>68425 MACARAVITA</v>
          </cell>
        </row>
        <row r="897">
          <cell r="C897" t="str">
            <v>68432 MÁLAGA</v>
          </cell>
        </row>
        <row r="898">
          <cell r="C898" t="str">
            <v>68444 MATANZA</v>
          </cell>
        </row>
        <row r="899">
          <cell r="C899" t="str">
            <v>68464 MOGOTES</v>
          </cell>
        </row>
        <row r="900">
          <cell r="C900" t="str">
            <v>68468 MOLAGAVITA</v>
          </cell>
        </row>
        <row r="901">
          <cell r="C901" t="str">
            <v>68498 OCAMONTE</v>
          </cell>
        </row>
        <row r="902">
          <cell r="C902" t="str">
            <v>68500 OIBA</v>
          </cell>
        </row>
        <row r="903">
          <cell r="C903" t="str">
            <v>68502 ONZAGA</v>
          </cell>
        </row>
        <row r="904">
          <cell r="C904" t="str">
            <v>68522 PALMAR</v>
          </cell>
        </row>
        <row r="905">
          <cell r="C905" t="str">
            <v>68524 PALMAS DEL SOCORRO</v>
          </cell>
        </row>
        <row r="906">
          <cell r="C906" t="str">
            <v>68533 PÁRAMO</v>
          </cell>
        </row>
        <row r="907">
          <cell r="C907" t="str">
            <v>68547 PIEDECUESTA</v>
          </cell>
        </row>
        <row r="908">
          <cell r="C908" t="str">
            <v>68549 PINCHOTE</v>
          </cell>
        </row>
        <row r="909">
          <cell r="C909" t="str">
            <v>68572 PUENTE NACIONAL</v>
          </cell>
        </row>
        <row r="910">
          <cell r="C910" t="str">
            <v>68573 PUERTO PARRA</v>
          </cell>
        </row>
        <row r="911">
          <cell r="C911" t="str">
            <v>68575 PUERTO WILCHES</v>
          </cell>
        </row>
        <row r="912">
          <cell r="C912" t="str">
            <v>68615 RIONEGRO</v>
          </cell>
        </row>
        <row r="913">
          <cell r="C913" t="str">
            <v>68655 SABANA DE TORRES</v>
          </cell>
        </row>
        <row r="914">
          <cell r="C914" t="str">
            <v>68669 SAN ANDRÉS</v>
          </cell>
        </row>
        <row r="915">
          <cell r="C915" t="str">
            <v>68673 SAN BENITO</v>
          </cell>
        </row>
        <row r="916">
          <cell r="C916" t="str">
            <v>68679 SAN GIL</v>
          </cell>
        </row>
        <row r="917">
          <cell r="C917" t="str">
            <v>68682 SAN JOAQUÍN</v>
          </cell>
        </row>
        <row r="918">
          <cell r="C918" t="str">
            <v>68684 SAN JOSÉ DE MIRANDA</v>
          </cell>
        </row>
        <row r="919">
          <cell r="C919" t="str">
            <v>68686 SAN MIGUEL</v>
          </cell>
        </row>
        <row r="920">
          <cell r="C920" t="str">
            <v>68689 SAN VICENTE DE CHUCURÍ</v>
          </cell>
        </row>
        <row r="921">
          <cell r="C921" t="str">
            <v>68705 SANTA BÁRBARA</v>
          </cell>
        </row>
        <row r="922">
          <cell r="C922" t="str">
            <v>68720 SANTA HELENA DEL OPÓN</v>
          </cell>
        </row>
        <row r="923">
          <cell r="C923" t="str">
            <v>68745 SIMACOTA</v>
          </cell>
        </row>
        <row r="924">
          <cell r="C924" t="str">
            <v>68755 SOCORRO</v>
          </cell>
        </row>
        <row r="925">
          <cell r="C925" t="str">
            <v>68770 SUAITA</v>
          </cell>
        </row>
        <row r="926">
          <cell r="C926" t="str">
            <v>68773 SUCRE</v>
          </cell>
        </row>
        <row r="927">
          <cell r="C927" t="str">
            <v>68780 SURATÁ</v>
          </cell>
        </row>
        <row r="928">
          <cell r="C928" t="str">
            <v>68820 TONA</v>
          </cell>
        </row>
        <row r="929">
          <cell r="C929" t="str">
            <v>68855 VALLE DE SAN JOSÉ</v>
          </cell>
        </row>
        <row r="930">
          <cell r="C930" t="str">
            <v>68861 VÉLEZ</v>
          </cell>
        </row>
        <row r="931">
          <cell r="C931" t="str">
            <v>68867 VETAS</v>
          </cell>
        </row>
        <row r="932">
          <cell r="C932" t="str">
            <v>68872 VILLANUEVA</v>
          </cell>
        </row>
        <row r="933">
          <cell r="C933" t="str">
            <v>68895 ZAPATOCA</v>
          </cell>
        </row>
        <row r="934">
          <cell r="C934" t="str">
            <v>70001 SINCELEJO</v>
          </cell>
        </row>
        <row r="935">
          <cell r="C935" t="str">
            <v>70110 BUENAVISTA</v>
          </cell>
        </row>
        <row r="936">
          <cell r="C936" t="str">
            <v>70124 CAIMITO</v>
          </cell>
        </row>
        <row r="937">
          <cell r="C937" t="str">
            <v>70204 COLOSÓ</v>
          </cell>
        </row>
        <row r="938">
          <cell r="C938" t="str">
            <v>70215 COROZAL</v>
          </cell>
        </row>
        <row r="939">
          <cell r="C939" t="str">
            <v>70221 COVEÑAS</v>
          </cell>
        </row>
        <row r="940">
          <cell r="C940" t="str">
            <v>70230 CHALÁN</v>
          </cell>
        </row>
        <row r="941">
          <cell r="C941" t="str">
            <v>70233 EL ROBLE</v>
          </cell>
        </row>
        <row r="942">
          <cell r="C942" t="str">
            <v>70235 GALERAS</v>
          </cell>
        </row>
        <row r="943">
          <cell r="C943" t="str">
            <v>70265 GUARANDA</v>
          </cell>
        </row>
        <row r="944">
          <cell r="C944" t="str">
            <v>70400 LA UNIÓN</v>
          </cell>
        </row>
        <row r="945">
          <cell r="C945" t="str">
            <v>70418 LOS PALMITOS</v>
          </cell>
        </row>
        <row r="946">
          <cell r="C946" t="str">
            <v>70429 MAJAGUAL</v>
          </cell>
        </row>
        <row r="947">
          <cell r="C947" t="str">
            <v>70473 MORROA</v>
          </cell>
        </row>
        <row r="948">
          <cell r="C948" t="str">
            <v>70508 OVEJAS</v>
          </cell>
        </row>
        <row r="949">
          <cell r="C949" t="str">
            <v>70523 PALMITO</v>
          </cell>
        </row>
        <row r="950">
          <cell r="C950" t="str">
            <v>70670 SAMPUÉS</v>
          </cell>
        </row>
        <row r="951">
          <cell r="C951" t="str">
            <v>70678 SAN BENITO ABAD</v>
          </cell>
        </row>
        <row r="952">
          <cell r="C952" t="str">
            <v>70702 SAN JUAN DE BETULIA</v>
          </cell>
        </row>
        <row r="953">
          <cell r="C953" t="str">
            <v>70708 SAN MARCOS</v>
          </cell>
        </row>
        <row r="954">
          <cell r="C954" t="str">
            <v>70713 SAN ONOFRE</v>
          </cell>
        </row>
        <row r="955">
          <cell r="C955" t="str">
            <v>70717 SAN PEDRO</v>
          </cell>
        </row>
        <row r="956">
          <cell r="C956" t="str">
            <v>70742 SAN LUIS DE SINCÉ</v>
          </cell>
        </row>
        <row r="957">
          <cell r="C957" t="str">
            <v>70771 SUCRE</v>
          </cell>
        </row>
        <row r="958">
          <cell r="C958" t="str">
            <v>70820 SANTIAGO DE TOLÚ</v>
          </cell>
        </row>
        <row r="959">
          <cell r="C959" t="str">
            <v>70823 SAN JOSÉ DE TOLUVIEJO</v>
          </cell>
        </row>
        <row r="960">
          <cell r="C960" t="str">
            <v>73001 IBAGUÉ</v>
          </cell>
        </row>
        <row r="961">
          <cell r="C961" t="str">
            <v>73024 ALPUJARRA</v>
          </cell>
        </row>
        <row r="962">
          <cell r="C962" t="str">
            <v>73026 ALVARADO</v>
          </cell>
        </row>
        <row r="963">
          <cell r="C963" t="str">
            <v>73030 AMBALEMA</v>
          </cell>
        </row>
        <row r="964">
          <cell r="C964" t="str">
            <v>73043 ANZOÁTEGUI</v>
          </cell>
        </row>
        <row r="965">
          <cell r="C965" t="str">
            <v>73055 ARMERO</v>
          </cell>
        </row>
        <row r="966">
          <cell r="C966" t="str">
            <v>73067 ATACO</v>
          </cell>
        </row>
        <row r="967">
          <cell r="C967" t="str">
            <v>73124 CAJAMARCA</v>
          </cell>
        </row>
        <row r="968">
          <cell r="C968" t="str">
            <v>73148 CARMEN DE APICALÁ</v>
          </cell>
        </row>
        <row r="969">
          <cell r="C969" t="str">
            <v>73152 CASABIANCA</v>
          </cell>
        </row>
        <row r="970">
          <cell r="C970" t="str">
            <v>73168 CHAPARRAL</v>
          </cell>
        </row>
        <row r="971">
          <cell r="C971" t="str">
            <v>73200 COELLO</v>
          </cell>
        </row>
        <row r="972">
          <cell r="C972" t="str">
            <v>73217 COYAIMA</v>
          </cell>
        </row>
        <row r="973">
          <cell r="C973" t="str">
            <v>73226 CUNDAY</v>
          </cell>
        </row>
        <row r="974">
          <cell r="C974" t="str">
            <v>73236 DOLORES</v>
          </cell>
        </row>
        <row r="975">
          <cell r="C975" t="str">
            <v>73268 ESPINAL</v>
          </cell>
        </row>
        <row r="976">
          <cell r="C976" t="str">
            <v>73270 FALAN</v>
          </cell>
        </row>
        <row r="977">
          <cell r="C977" t="str">
            <v>73275 FLANDES</v>
          </cell>
        </row>
        <row r="978">
          <cell r="C978" t="str">
            <v>73283 FRESNO</v>
          </cell>
        </row>
        <row r="979">
          <cell r="C979" t="str">
            <v>73319 GUAMO</v>
          </cell>
        </row>
        <row r="980">
          <cell r="C980" t="str">
            <v>73347 HERVEO</v>
          </cell>
        </row>
        <row r="981">
          <cell r="C981" t="str">
            <v>73349 HONDA</v>
          </cell>
        </row>
        <row r="982">
          <cell r="C982" t="str">
            <v>73352 ICONONZO</v>
          </cell>
        </row>
        <row r="983">
          <cell r="C983" t="str">
            <v>73408 LÉRIDA</v>
          </cell>
        </row>
        <row r="984">
          <cell r="C984" t="str">
            <v>73411 LÍBANO</v>
          </cell>
        </row>
        <row r="985">
          <cell r="C985" t="str">
            <v>73443 SAN SEBASTIÁN DE MARIQUITA</v>
          </cell>
        </row>
        <row r="986">
          <cell r="C986" t="str">
            <v>73449 MELGAR</v>
          </cell>
        </row>
        <row r="987">
          <cell r="C987" t="str">
            <v>73461 MURILLO</v>
          </cell>
        </row>
        <row r="988">
          <cell r="C988" t="str">
            <v>73483 NATAGAIMA</v>
          </cell>
        </row>
        <row r="989">
          <cell r="C989" t="str">
            <v>73504 ORTEGA</v>
          </cell>
        </row>
        <row r="990">
          <cell r="C990" t="str">
            <v>73520 PALOCABILDO</v>
          </cell>
        </row>
        <row r="991">
          <cell r="C991" t="str">
            <v>73547 PIEDRAS</v>
          </cell>
        </row>
        <row r="992">
          <cell r="C992" t="str">
            <v>73555 PLANADAS</v>
          </cell>
        </row>
        <row r="993">
          <cell r="C993" t="str">
            <v>73563 PRADO</v>
          </cell>
        </row>
        <row r="994">
          <cell r="C994" t="str">
            <v>73585 PURIFICACIÓN</v>
          </cell>
        </row>
        <row r="995">
          <cell r="C995" t="str">
            <v>73616 RIOBLANCO</v>
          </cell>
        </row>
        <row r="996">
          <cell r="C996" t="str">
            <v>73622 RONCESVALLES</v>
          </cell>
        </row>
        <row r="997">
          <cell r="C997" t="str">
            <v>73624 ROVIRA</v>
          </cell>
        </row>
        <row r="998">
          <cell r="C998" t="str">
            <v>73671 SALDAÑA</v>
          </cell>
        </row>
        <row r="999">
          <cell r="C999" t="str">
            <v>73675 SAN ANTONIO</v>
          </cell>
        </row>
        <row r="1000">
          <cell r="C1000" t="str">
            <v>73678 SAN LUIS</v>
          </cell>
        </row>
        <row r="1001">
          <cell r="C1001" t="str">
            <v>73686 SANTA ISABEL</v>
          </cell>
        </row>
        <row r="1002">
          <cell r="C1002" t="str">
            <v>73770 SUÁREZ</v>
          </cell>
        </row>
        <row r="1003">
          <cell r="C1003" t="str">
            <v>73854 VALLE DE SAN JUAN</v>
          </cell>
        </row>
        <row r="1004">
          <cell r="C1004" t="str">
            <v>73861 VENADILLO</v>
          </cell>
        </row>
        <row r="1005">
          <cell r="C1005" t="str">
            <v>73870 VILLAHERMOSA</v>
          </cell>
        </row>
        <row r="1006">
          <cell r="C1006" t="str">
            <v>73873 VILLARRICA</v>
          </cell>
        </row>
        <row r="1007">
          <cell r="C1007" t="str">
            <v>76001 CALI</v>
          </cell>
        </row>
        <row r="1008">
          <cell r="C1008" t="str">
            <v>76020 ALCALÁ</v>
          </cell>
        </row>
        <row r="1009">
          <cell r="C1009" t="str">
            <v>76036 ANDALUCÍA</v>
          </cell>
        </row>
        <row r="1010">
          <cell r="C1010" t="str">
            <v>76041 ANSERMANUEVO</v>
          </cell>
        </row>
        <row r="1011">
          <cell r="C1011" t="str">
            <v>76054 ARGELIA</v>
          </cell>
        </row>
        <row r="1012">
          <cell r="C1012" t="str">
            <v>76100 BOLÍVAR</v>
          </cell>
        </row>
        <row r="1013">
          <cell r="C1013" t="str">
            <v>76109 BUENAVENTURA</v>
          </cell>
        </row>
        <row r="1014">
          <cell r="C1014" t="str">
            <v>76111 GUADALAJARA DE BUGA</v>
          </cell>
        </row>
        <row r="1015">
          <cell r="C1015" t="str">
            <v>76113 BUGALAGRANDE</v>
          </cell>
        </row>
        <row r="1016">
          <cell r="C1016" t="str">
            <v>76122 CAICEDONIA</v>
          </cell>
        </row>
        <row r="1017">
          <cell r="C1017" t="str">
            <v>76126 CALIMA</v>
          </cell>
        </row>
        <row r="1018">
          <cell r="C1018" t="str">
            <v>76130 CANDELARIA</v>
          </cell>
        </row>
        <row r="1019">
          <cell r="C1019" t="str">
            <v>76147 CARTAGO</v>
          </cell>
        </row>
        <row r="1020">
          <cell r="C1020" t="str">
            <v>76233 DAGUA</v>
          </cell>
        </row>
        <row r="1021">
          <cell r="C1021" t="str">
            <v>76243 EL ÁGUILA</v>
          </cell>
        </row>
        <row r="1022">
          <cell r="C1022" t="str">
            <v>76246 EL CAIRO</v>
          </cell>
        </row>
        <row r="1023">
          <cell r="C1023" t="str">
            <v>76248 EL CERRITO</v>
          </cell>
        </row>
        <row r="1024">
          <cell r="C1024" t="str">
            <v>76250 EL DOVIO</v>
          </cell>
        </row>
        <row r="1025">
          <cell r="C1025" t="str">
            <v>76275 FLORIDA</v>
          </cell>
        </row>
        <row r="1026">
          <cell r="C1026" t="str">
            <v>76306 GINEBRA</v>
          </cell>
        </row>
        <row r="1027">
          <cell r="C1027" t="str">
            <v>76318 GUACARÍ</v>
          </cell>
        </row>
        <row r="1028">
          <cell r="C1028" t="str">
            <v>76364 JAMUNDÍ</v>
          </cell>
        </row>
        <row r="1029">
          <cell r="C1029" t="str">
            <v>76377 LA CUMBRE</v>
          </cell>
        </row>
        <row r="1030">
          <cell r="C1030" t="str">
            <v>76400 LA UNIÓN</v>
          </cell>
        </row>
        <row r="1031">
          <cell r="C1031" t="str">
            <v>76403 LA VICTORIA</v>
          </cell>
        </row>
        <row r="1032">
          <cell r="C1032" t="str">
            <v>76497 OBANDO</v>
          </cell>
        </row>
        <row r="1033">
          <cell r="C1033" t="str">
            <v>76520 PALMIRA</v>
          </cell>
        </row>
        <row r="1034">
          <cell r="C1034" t="str">
            <v>76563 PRADERA</v>
          </cell>
        </row>
        <row r="1035">
          <cell r="C1035" t="str">
            <v>76606 RESTREPO</v>
          </cell>
        </row>
        <row r="1036">
          <cell r="C1036" t="str">
            <v>76616 RIOFRÍO</v>
          </cell>
        </row>
        <row r="1037">
          <cell r="C1037" t="str">
            <v>76622 ROLDANILLO</v>
          </cell>
        </row>
        <row r="1038">
          <cell r="C1038" t="str">
            <v>76670 SAN PEDRO</v>
          </cell>
        </row>
        <row r="1039">
          <cell r="C1039" t="str">
            <v>76736 SEVILLA</v>
          </cell>
        </row>
        <row r="1040">
          <cell r="C1040" t="str">
            <v>76823 TORO</v>
          </cell>
        </row>
        <row r="1041">
          <cell r="C1041" t="str">
            <v>76828 TRUJILLO</v>
          </cell>
        </row>
        <row r="1042">
          <cell r="C1042" t="str">
            <v>76834 TULUÁ</v>
          </cell>
        </row>
        <row r="1043">
          <cell r="C1043" t="str">
            <v>76845 ULLOA</v>
          </cell>
        </row>
        <row r="1044">
          <cell r="C1044" t="str">
            <v>76863 VERSALLES</v>
          </cell>
        </row>
        <row r="1045">
          <cell r="C1045" t="str">
            <v>76869 VIJES</v>
          </cell>
        </row>
        <row r="1046">
          <cell r="C1046" t="str">
            <v>76890 YOTOCO</v>
          </cell>
        </row>
        <row r="1047">
          <cell r="C1047" t="str">
            <v>76892 YUMBO</v>
          </cell>
        </row>
        <row r="1048">
          <cell r="C1048" t="str">
            <v>76895 ZARZAL</v>
          </cell>
        </row>
        <row r="1049">
          <cell r="C1049" t="str">
            <v>81001 ARAUCA</v>
          </cell>
        </row>
        <row r="1050">
          <cell r="C1050" t="str">
            <v>81065 ARAUQUITA</v>
          </cell>
        </row>
        <row r="1051">
          <cell r="C1051" t="str">
            <v>81220 CRAVO NORTE</v>
          </cell>
        </row>
        <row r="1052">
          <cell r="C1052" t="str">
            <v>81300 FORTUL</v>
          </cell>
        </row>
        <row r="1053">
          <cell r="C1053" t="str">
            <v>81591 PUERTO RONDÓN</v>
          </cell>
        </row>
        <row r="1054">
          <cell r="C1054" t="str">
            <v>81736 SARAVENA</v>
          </cell>
        </row>
        <row r="1055">
          <cell r="C1055" t="str">
            <v>81794 TAME</v>
          </cell>
        </row>
        <row r="1056">
          <cell r="C1056" t="str">
            <v>85001 YOPAL</v>
          </cell>
        </row>
        <row r="1057">
          <cell r="C1057" t="str">
            <v>85010 AGUAZUL</v>
          </cell>
        </row>
        <row r="1058">
          <cell r="C1058" t="str">
            <v>85015 CHÁMEZA</v>
          </cell>
        </row>
        <row r="1059">
          <cell r="C1059" t="str">
            <v>85125 HATO COROZAL</v>
          </cell>
        </row>
        <row r="1060">
          <cell r="C1060" t="str">
            <v>85136 LA SALINA</v>
          </cell>
        </row>
        <row r="1061">
          <cell r="C1061" t="str">
            <v>85139 MANÍ</v>
          </cell>
        </row>
        <row r="1062">
          <cell r="C1062" t="str">
            <v>85162 MONTERREY</v>
          </cell>
        </row>
        <row r="1063">
          <cell r="C1063" t="str">
            <v>85225 NUNCHÍA</v>
          </cell>
        </row>
        <row r="1064">
          <cell r="C1064" t="str">
            <v>85230 OROCUÉ</v>
          </cell>
        </row>
        <row r="1065">
          <cell r="C1065" t="str">
            <v>85250 PAZ DE ARIPORO</v>
          </cell>
        </row>
        <row r="1066">
          <cell r="C1066" t="str">
            <v>85263 PORE</v>
          </cell>
        </row>
        <row r="1067">
          <cell r="C1067" t="str">
            <v>85279 RECETOR</v>
          </cell>
        </row>
        <row r="1068">
          <cell r="C1068" t="str">
            <v>85300 SABANALARGA</v>
          </cell>
        </row>
        <row r="1069">
          <cell r="C1069" t="str">
            <v>85315 SÁCAMA</v>
          </cell>
        </row>
        <row r="1070">
          <cell r="C1070" t="str">
            <v>85325 SAN LUIS DE PALENQUE</v>
          </cell>
        </row>
        <row r="1071">
          <cell r="C1071" t="str">
            <v>85400 TÁMARA</v>
          </cell>
        </row>
        <row r="1072">
          <cell r="C1072" t="str">
            <v>85410 TAURAMENA</v>
          </cell>
        </row>
        <row r="1073">
          <cell r="C1073" t="str">
            <v>85430 TRINIDAD</v>
          </cell>
        </row>
        <row r="1074">
          <cell r="C1074" t="str">
            <v>85440 VILLANUEVA</v>
          </cell>
        </row>
        <row r="1075">
          <cell r="C1075" t="str">
            <v>86001 MOCOA</v>
          </cell>
        </row>
        <row r="1076">
          <cell r="C1076" t="str">
            <v>86219 COLÓN</v>
          </cell>
        </row>
        <row r="1077">
          <cell r="C1077" t="str">
            <v>86320 ORITO</v>
          </cell>
        </row>
        <row r="1078">
          <cell r="C1078" t="str">
            <v>86568 PUERTO ASÍS</v>
          </cell>
        </row>
        <row r="1079">
          <cell r="C1079" t="str">
            <v>86569 PUERTO CAICEDO</v>
          </cell>
        </row>
        <row r="1080">
          <cell r="C1080" t="str">
            <v>86571 PUERTO GUZMÁN</v>
          </cell>
        </row>
        <row r="1081">
          <cell r="C1081" t="str">
            <v>86573 PUERTO LEGUÍZAMO</v>
          </cell>
        </row>
        <row r="1082">
          <cell r="C1082" t="str">
            <v>86749 SIBUNDOY</v>
          </cell>
        </row>
        <row r="1083">
          <cell r="C1083" t="str">
            <v>86755 SAN FRANCISCO</v>
          </cell>
        </row>
        <row r="1084">
          <cell r="C1084" t="str">
            <v>86757 SAN MIGUEL</v>
          </cell>
        </row>
        <row r="1085">
          <cell r="C1085" t="str">
            <v>86760 SANTIAGO</v>
          </cell>
        </row>
        <row r="1086">
          <cell r="C1086" t="str">
            <v>86865 VALLE DEL GUAMUEZ</v>
          </cell>
        </row>
        <row r="1087">
          <cell r="C1087" t="str">
            <v>86885 VILLAGARZÓN</v>
          </cell>
        </row>
        <row r="1088">
          <cell r="C1088" t="str">
            <v>88001 SAN ANDRÉS</v>
          </cell>
        </row>
        <row r="1089">
          <cell r="C1089" t="str">
            <v>88564 PROVIDENCIA</v>
          </cell>
        </row>
        <row r="1090">
          <cell r="C1090" t="str">
            <v>91001 LETICIA</v>
          </cell>
        </row>
        <row r="1091">
          <cell r="C1091" t="str">
            <v>91263 EL ENCANTO (ANM)</v>
          </cell>
        </row>
        <row r="1092">
          <cell r="C1092" t="str">
            <v>91405 LA CHORRERA (ANM)</v>
          </cell>
        </row>
        <row r="1093">
          <cell r="C1093" t="str">
            <v>91407 LA PEDRERA (ANM)</v>
          </cell>
        </row>
        <row r="1094">
          <cell r="C1094" t="str">
            <v>91430 LA VICTORIA (ANM)</v>
          </cell>
        </row>
        <row r="1095">
          <cell r="C1095" t="str">
            <v>91460 MIRITÍ - PARANÁ (ANM)</v>
          </cell>
        </row>
        <row r="1096">
          <cell r="C1096" t="str">
            <v>91530 PUERTO ALEGRÍA (ANM)</v>
          </cell>
        </row>
        <row r="1097">
          <cell r="C1097" t="str">
            <v>91536 PUERTO ARICA (ANM)</v>
          </cell>
        </row>
        <row r="1098">
          <cell r="C1098" t="str">
            <v>91540 PUERTO NARIÑO</v>
          </cell>
        </row>
        <row r="1099">
          <cell r="C1099" t="str">
            <v>91669 PUERTO SANTANDER (ANM)</v>
          </cell>
        </row>
        <row r="1100">
          <cell r="C1100" t="str">
            <v>91798 TARAPACÁ (ANM)</v>
          </cell>
        </row>
        <row r="1101">
          <cell r="C1101" t="str">
            <v>94001 INÍRIDA</v>
          </cell>
        </row>
        <row r="1102">
          <cell r="C1102" t="str">
            <v>94343 BARRANCOMINAS</v>
          </cell>
        </row>
        <row r="1103">
          <cell r="C1103" t="str">
            <v>94883 SAN FELIPE (ANM)</v>
          </cell>
        </row>
        <row r="1104">
          <cell r="C1104" t="str">
            <v>94884 PUERTO COLOMBIA (ANM)</v>
          </cell>
        </row>
        <row r="1105">
          <cell r="C1105" t="str">
            <v>94885 LA GUADALUPE (ANM)</v>
          </cell>
        </row>
        <row r="1106">
          <cell r="C1106" t="str">
            <v>94886 CACAHUAL (ANM)</v>
          </cell>
        </row>
        <row r="1107">
          <cell r="C1107" t="str">
            <v>94887 PANA PANA (ANM)</v>
          </cell>
        </row>
        <row r="1108">
          <cell r="C1108" t="str">
            <v>94888 MORICHAL (ANM)</v>
          </cell>
        </row>
        <row r="1109">
          <cell r="C1109" t="str">
            <v>95001 SAN JOSÉ DEL GUAVIARE</v>
          </cell>
        </row>
        <row r="1110">
          <cell r="C1110" t="str">
            <v>95015 CALAMAR</v>
          </cell>
        </row>
        <row r="1111">
          <cell r="C1111" t="str">
            <v>95025 EL RETORNO</v>
          </cell>
        </row>
        <row r="1112">
          <cell r="C1112" t="str">
            <v>95200 MIRAFLORES</v>
          </cell>
        </row>
        <row r="1113">
          <cell r="C1113" t="str">
            <v>97001 MITÚ</v>
          </cell>
        </row>
        <row r="1114">
          <cell r="C1114" t="str">
            <v>97161 CARURÚ</v>
          </cell>
        </row>
        <row r="1115">
          <cell r="C1115" t="str">
            <v>97511 PACOA (ANM)</v>
          </cell>
        </row>
        <row r="1116">
          <cell r="C1116" t="str">
            <v>97666 TARAIRA</v>
          </cell>
        </row>
        <row r="1117">
          <cell r="C1117" t="str">
            <v>97777 PAPUNAHUA (ANM)</v>
          </cell>
        </row>
        <row r="1118">
          <cell r="C1118" t="str">
            <v>97889 YAVARATÉ (ANM)</v>
          </cell>
        </row>
        <row r="1119">
          <cell r="C1119" t="str">
            <v>99001 PUERTO CARREÑO</v>
          </cell>
        </row>
        <row r="1120">
          <cell r="C1120" t="str">
            <v>99524 LA PRIMAVERA</v>
          </cell>
        </row>
        <row r="1121">
          <cell r="C1121" t="str">
            <v>99624 SANTA ROSALÍA</v>
          </cell>
        </row>
        <row r="1122">
          <cell r="C1122" t="str">
            <v>99773 CUMARIBO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10"/>
  <sheetViews>
    <sheetView tabSelected="1" view="pageBreakPreview" zoomScaleSheetLayoutView="100" zoomScalePageLayoutView="0" workbookViewId="0" topLeftCell="A1">
      <selection activeCell="E3" sqref="E3:AK3"/>
    </sheetView>
  </sheetViews>
  <sheetFormatPr defaultColWidth="0" defaultRowHeight="0" customHeight="1" zeroHeight="1"/>
  <cols>
    <col min="1" max="1" width="2.421875" style="2" customWidth="1"/>
    <col min="2" max="2" width="1.7109375" style="2" customWidth="1"/>
    <col min="3" max="3" width="1.1484375" style="1" customWidth="1"/>
    <col min="4" max="4" width="9.140625" style="1" bestFit="1" customWidth="1"/>
    <col min="5" max="5" width="5.28125" style="1" customWidth="1"/>
    <col min="6" max="6" width="2.7109375" style="1" customWidth="1"/>
    <col min="7" max="7" width="8.28125" style="1" bestFit="1" customWidth="1"/>
    <col min="8" max="14" width="2.7109375" style="1" customWidth="1"/>
    <col min="15" max="15" width="4.8515625" style="1" customWidth="1"/>
    <col min="16" max="17" width="2.7109375" style="1" customWidth="1"/>
    <col min="18" max="18" width="5.140625" style="1" customWidth="1"/>
    <col min="19" max="21" width="2.7109375" style="1" customWidth="1"/>
    <col min="22" max="22" width="4.140625" style="1" customWidth="1"/>
    <col min="23" max="25" width="3.28125" style="1" customWidth="1"/>
    <col min="26" max="27" width="2.7109375" style="1" hidden="1" customWidth="1"/>
    <col min="28" max="28" width="0.42578125" style="1" hidden="1" customWidth="1"/>
    <col min="29" max="30" width="2.7109375" style="1" customWidth="1"/>
    <col min="31" max="31" width="3.57421875" style="1" customWidth="1"/>
    <col min="32" max="32" width="4.57421875" style="1" customWidth="1"/>
    <col min="33" max="33" width="2.7109375" style="1" customWidth="1"/>
    <col min="34" max="34" width="4.00390625" style="1" customWidth="1"/>
    <col min="35" max="35" width="2.7109375" style="1" customWidth="1"/>
    <col min="36" max="36" width="1.57421875" style="1" bestFit="1" customWidth="1"/>
    <col min="37" max="38" width="2.7109375" style="1" customWidth="1"/>
    <col min="39" max="39" width="1.57421875" style="1" bestFit="1" customWidth="1"/>
    <col min="40" max="41" width="2.7109375" style="1" customWidth="1"/>
    <col min="42" max="43" width="4.28125" style="1" customWidth="1"/>
    <col min="44" max="44" width="1.7109375" style="2" customWidth="1"/>
    <col min="45" max="45" width="19.28125" style="1" hidden="1" customWidth="1"/>
    <col min="46" max="46" width="16.28125" style="1" hidden="1" customWidth="1"/>
    <col min="47" max="49" width="15.421875" style="1" hidden="1" customWidth="1"/>
    <col min="50" max="80" width="2.7109375" style="1" hidden="1" customWidth="1"/>
    <col min="81" max="16384" width="11.421875" style="1" hidden="1" customWidth="1"/>
  </cols>
  <sheetData>
    <row r="1" spans="1:44" s="7" customFormat="1" ht="34.5" customHeight="1">
      <c r="A1" s="80"/>
      <c r="B1" s="81"/>
      <c r="C1" s="81"/>
      <c r="D1" s="82"/>
      <c r="E1" s="108" t="s">
        <v>83</v>
      </c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10"/>
      <c r="AL1" s="103" t="s">
        <v>87</v>
      </c>
      <c r="AM1" s="104"/>
      <c r="AN1" s="104"/>
      <c r="AO1" s="104"/>
      <c r="AP1" s="104"/>
      <c r="AQ1" s="104"/>
      <c r="AR1" s="105"/>
    </row>
    <row r="2" spans="1:44" s="7" customFormat="1" ht="17.25" customHeight="1">
      <c r="A2" s="80"/>
      <c r="B2" s="81"/>
      <c r="C2" s="81"/>
      <c r="D2" s="82"/>
      <c r="E2" s="108" t="s">
        <v>84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10"/>
      <c r="AL2" s="106" t="s">
        <v>85</v>
      </c>
      <c r="AM2" s="107"/>
      <c r="AN2" s="107"/>
      <c r="AO2" s="107"/>
      <c r="AP2" s="107"/>
      <c r="AQ2" s="107"/>
      <c r="AR2" s="107"/>
    </row>
    <row r="3" spans="1:44" s="7" customFormat="1" ht="17.25" customHeight="1">
      <c r="A3" s="83"/>
      <c r="B3" s="84"/>
      <c r="C3" s="84"/>
      <c r="D3" s="85"/>
      <c r="E3" s="108" t="s">
        <v>88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10"/>
      <c r="AL3" s="103" t="s">
        <v>86</v>
      </c>
      <c r="AM3" s="104"/>
      <c r="AN3" s="104"/>
      <c r="AO3" s="104"/>
      <c r="AP3" s="104"/>
      <c r="AQ3" s="104"/>
      <c r="AR3" s="104"/>
    </row>
    <row r="4" spans="2:44" ht="3" customHeight="1">
      <c r="B4" s="3"/>
      <c r="C4" s="86" t="s">
        <v>0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8"/>
      <c r="AR4" s="4"/>
    </row>
    <row r="5" spans="1:44" s="11" customFormat="1" ht="9.75" customHeight="1">
      <c r="A5" s="8"/>
      <c r="B5" s="9"/>
      <c r="C5" s="89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1"/>
      <c r="AR5" s="10"/>
    </row>
    <row r="6" spans="1:44" s="11" customFormat="1" ht="21.75" customHeight="1">
      <c r="A6" s="8"/>
      <c r="B6" s="9"/>
      <c r="C6" s="12"/>
      <c r="D6" s="92" t="s">
        <v>1</v>
      </c>
      <c r="E6" s="92"/>
      <c r="F6" s="92"/>
      <c r="G6" s="92"/>
      <c r="H6" s="92"/>
      <c r="I6" s="93" t="s">
        <v>2</v>
      </c>
      <c r="J6" s="93"/>
      <c r="K6" s="93"/>
      <c r="L6" s="93"/>
      <c r="M6" s="93"/>
      <c r="N6" s="93"/>
      <c r="O6" s="93"/>
      <c r="P6" s="93"/>
      <c r="Q6" s="93"/>
      <c r="R6" s="12"/>
      <c r="S6" s="92" t="s">
        <v>3</v>
      </c>
      <c r="T6" s="92"/>
      <c r="U6" s="92"/>
      <c r="V6" s="92"/>
      <c r="W6" s="92"/>
      <c r="X6" s="92"/>
      <c r="Y6" s="94"/>
      <c r="Z6" s="95" t="s">
        <v>2</v>
      </c>
      <c r="AA6" s="96"/>
      <c r="AB6" s="96"/>
      <c r="AC6" s="96"/>
      <c r="AD6" s="96"/>
      <c r="AE6" s="96"/>
      <c r="AF6" s="96"/>
      <c r="AG6" s="96"/>
      <c r="AH6" s="97"/>
      <c r="AI6" s="13"/>
      <c r="AJ6" s="98" t="s">
        <v>4</v>
      </c>
      <c r="AK6" s="98"/>
      <c r="AL6" s="98"/>
      <c r="AM6" s="99"/>
      <c r="AN6" s="100" t="s">
        <v>5</v>
      </c>
      <c r="AO6" s="101"/>
      <c r="AP6" s="102"/>
      <c r="AQ6" s="14"/>
      <c r="AR6" s="10"/>
    </row>
    <row r="7" spans="1:44" s="11" customFormat="1" ht="3" customHeight="1">
      <c r="A7" s="8"/>
      <c r="B7" s="9"/>
      <c r="C7" s="12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6"/>
      <c r="AD7" s="16"/>
      <c r="AE7" s="16"/>
      <c r="AF7" s="16"/>
      <c r="AG7" s="16"/>
      <c r="AH7" s="16"/>
      <c r="AI7" s="16"/>
      <c r="AJ7" s="16"/>
      <c r="AK7" s="15"/>
      <c r="AL7" s="15"/>
      <c r="AM7" s="15"/>
      <c r="AN7" s="15"/>
      <c r="AO7" s="15"/>
      <c r="AP7" s="15"/>
      <c r="AQ7" s="17"/>
      <c r="AR7" s="10"/>
    </row>
    <row r="8" spans="1:44" s="11" customFormat="1" ht="24.75" customHeight="1">
      <c r="A8" s="8"/>
      <c r="B8" s="9"/>
      <c r="C8" s="12"/>
      <c r="D8" s="92" t="s">
        <v>6</v>
      </c>
      <c r="E8" s="92"/>
      <c r="F8" s="92"/>
      <c r="G8" s="92"/>
      <c r="H8" s="92"/>
      <c r="I8" s="92"/>
      <c r="J8" s="92"/>
      <c r="K8" s="119"/>
      <c r="L8" s="120"/>
      <c r="M8" s="120"/>
      <c r="N8" s="120"/>
      <c r="O8" s="120"/>
      <c r="P8" s="120"/>
      <c r="Q8" s="120"/>
      <c r="R8" s="120"/>
      <c r="S8" s="120"/>
      <c r="T8" s="120"/>
      <c r="U8" s="121"/>
      <c r="V8" s="113" t="s">
        <v>7</v>
      </c>
      <c r="W8" s="113"/>
      <c r="X8" s="113"/>
      <c r="Y8" s="113"/>
      <c r="Z8" s="113"/>
      <c r="AA8" s="113"/>
      <c r="AB8" s="113"/>
      <c r="AC8" s="122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4"/>
      <c r="AQ8" s="14"/>
      <c r="AR8" s="10"/>
    </row>
    <row r="9" spans="1:44" s="11" customFormat="1" ht="3.75" customHeight="1">
      <c r="A9" s="8"/>
      <c r="B9" s="9"/>
      <c r="C9" s="1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19"/>
      <c r="AR9" s="10"/>
    </row>
    <row r="10" spans="1:44" s="11" customFormat="1" ht="21.75" customHeight="1">
      <c r="A10" s="8"/>
      <c r="B10" s="9"/>
      <c r="C10" s="20"/>
      <c r="D10" s="111" t="s">
        <v>8</v>
      </c>
      <c r="E10" s="111"/>
      <c r="F10" s="111"/>
      <c r="G10" s="111"/>
      <c r="H10" s="111"/>
      <c r="I10" s="111"/>
      <c r="J10" s="111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21"/>
      <c r="W10" s="111" t="s">
        <v>9</v>
      </c>
      <c r="X10" s="111"/>
      <c r="Y10" s="111"/>
      <c r="Z10" s="111"/>
      <c r="AA10" s="111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9"/>
      <c r="AR10" s="10"/>
    </row>
    <row r="11" spans="1:44" s="11" customFormat="1" ht="3" customHeight="1">
      <c r="A11" s="8"/>
      <c r="B11" s="9"/>
      <c r="C11" s="20"/>
      <c r="D11" s="22"/>
      <c r="E11" s="22"/>
      <c r="F11" s="22"/>
      <c r="G11" s="22"/>
      <c r="H11" s="22"/>
      <c r="I11" s="22"/>
      <c r="J11" s="22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1"/>
      <c r="W11" s="22"/>
      <c r="X11" s="22"/>
      <c r="Y11" s="22"/>
      <c r="Z11" s="22"/>
      <c r="AA11" s="22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19"/>
      <c r="AR11" s="10"/>
    </row>
    <row r="12" spans="1:44" s="11" customFormat="1" ht="21.75" customHeight="1">
      <c r="A12" s="8"/>
      <c r="B12" s="9"/>
      <c r="C12" s="20"/>
      <c r="D12" s="111" t="s">
        <v>10</v>
      </c>
      <c r="E12" s="111"/>
      <c r="F12" s="111"/>
      <c r="G12" s="111"/>
      <c r="H12" s="111"/>
      <c r="I12" s="111"/>
      <c r="J12" s="111"/>
      <c r="K12" s="111"/>
      <c r="L12" s="112" t="s">
        <v>11</v>
      </c>
      <c r="M12" s="112"/>
      <c r="N12" s="112"/>
      <c r="O12" s="23"/>
      <c r="P12" s="23"/>
      <c r="Q12" s="112" t="s">
        <v>12</v>
      </c>
      <c r="R12" s="112"/>
      <c r="S12" s="112"/>
      <c r="T12" s="23"/>
      <c r="U12" s="23"/>
      <c r="V12" s="113" t="s">
        <v>13</v>
      </c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9"/>
      <c r="AR12" s="10"/>
    </row>
    <row r="13" spans="1:44" s="11" customFormat="1" ht="3" customHeight="1">
      <c r="A13" s="8"/>
      <c r="B13" s="9"/>
      <c r="C13" s="24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19"/>
      <c r="AR13" s="10"/>
    </row>
    <row r="14" spans="1:44" s="11" customFormat="1" ht="12">
      <c r="A14" s="8"/>
      <c r="B14" s="9"/>
      <c r="C14" s="25"/>
      <c r="D14" s="26" t="s">
        <v>14</v>
      </c>
      <c r="E14" s="26"/>
      <c r="F14" s="26"/>
      <c r="G14" s="26" t="s">
        <v>15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7"/>
      <c r="AR14" s="10"/>
    </row>
    <row r="15" spans="1:44" s="11" customFormat="1" ht="12">
      <c r="A15" s="8"/>
      <c r="B15" s="9"/>
      <c r="C15" s="114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7"/>
      <c r="AR15" s="10"/>
    </row>
    <row r="16" spans="1:44" s="11" customFormat="1" ht="12">
      <c r="A16" s="8"/>
      <c r="B16" s="9"/>
      <c r="C16" s="28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30"/>
      <c r="AR16" s="10"/>
    </row>
    <row r="17" spans="1:44" s="11" customFormat="1" ht="12">
      <c r="A17" s="8"/>
      <c r="B17" s="9"/>
      <c r="C17" s="114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8"/>
      <c r="AR17" s="10"/>
    </row>
    <row r="18" spans="1:44" s="11" customFormat="1" ht="12">
      <c r="A18" s="8"/>
      <c r="B18" s="9"/>
      <c r="C18" s="31"/>
      <c r="D18" s="132" t="s">
        <v>16</v>
      </c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4"/>
      <c r="AQ18" s="32"/>
      <c r="AR18" s="10"/>
    </row>
    <row r="19" spans="1:44" s="11" customFormat="1" ht="12.75" customHeight="1">
      <c r="A19" s="8"/>
      <c r="B19" s="9"/>
      <c r="C19" s="33"/>
      <c r="D19" s="135" t="s">
        <v>17</v>
      </c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7"/>
      <c r="AI19" s="141" t="s">
        <v>18</v>
      </c>
      <c r="AJ19" s="141"/>
      <c r="AK19" s="141"/>
      <c r="AL19" s="141"/>
      <c r="AM19" s="141"/>
      <c r="AN19" s="141"/>
      <c r="AO19" s="141"/>
      <c r="AP19" s="141"/>
      <c r="AQ19" s="19"/>
      <c r="AR19" s="10"/>
    </row>
    <row r="20" spans="1:44" s="11" customFormat="1" ht="12.75" customHeight="1">
      <c r="A20" s="8"/>
      <c r="B20" s="9"/>
      <c r="C20" s="33"/>
      <c r="D20" s="138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40"/>
      <c r="AI20" s="142" t="s">
        <v>19</v>
      </c>
      <c r="AJ20" s="142"/>
      <c r="AK20" s="142"/>
      <c r="AL20" s="142"/>
      <c r="AM20" s="142" t="s">
        <v>20</v>
      </c>
      <c r="AN20" s="142"/>
      <c r="AO20" s="142"/>
      <c r="AP20" s="142"/>
      <c r="AQ20" s="34"/>
      <c r="AR20" s="10"/>
    </row>
    <row r="21" spans="1:44" s="11" customFormat="1" ht="30" customHeight="1">
      <c r="A21" s="8"/>
      <c r="B21" s="9"/>
      <c r="C21" s="18"/>
      <c r="D21" s="143" t="s">
        <v>21</v>
      </c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31" t="s">
        <v>22</v>
      </c>
      <c r="AJ21" s="131"/>
      <c r="AK21" s="131" t="s">
        <v>23</v>
      </c>
      <c r="AL21" s="131"/>
      <c r="AM21" s="144"/>
      <c r="AN21" s="145"/>
      <c r="AO21" s="145"/>
      <c r="AP21" s="146"/>
      <c r="AQ21" s="35"/>
      <c r="AR21" s="10"/>
    </row>
    <row r="22" spans="1:44" s="11" customFormat="1" ht="21" customHeight="1">
      <c r="A22" s="8"/>
      <c r="B22" s="9"/>
      <c r="C22" s="18"/>
      <c r="D22" s="153" t="s">
        <v>24</v>
      </c>
      <c r="E22" s="154"/>
      <c r="F22" s="154"/>
      <c r="G22" s="154"/>
      <c r="H22" s="155"/>
      <c r="I22" s="126"/>
      <c r="J22" s="127"/>
      <c r="K22" s="127"/>
      <c r="L22" s="128"/>
      <c r="M22" s="126" t="s">
        <v>25</v>
      </c>
      <c r="N22" s="128"/>
      <c r="O22" s="129"/>
      <c r="P22" s="130"/>
      <c r="Q22" s="130"/>
      <c r="R22" s="130"/>
      <c r="S22" s="130"/>
      <c r="T22" s="130"/>
      <c r="U22" s="130"/>
      <c r="V22" s="126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8"/>
      <c r="AI22" s="131"/>
      <c r="AJ22" s="131"/>
      <c r="AK22" s="131" t="s">
        <v>26</v>
      </c>
      <c r="AL22" s="131"/>
      <c r="AM22" s="147"/>
      <c r="AN22" s="148"/>
      <c r="AO22" s="148"/>
      <c r="AP22" s="149"/>
      <c r="AQ22" s="35"/>
      <c r="AR22" s="10"/>
    </row>
    <row r="23" spans="1:44" s="11" customFormat="1" ht="30" customHeight="1">
      <c r="A23" s="8"/>
      <c r="B23" s="9"/>
      <c r="C23" s="18"/>
      <c r="D23" s="153" t="s">
        <v>82</v>
      </c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5"/>
      <c r="AI23" s="131"/>
      <c r="AJ23" s="131"/>
      <c r="AK23" s="131"/>
      <c r="AL23" s="131"/>
      <c r="AM23" s="150"/>
      <c r="AN23" s="151"/>
      <c r="AO23" s="151"/>
      <c r="AP23" s="152"/>
      <c r="AQ23" s="35"/>
      <c r="AR23" s="10"/>
    </row>
    <row r="24" spans="1:44" s="11" customFormat="1" ht="30" customHeight="1">
      <c r="A24" s="8"/>
      <c r="B24" s="9"/>
      <c r="C24" s="18"/>
      <c r="D24" s="143" t="s">
        <v>27</v>
      </c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31" t="s">
        <v>22</v>
      </c>
      <c r="AJ24" s="131"/>
      <c r="AK24" s="131" t="s">
        <v>23</v>
      </c>
      <c r="AL24" s="131"/>
      <c r="AM24" s="144"/>
      <c r="AN24" s="145"/>
      <c r="AO24" s="145"/>
      <c r="AP24" s="146"/>
      <c r="AQ24" s="35"/>
      <c r="AR24" s="10"/>
    </row>
    <row r="25" spans="1:44" s="11" customFormat="1" ht="21" customHeight="1">
      <c r="A25" s="8"/>
      <c r="B25" s="9"/>
      <c r="C25" s="18"/>
      <c r="D25" s="153" t="s">
        <v>28</v>
      </c>
      <c r="E25" s="154"/>
      <c r="F25" s="154"/>
      <c r="G25" s="154"/>
      <c r="H25" s="155"/>
      <c r="I25" s="126"/>
      <c r="J25" s="127"/>
      <c r="K25" s="127"/>
      <c r="L25" s="128"/>
      <c r="M25" s="126" t="s">
        <v>25</v>
      </c>
      <c r="N25" s="128"/>
      <c r="O25" s="129"/>
      <c r="P25" s="130"/>
      <c r="Q25" s="130"/>
      <c r="R25" s="130"/>
      <c r="S25" s="130"/>
      <c r="T25" s="130"/>
      <c r="U25" s="130"/>
      <c r="V25" s="126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8"/>
      <c r="AI25" s="131"/>
      <c r="AJ25" s="131"/>
      <c r="AK25" s="131" t="s">
        <v>26</v>
      </c>
      <c r="AL25" s="131"/>
      <c r="AM25" s="147"/>
      <c r="AN25" s="148"/>
      <c r="AO25" s="148"/>
      <c r="AP25" s="149"/>
      <c r="AQ25" s="35"/>
      <c r="AR25" s="10"/>
    </row>
    <row r="26" spans="1:44" s="11" customFormat="1" ht="21" customHeight="1">
      <c r="A26" s="8"/>
      <c r="B26" s="9"/>
      <c r="C26" s="18"/>
      <c r="D26" s="153" t="s">
        <v>81</v>
      </c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5"/>
      <c r="AI26" s="131"/>
      <c r="AJ26" s="131"/>
      <c r="AK26" s="131"/>
      <c r="AL26" s="131"/>
      <c r="AM26" s="150"/>
      <c r="AN26" s="151"/>
      <c r="AO26" s="151"/>
      <c r="AP26" s="152"/>
      <c r="AQ26" s="35"/>
      <c r="AR26" s="10"/>
    </row>
    <row r="27" spans="1:44" s="11" customFormat="1" ht="30" customHeight="1">
      <c r="A27" s="8"/>
      <c r="B27" s="9"/>
      <c r="C27" s="18"/>
      <c r="D27" s="143" t="s">
        <v>29</v>
      </c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31" t="s">
        <v>22</v>
      </c>
      <c r="AJ27" s="131"/>
      <c r="AK27" s="131" t="s">
        <v>23</v>
      </c>
      <c r="AL27" s="131"/>
      <c r="AM27" s="144"/>
      <c r="AN27" s="145"/>
      <c r="AO27" s="145"/>
      <c r="AP27" s="146"/>
      <c r="AQ27" s="35"/>
      <c r="AR27" s="10"/>
    </row>
    <row r="28" spans="1:44" s="11" customFormat="1" ht="21" customHeight="1">
      <c r="A28" s="8"/>
      <c r="B28" s="9"/>
      <c r="C28" s="18"/>
      <c r="D28" s="153" t="s">
        <v>28</v>
      </c>
      <c r="E28" s="154"/>
      <c r="F28" s="154"/>
      <c r="G28" s="154"/>
      <c r="H28" s="155"/>
      <c r="I28" s="126"/>
      <c r="J28" s="127"/>
      <c r="K28" s="127"/>
      <c r="L28" s="128"/>
      <c r="M28" s="126" t="s">
        <v>25</v>
      </c>
      <c r="N28" s="128"/>
      <c r="O28" s="129"/>
      <c r="P28" s="130"/>
      <c r="Q28" s="130"/>
      <c r="R28" s="130"/>
      <c r="S28" s="130"/>
      <c r="T28" s="130"/>
      <c r="U28" s="130"/>
      <c r="V28" s="126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8"/>
      <c r="AI28" s="131"/>
      <c r="AJ28" s="131"/>
      <c r="AK28" s="131" t="s">
        <v>26</v>
      </c>
      <c r="AL28" s="131"/>
      <c r="AM28" s="147"/>
      <c r="AN28" s="148"/>
      <c r="AO28" s="148"/>
      <c r="AP28" s="149"/>
      <c r="AQ28" s="35"/>
      <c r="AR28" s="10"/>
    </row>
    <row r="29" spans="1:44" s="11" customFormat="1" ht="21" customHeight="1">
      <c r="A29" s="8"/>
      <c r="B29" s="9"/>
      <c r="C29" s="18"/>
      <c r="D29" s="153" t="s">
        <v>82</v>
      </c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5"/>
      <c r="AI29" s="131"/>
      <c r="AJ29" s="131"/>
      <c r="AK29" s="131"/>
      <c r="AL29" s="131"/>
      <c r="AM29" s="150"/>
      <c r="AN29" s="151"/>
      <c r="AO29" s="151"/>
      <c r="AP29" s="152"/>
      <c r="AQ29" s="35"/>
      <c r="AR29" s="10"/>
    </row>
    <row r="30" spans="1:44" s="11" customFormat="1" ht="21" customHeight="1">
      <c r="A30" s="8"/>
      <c r="B30" s="9"/>
      <c r="C30" s="18"/>
      <c r="D30" s="159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1"/>
      <c r="AI30" s="131" t="s">
        <v>22</v>
      </c>
      <c r="AJ30" s="131"/>
      <c r="AK30" s="131" t="s">
        <v>23</v>
      </c>
      <c r="AL30" s="131"/>
      <c r="AM30" s="144"/>
      <c r="AN30" s="145"/>
      <c r="AO30" s="145"/>
      <c r="AP30" s="146"/>
      <c r="AQ30" s="19"/>
      <c r="AR30" s="10"/>
    </row>
    <row r="31" spans="1:44" s="11" customFormat="1" ht="42" customHeight="1">
      <c r="A31" s="8"/>
      <c r="B31" s="9"/>
      <c r="C31" s="18"/>
      <c r="D31" s="162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4"/>
      <c r="AI31" s="156"/>
      <c r="AJ31" s="157"/>
      <c r="AK31" s="131" t="s">
        <v>26</v>
      </c>
      <c r="AL31" s="131"/>
      <c r="AM31" s="150"/>
      <c r="AN31" s="151"/>
      <c r="AO31" s="151"/>
      <c r="AP31" s="152"/>
      <c r="AQ31" s="19"/>
      <c r="AR31" s="10"/>
    </row>
    <row r="32" spans="1:44" s="11" customFormat="1" ht="21" customHeight="1">
      <c r="A32" s="8"/>
      <c r="B32" s="9"/>
      <c r="C32" s="18"/>
      <c r="D32" s="143" t="s">
        <v>30</v>
      </c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31"/>
      <c r="AJ32" s="131"/>
      <c r="AK32" s="131" t="s">
        <v>26</v>
      </c>
      <c r="AL32" s="131"/>
      <c r="AM32" s="158"/>
      <c r="AN32" s="158"/>
      <c r="AO32" s="158"/>
      <c r="AP32" s="158"/>
      <c r="AQ32" s="19"/>
      <c r="AR32" s="10"/>
    </row>
    <row r="33" spans="1:44" s="11" customFormat="1" ht="21" customHeight="1">
      <c r="A33" s="8"/>
      <c r="B33" s="9"/>
      <c r="C33" s="18"/>
      <c r="D33" s="126" t="s">
        <v>31</v>
      </c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65" t="s">
        <v>4</v>
      </c>
      <c r="AD33" s="165"/>
      <c r="AE33" s="165"/>
      <c r="AF33" s="165"/>
      <c r="AG33" s="165"/>
      <c r="AH33" s="165"/>
      <c r="AI33" s="131"/>
      <c r="AJ33" s="131"/>
      <c r="AK33" s="131"/>
      <c r="AL33" s="131"/>
      <c r="AM33" s="158" t="s">
        <v>26</v>
      </c>
      <c r="AN33" s="158"/>
      <c r="AO33" s="158"/>
      <c r="AP33" s="158"/>
      <c r="AQ33" s="19"/>
      <c r="AR33" s="10"/>
    </row>
    <row r="34" spans="1:44" s="11" customFormat="1" ht="21.75" customHeight="1">
      <c r="A34" s="8"/>
      <c r="B34" s="9"/>
      <c r="C34" s="18"/>
      <c r="D34" s="126" t="s">
        <v>32</v>
      </c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65" t="s">
        <v>4</v>
      </c>
      <c r="AD34" s="165"/>
      <c r="AE34" s="165"/>
      <c r="AF34" s="165">
        <v>2020</v>
      </c>
      <c r="AG34" s="165"/>
      <c r="AH34" s="165"/>
      <c r="AI34" s="131"/>
      <c r="AJ34" s="131"/>
      <c r="AK34" s="131" t="s">
        <v>26</v>
      </c>
      <c r="AL34" s="131"/>
      <c r="AM34" s="158"/>
      <c r="AN34" s="158"/>
      <c r="AO34" s="158"/>
      <c r="AP34" s="158"/>
      <c r="AQ34" s="19"/>
      <c r="AR34" s="10"/>
    </row>
    <row r="35" spans="1:44" s="11" customFormat="1" ht="30" customHeight="1">
      <c r="A35" s="8"/>
      <c r="B35" s="9"/>
      <c r="C35" s="18"/>
      <c r="D35" s="126" t="s">
        <v>33</v>
      </c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65" t="s">
        <v>4</v>
      </c>
      <c r="AD35" s="165"/>
      <c r="AE35" s="165"/>
      <c r="AF35" s="165"/>
      <c r="AG35" s="165"/>
      <c r="AH35" s="165"/>
      <c r="AI35" s="131"/>
      <c r="AJ35" s="131"/>
      <c r="AK35" s="131"/>
      <c r="AL35" s="131"/>
      <c r="AM35" s="158" t="s">
        <v>26</v>
      </c>
      <c r="AN35" s="158"/>
      <c r="AO35" s="158"/>
      <c r="AP35" s="158"/>
      <c r="AQ35" s="19"/>
      <c r="AR35" s="10"/>
    </row>
    <row r="36" spans="1:44" s="11" customFormat="1" ht="30" customHeight="1">
      <c r="A36" s="8"/>
      <c r="B36" s="9"/>
      <c r="C36" s="18"/>
      <c r="D36" s="126" t="s">
        <v>34</v>
      </c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65" t="s">
        <v>4</v>
      </c>
      <c r="AD36" s="165"/>
      <c r="AE36" s="165"/>
      <c r="AF36" s="165"/>
      <c r="AG36" s="165"/>
      <c r="AH36" s="165"/>
      <c r="AI36" s="131"/>
      <c r="AJ36" s="131"/>
      <c r="AK36" s="131"/>
      <c r="AL36" s="131"/>
      <c r="AM36" s="158" t="s">
        <v>26</v>
      </c>
      <c r="AN36" s="158"/>
      <c r="AO36" s="158"/>
      <c r="AP36" s="158"/>
      <c r="AQ36" s="19"/>
      <c r="AR36" s="10"/>
    </row>
    <row r="37" spans="1:44" s="11" customFormat="1" ht="34.5" customHeight="1">
      <c r="A37" s="8"/>
      <c r="B37" s="9"/>
      <c r="C37" s="18"/>
      <c r="D37" s="126" t="s">
        <v>35</v>
      </c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66" t="s">
        <v>36</v>
      </c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8"/>
      <c r="AQ37" s="19"/>
      <c r="AR37" s="10"/>
    </row>
    <row r="38" spans="1:44" s="11" customFormat="1" ht="21" customHeight="1">
      <c r="A38" s="8"/>
      <c r="B38" s="9"/>
      <c r="C38" s="18"/>
      <c r="D38" s="143" t="s">
        <v>37</v>
      </c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31"/>
      <c r="AJ38" s="131"/>
      <c r="AK38" s="131"/>
      <c r="AL38" s="131"/>
      <c r="AM38" s="158"/>
      <c r="AN38" s="158"/>
      <c r="AO38" s="158"/>
      <c r="AP38" s="158"/>
      <c r="AQ38" s="19"/>
      <c r="AR38" s="10"/>
    </row>
    <row r="39" spans="1:44" s="11" customFormat="1" ht="21" customHeight="1">
      <c r="A39" s="8"/>
      <c r="B39" s="9"/>
      <c r="C39" s="18"/>
      <c r="D39" s="126" t="s">
        <v>38</v>
      </c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65" t="s">
        <v>4</v>
      </c>
      <c r="AD39" s="165"/>
      <c r="AE39" s="165"/>
      <c r="AF39" s="165"/>
      <c r="AG39" s="165"/>
      <c r="AH39" s="165"/>
      <c r="AI39" s="131"/>
      <c r="AJ39" s="131"/>
      <c r="AK39" s="131" t="s">
        <v>26</v>
      </c>
      <c r="AL39" s="131"/>
      <c r="AM39" s="158"/>
      <c r="AN39" s="158"/>
      <c r="AO39" s="158"/>
      <c r="AP39" s="158"/>
      <c r="AQ39" s="19"/>
      <c r="AR39" s="10"/>
    </row>
    <row r="40" spans="1:44" s="11" customFormat="1" ht="21" customHeight="1">
      <c r="A40" s="8"/>
      <c r="B40" s="9"/>
      <c r="C40" s="18"/>
      <c r="D40" s="126" t="s">
        <v>39</v>
      </c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70"/>
      <c r="AD40" s="171"/>
      <c r="AE40" s="171"/>
      <c r="AF40" s="171"/>
      <c r="AG40" s="171"/>
      <c r="AH40" s="172"/>
      <c r="AI40" s="131"/>
      <c r="AJ40" s="131"/>
      <c r="AK40" s="131"/>
      <c r="AL40" s="131"/>
      <c r="AM40" s="158" t="s">
        <v>26</v>
      </c>
      <c r="AN40" s="158"/>
      <c r="AO40" s="158"/>
      <c r="AP40" s="158"/>
      <c r="AQ40" s="19"/>
      <c r="AR40" s="10"/>
    </row>
    <row r="41" spans="1:44" s="11" customFormat="1" ht="21.75" customHeight="1">
      <c r="A41" s="8"/>
      <c r="B41" s="9"/>
      <c r="C41" s="18"/>
      <c r="D41" s="126" t="s">
        <v>40</v>
      </c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65" t="s">
        <v>4</v>
      </c>
      <c r="AD41" s="165"/>
      <c r="AE41" s="165"/>
      <c r="AF41" s="165"/>
      <c r="AG41" s="165"/>
      <c r="AH41" s="165"/>
      <c r="AI41" s="131"/>
      <c r="AJ41" s="131"/>
      <c r="AK41" s="131"/>
      <c r="AL41" s="131"/>
      <c r="AM41" s="158"/>
      <c r="AN41" s="158"/>
      <c r="AO41" s="158"/>
      <c r="AP41" s="158"/>
      <c r="AQ41" s="19"/>
      <c r="AR41" s="10"/>
    </row>
    <row r="42" spans="1:44" s="11" customFormat="1" ht="30" customHeight="1">
      <c r="A42" s="8"/>
      <c r="B42" s="9"/>
      <c r="C42" s="18"/>
      <c r="D42" s="126" t="s">
        <v>41</v>
      </c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65" t="s">
        <v>4</v>
      </c>
      <c r="AD42" s="165"/>
      <c r="AE42" s="165"/>
      <c r="AF42" s="169">
        <v>43997</v>
      </c>
      <c r="AG42" s="165"/>
      <c r="AH42" s="165"/>
      <c r="AI42" s="131"/>
      <c r="AJ42" s="131"/>
      <c r="AK42" s="131" t="s">
        <v>26</v>
      </c>
      <c r="AL42" s="131"/>
      <c r="AM42" s="158"/>
      <c r="AN42" s="158"/>
      <c r="AO42" s="158"/>
      <c r="AP42" s="158"/>
      <c r="AQ42" s="19"/>
      <c r="AR42" s="10"/>
    </row>
    <row r="43" spans="1:44" s="11" customFormat="1" ht="30" customHeight="1">
      <c r="A43" s="8"/>
      <c r="B43" s="9"/>
      <c r="C43" s="18"/>
      <c r="D43" s="126" t="s">
        <v>42</v>
      </c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65"/>
      <c r="AD43" s="165"/>
      <c r="AE43" s="165"/>
      <c r="AF43" s="165"/>
      <c r="AG43" s="165"/>
      <c r="AH43" s="165"/>
      <c r="AI43" s="131"/>
      <c r="AJ43" s="131"/>
      <c r="AK43" s="131"/>
      <c r="AL43" s="131"/>
      <c r="AM43" s="158"/>
      <c r="AN43" s="158"/>
      <c r="AO43" s="158"/>
      <c r="AP43" s="158"/>
      <c r="AQ43" s="19"/>
      <c r="AR43" s="10"/>
    </row>
    <row r="44" spans="1:44" s="11" customFormat="1" ht="21" customHeight="1">
      <c r="A44" s="8"/>
      <c r="B44" s="9"/>
      <c r="C44" s="18"/>
      <c r="D44" s="126" t="s">
        <v>43</v>
      </c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65" t="s">
        <v>4</v>
      </c>
      <c r="AD44" s="165"/>
      <c r="AE44" s="165"/>
      <c r="AF44" s="165"/>
      <c r="AG44" s="165"/>
      <c r="AH44" s="165"/>
      <c r="AI44" s="131"/>
      <c r="AJ44" s="131"/>
      <c r="AK44" s="131"/>
      <c r="AL44" s="131"/>
      <c r="AM44" s="158"/>
      <c r="AN44" s="158"/>
      <c r="AO44" s="158"/>
      <c r="AP44" s="158"/>
      <c r="AQ44" s="19"/>
      <c r="AR44" s="10"/>
    </row>
    <row r="45" spans="1:44" s="11" customFormat="1" ht="57.75" customHeight="1">
      <c r="A45" s="8"/>
      <c r="B45" s="9"/>
      <c r="C45" s="18"/>
      <c r="D45" s="126" t="s">
        <v>71</v>
      </c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65"/>
      <c r="AD45" s="165"/>
      <c r="AE45" s="165"/>
      <c r="AF45" s="165"/>
      <c r="AG45" s="165"/>
      <c r="AH45" s="165"/>
      <c r="AI45" s="131"/>
      <c r="AJ45" s="131"/>
      <c r="AK45" s="131" t="s">
        <v>26</v>
      </c>
      <c r="AL45" s="131"/>
      <c r="AM45" s="158"/>
      <c r="AN45" s="158"/>
      <c r="AO45" s="158"/>
      <c r="AP45" s="158"/>
      <c r="AQ45" s="19"/>
      <c r="AR45" s="10"/>
    </row>
    <row r="46" spans="1:44" s="11" customFormat="1" ht="18" customHeight="1">
      <c r="A46" s="8"/>
      <c r="B46" s="9"/>
      <c r="C46" s="18"/>
      <c r="D46" s="173" t="s">
        <v>44</v>
      </c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5"/>
      <c r="AI46" s="131" t="s">
        <v>22</v>
      </c>
      <c r="AJ46" s="131"/>
      <c r="AK46" s="131" t="s">
        <v>23</v>
      </c>
      <c r="AL46" s="131"/>
      <c r="AM46" s="144"/>
      <c r="AN46" s="145"/>
      <c r="AO46" s="145"/>
      <c r="AP46" s="146"/>
      <c r="AQ46" s="19"/>
      <c r="AR46" s="10"/>
    </row>
    <row r="47" spans="1:44" s="11" customFormat="1" ht="18.75" customHeight="1">
      <c r="A47" s="8"/>
      <c r="B47" s="9"/>
      <c r="C47" s="18"/>
      <c r="D47" s="176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8"/>
      <c r="AI47" s="156"/>
      <c r="AJ47" s="157"/>
      <c r="AK47" s="156"/>
      <c r="AL47" s="157"/>
      <c r="AM47" s="150"/>
      <c r="AN47" s="151"/>
      <c r="AO47" s="151"/>
      <c r="AP47" s="152"/>
      <c r="AQ47" s="19"/>
      <c r="AR47" s="10"/>
    </row>
    <row r="48" spans="1:44" s="11" customFormat="1" ht="21" customHeight="1">
      <c r="A48" s="8"/>
      <c r="B48" s="9"/>
      <c r="C48" s="18"/>
      <c r="D48" s="126" t="s">
        <v>45</v>
      </c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65" t="s">
        <v>4</v>
      </c>
      <c r="AD48" s="165"/>
      <c r="AE48" s="165"/>
      <c r="AF48" s="165"/>
      <c r="AG48" s="165"/>
      <c r="AH48" s="165"/>
      <c r="AI48" s="131"/>
      <c r="AJ48" s="131"/>
      <c r="AK48" s="131"/>
      <c r="AL48" s="131"/>
      <c r="AM48" s="158"/>
      <c r="AN48" s="158"/>
      <c r="AO48" s="158"/>
      <c r="AP48" s="158"/>
      <c r="AQ48" s="19"/>
      <c r="AR48" s="10"/>
    </row>
    <row r="49" spans="1:44" s="11" customFormat="1" ht="21" customHeight="1">
      <c r="A49" s="8"/>
      <c r="B49" s="9"/>
      <c r="C49" s="18"/>
      <c r="D49" s="126" t="s">
        <v>46</v>
      </c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65"/>
      <c r="AD49" s="165"/>
      <c r="AE49" s="165"/>
      <c r="AF49" s="165"/>
      <c r="AG49" s="165"/>
      <c r="AH49" s="165"/>
      <c r="AI49" s="131"/>
      <c r="AJ49" s="131"/>
      <c r="AK49" s="131"/>
      <c r="AL49" s="131"/>
      <c r="AM49" s="158"/>
      <c r="AN49" s="158"/>
      <c r="AO49" s="158"/>
      <c r="AP49" s="158"/>
      <c r="AQ49" s="19"/>
      <c r="AR49" s="10"/>
    </row>
    <row r="50" spans="1:44" s="11" customFormat="1" ht="21.75" customHeight="1">
      <c r="A50" s="8"/>
      <c r="B50" s="9"/>
      <c r="C50" s="18"/>
      <c r="D50" s="126" t="s">
        <v>47</v>
      </c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65" t="s">
        <v>4</v>
      </c>
      <c r="AD50" s="165"/>
      <c r="AE50" s="165"/>
      <c r="AF50" s="165"/>
      <c r="AG50" s="165"/>
      <c r="AH50" s="165"/>
      <c r="AI50" s="131"/>
      <c r="AJ50" s="131"/>
      <c r="AK50" s="131"/>
      <c r="AL50" s="131"/>
      <c r="AM50" s="158"/>
      <c r="AN50" s="158"/>
      <c r="AO50" s="158"/>
      <c r="AP50" s="158"/>
      <c r="AQ50" s="19"/>
      <c r="AR50" s="10"/>
    </row>
    <row r="51" spans="1:44" s="11" customFormat="1" ht="30" customHeight="1">
      <c r="A51" s="8"/>
      <c r="B51" s="9"/>
      <c r="C51" s="18"/>
      <c r="D51" s="126" t="s">
        <v>48</v>
      </c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65" t="s">
        <v>4</v>
      </c>
      <c r="AD51" s="165"/>
      <c r="AE51" s="165"/>
      <c r="AF51" s="165"/>
      <c r="AG51" s="165"/>
      <c r="AH51" s="165"/>
      <c r="AI51" s="131"/>
      <c r="AJ51" s="131"/>
      <c r="AK51" s="131"/>
      <c r="AL51" s="131"/>
      <c r="AM51" s="158"/>
      <c r="AN51" s="158"/>
      <c r="AO51" s="158"/>
      <c r="AP51" s="158"/>
      <c r="AQ51" s="19"/>
      <c r="AR51" s="10"/>
    </row>
    <row r="52" spans="1:44" s="11" customFormat="1" ht="30" customHeight="1">
      <c r="A52" s="8"/>
      <c r="B52" s="9"/>
      <c r="C52" s="18"/>
      <c r="D52" s="126" t="s">
        <v>49</v>
      </c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70"/>
      <c r="AD52" s="171"/>
      <c r="AE52" s="171"/>
      <c r="AF52" s="171"/>
      <c r="AG52" s="171"/>
      <c r="AH52" s="172"/>
      <c r="AI52" s="131"/>
      <c r="AJ52" s="131"/>
      <c r="AK52" s="131"/>
      <c r="AL52" s="131"/>
      <c r="AM52" s="158"/>
      <c r="AN52" s="158"/>
      <c r="AO52" s="158"/>
      <c r="AP52" s="158"/>
      <c r="AQ52" s="19"/>
      <c r="AR52" s="10"/>
    </row>
    <row r="53" spans="1:44" s="11" customFormat="1" ht="18.75" customHeight="1">
      <c r="A53" s="8"/>
      <c r="B53" s="9"/>
      <c r="C53" s="18"/>
      <c r="D53" s="173" t="s">
        <v>72</v>
      </c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5"/>
      <c r="AI53" s="131" t="s">
        <v>22</v>
      </c>
      <c r="AJ53" s="131"/>
      <c r="AK53" s="131" t="s">
        <v>23</v>
      </c>
      <c r="AL53" s="131"/>
      <c r="AM53" s="144"/>
      <c r="AN53" s="145"/>
      <c r="AO53" s="145"/>
      <c r="AP53" s="146"/>
      <c r="AQ53" s="19"/>
      <c r="AR53" s="10"/>
    </row>
    <row r="54" spans="1:44" s="11" customFormat="1" ht="24.75" customHeight="1">
      <c r="A54" s="8"/>
      <c r="B54" s="9"/>
      <c r="C54" s="18"/>
      <c r="D54" s="176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8"/>
      <c r="AI54" s="156"/>
      <c r="AJ54" s="157"/>
      <c r="AK54" s="156"/>
      <c r="AL54" s="157"/>
      <c r="AM54" s="150"/>
      <c r="AN54" s="151"/>
      <c r="AO54" s="151"/>
      <c r="AP54" s="152"/>
      <c r="AQ54" s="19"/>
      <c r="AR54" s="10"/>
    </row>
    <row r="55" spans="1:44" s="11" customFormat="1" ht="20.25" customHeight="1">
      <c r="A55" s="8"/>
      <c r="B55" s="9"/>
      <c r="C55" s="18"/>
      <c r="D55" s="173" t="s">
        <v>73</v>
      </c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5"/>
      <c r="AI55" s="131" t="s">
        <v>22</v>
      </c>
      <c r="AJ55" s="131"/>
      <c r="AK55" s="131" t="s">
        <v>23</v>
      </c>
      <c r="AL55" s="131"/>
      <c r="AM55" s="144"/>
      <c r="AN55" s="145"/>
      <c r="AO55" s="145"/>
      <c r="AP55" s="146"/>
      <c r="AQ55" s="19"/>
      <c r="AR55" s="10"/>
    </row>
    <row r="56" spans="1:44" s="11" customFormat="1" ht="20.25" customHeight="1">
      <c r="A56" s="8"/>
      <c r="B56" s="9"/>
      <c r="C56" s="18"/>
      <c r="D56" s="176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8"/>
      <c r="AI56" s="156"/>
      <c r="AJ56" s="157"/>
      <c r="AK56" s="156"/>
      <c r="AL56" s="157"/>
      <c r="AM56" s="150"/>
      <c r="AN56" s="151"/>
      <c r="AO56" s="151"/>
      <c r="AP56" s="152"/>
      <c r="AQ56" s="19"/>
      <c r="AR56" s="10"/>
    </row>
    <row r="57" spans="1:44" s="11" customFormat="1" ht="21" customHeight="1">
      <c r="A57" s="8"/>
      <c r="B57" s="9"/>
      <c r="C57" s="18"/>
      <c r="D57" s="173" t="s">
        <v>74</v>
      </c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5"/>
      <c r="AI57" s="131" t="s">
        <v>22</v>
      </c>
      <c r="AJ57" s="131"/>
      <c r="AK57" s="131" t="s">
        <v>23</v>
      </c>
      <c r="AL57" s="131"/>
      <c r="AM57" s="144"/>
      <c r="AN57" s="145"/>
      <c r="AO57" s="145"/>
      <c r="AP57" s="146"/>
      <c r="AQ57" s="19"/>
      <c r="AR57" s="10"/>
    </row>
    <row r="58" spans="1:44" s="11" customFormat="1" ht="72.75" customHeight="1">
      <c r="A58" s="8"/>
      <c r="B58" s="9"/>
      <c r="C58" s="18"/>
      <c r="D58" s="176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8"/>
      <c r="AI58" s="156"/>
      <c r="AJ58" s="157"/>
      <c r="AK58" s="156"/>
      <c r="AL58" s="157"/>
      <c r="AM58" s="150"/>
      <c r="AN58" s="151"/>
      <c r="AO58" s="151"/>
      <c r="AP58" s="152"/>
      <c r="AQ58" s="19"/>
      <c r="AR58" s="10"/>
    </row>
    <row r="59" spans="1:44" s="11" customFormat="1" ht="33" customHeight="1">
      <c r="A59" s="8"/>
      <c r="B59" s="9"/>
      <c r="C59" s="18"/>
      <c r="D59" s="173" t="s">
        <v>75</v>
      </c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5"/>
      <c r="AI59" s="131" t="s">
        <v>22</v>
      </c>
      <c r="AJ59" s="131"/>
      <c r="AK59" s="131" t="s">
        <v>23</v>
      </c>
      <c r="AL59" s="131"/>
      <c r="AM59" s="144"/>
      <c r="AN59" s="145"/>
      <c r="AO59" s="145"/>
      <c r="AP59" s="146"/>
      <c r="AQ59" s="19"/>
      <c r="AR59" s="10"/>
    </row>
    <row r="60" spans="1:44" s="11" customFormat="1" ht="70.5" customHeight="1">
      <c r="A60" s="8"/>
      <c r="B60" s="9"/>
      <c r="C60" s="18"/>
      <c r="D60" s="176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8"/>
      <c r="AI60" s="156"/>
      <c r="AJ60" s="157"/>
      <c r="AK60" s="156" t="s">
        <v>26</v>
      </c>
      <c r="AL60" s="157"/>
      <c r="AM60" s="150"/>
      <c r="AN60" s="151"/>
      <c r="AO60" s="151"/>
      <c r="AP60" s="152"/>
      <c r="AQ60" s="19"/>
      <c r="AR60" s="10"/>
    </row>
    <row r="61" spans="1:44" s="11" customFormat="1" ht="18" customHeight="1">
      <c r="A61" s="8"/>
      <c r="B61" s="9"/>
      <c r="C61" s="18"/>
      <c r="D61" s="173" t="s">
        <v>76</v>
      </c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5"/>
      <c r="AI61" s="131" t="s">
        <v>22</v>
      </c>
      <c r="AJ61" s="131"/>
      <c r="AK61" s="131" t="s">
        <v>23</v>
      </c>
      <c r="AL61" s="131"/>
      <c r="AM61" s="144"/>
      <c r="AN61" s="145"/>
      <c r="AO61" s="145"/>
      <c r="AP61" s="146"/>
      <c r="AQ61" s="19"/>
      <c r="AR61" s="10"/>
    </row>
    <row r="62" spans="1:44" s="11" customFormat="1" ht="48.75" customHeight="1">
      <c r="A62" s="8"/>
      <c r="B62" s="9"/>
      <c r="C62" s="18"/>
      <c r="D62" s="176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8"/>
      <c r="AI62" s="156"/>
      <c r="AJ62" s="157"/>
      <c r="AK62" s="156"/>
      <c r="AL62" s="157"/>
      <c r="AM62" s="150"/>
      <c r="AN62" s="151"/>
      <c r="AO62" s="151"/>
      <c r="AP62" s="152"/>
      <c r="AQ62" s="19"/>
      <c r="AR62" s="10"/>
    </row>
    <row r="63" spans="1:44" s="11" customFormat="1" ht="29.25" customHeight="1">
      <c r="A63" s="8"/>
      <c r="B63" s="9"/>
      <c r="C63" s="18"/>
      <c r="D63" s="173" t="s">
        <v>77</v>
      </c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5"/>
      <c r="AI63" s="131" t="s">
        <v>22</v>
      </c>
      <c r="AJ63" s="131"/>
      <c r="AK63" s="131" t="s">
        <v>23</v>
      </c>
      <c r="AL63" s="131"/>
      <c r="AM63" s="144"/>
      <c r="AN63" s="145"/>
      <c r="AO63" s="145"/>
      <c r="AP63" s="146"/>
      <c r="AQ63" s="19"/>
      <c r="AR63" s="10"/>
    </row>
    <row r="64" spans="1:44" s="11" customFormat="1" ht="21.75" customHeight="1">
      <c r="A64" s="8"/>
      <c r="B64" s="9"/>
      <c r="C64" s="18"/>
      <c r="D64" s="176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8"/>
      <c r="AI64" s="156"/>
      <c r="AJ64" s="157"/>
      <c r="AK64" s="156"/>
      <c r="AL64" s="157"/>
      <c r="AM64" s="150"/>
      <c r="AN64" s="151"/>
      <c r="AO64" s="151"/>
      <c r="AP64" s="152"/>
      <c r="AQ64" s="19"/>
      <c r="AR64" s="10"/>
    </row>
    <row r="65" spans="1:44" s="11" customFormat="1" ht="18" customHeight="1">
      <c r="A65" s="8"/>
      <c r="B65" s="9"/>
      <c r="C65" s="18"/>
      <c r="D65" s="173" t="s">
        <v>78</v>
      </c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5"/>
      <c r="AI65" s="131" t="s">
        <v>22</v>
      </c>
      <c r="AJ65" s="131"/>
      <c r="AK65" s="131" t="s">
        <v>23</v>
      </c>
      <c r="AL65" s="131"/>
      <c r="AM65" s="144"/>
      <c r="AN65" s="145"/>
      <c r="AO65" s="145"/>
      <c r="AP65" s="146"/>
      <c r="AQ65" s="19"/>
      <c r="AR65" s="10"/>
    </row>
    <row r="66" spans="1:44" s="11" customFormat="1" ht="51" customHeight="1">
      <c r="A66" s="8"/>
      <c r="B66" s="9"/>
      <c r="C66" s="18"/>
      <c r="D66" s="176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8"/>
      <c r="AI66" s="156"/>
      <c r="AJ66" s="157"/>
      <c r="AK66" s="156" t="s">
        <v>26</v>
      </c>
      <c r="AL66" s="157"/>
      <c r="AM66" s="150"/>
      <c r="AN66" s="151"/>
      <c r="AO66" s="151"/>
      <c r="AP66" s="152"/>
      <c r="AQ66" s="19"/>
      <c r="AR66" s="10"/>
    </row>
    <row r="67" spans="1:44" s="11" customFormat="1" ht="18" customHeight="1">
      <c r="A67" s="8"/>
      <c r="B67" s="9"/>
      <c r="C67" s="18"/>
      <c r="D67" s="173" t="s">
        <v>50</v>
      </c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5"/>
      <c r="AI67" s="131" t="s">
        <v>22</v>
      </c>
      <c r="AJ67" s="131"/>
      <c r="AK67" s="131" t="s">
        <v>23</v>
      </c>
      <c r="AL67" s="131"/>
      <c r="AM67" s="144"/>
      <c r="AN67" s="145"/>
      <c r="AO67" s="145"/>
      <c r="AP67" s="146"/>
      <c r="AQ67" s="19"/>
      <c r="AR67" s="10"/>
    </row>
    <row r="68" spans="1:44" s="11" customFormat="1" ht="18" customHeight="1">
      <c r="A68" s="8"/>
      <c r="B68" s="9"/>
      <c r="C68" s="18"/>
      <c r="D68" s="176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8"/>
      <c r="AI68" s="156"/>
      <c r="AJ68" s="157"/>
      <c r="AK68" s="156" t="s">
        <v>26</v>
      </c>
      <c r="AL68" s="157"/>
      <c r="AM68" s="150"/>
      <c r="AN68" s="151"/>
      <c r="AO68" s="151"/>
      <c r="AP68" s="152"/>
      <c r="AQ68" s="19"/>
      <c r="AR68" s="10"/>
    </row>
    <row r="69" spans="1:44" s="11" customFormat="1" ht="18" customHeight="1">
      <c r="A69" s="8"/>
      <c r="B69" s="9"/>
      <c r="C69" s="18"/>
      <c r="D69" s="173" t="s">
        <v>79</v>
      </c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H69" s="175"/>
      <c r="AI69" s="131" t="s">
        <v>22</v>
      </c>
      <c r="AJ69" s="131"/>
      <c r="AK69" s="131" t="s">
        <v>23</v>
      </c>
      <c r="AL69" s="131"/>
      <c r="AM69" s="144"/>
      <c r="AN69" s="145"/>
      <c r="AO69" s="145"/>
      <c r="AP69" s="146"/>
      <c r="AQ69" s="19"/>
      <c r="AR69" s="10"/>
    </row>
    <row r="70" spans="1:44" s="11" customFormat="1" ht="18" customHeight="1">
      <c r="A70" s="8"/>
      <c r="B70" s="9"/>
      <c r="C70" s="18"/>
      <c r="D70" s="176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8"/>
      <c r="AI70" s="156"/>
      <c r="AJ70" s="157"/>
      <c r="AK70" s="156"/>
      <c r="AL70" s="157"/>
      <c r="AM70" s="150"/>
      <c r="AN70" s="151"/>
      <c r="AO70" s="151"/>
      <c r="AP70" s="152"/>
      <c r="AQ70" s="19"/>
      <c r="AR70" s="10"/>
    </row>
    <row r="71" spans="1:44" s="11" customFormat="1" ht="18" customHeight="1">
      <c r="A71" s="8"/>
      <c r="B71" s="9"/>
      <c r="C71" s="18"/>
      <c r="D71" s="173" t="s">
        <v>51</v>
      </c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5"/>
      <c r="AI71" s="131" t="s">
        <v>22</v>
      </c>
      <c r="AJ71" s="131"/>
      <c r="AK71" s="131" t="s">
        <v>23</v>
      </c>
      <c r="AL71" s="131"/>
      <c r="AM71" s="144"/>
      <c r="AN71" s="145"/>
      <c r="AO71" s="145"/>
      <c r="AP71" s="146"/>
      <c r="AQ71" s="19"/>
      <c r="AR71" s="10"/>
    </row>
    <row r="72" spans="1:44" s="11" customFormat="1" ht="18" customHeight="1">
      <c r="A72" s="8"/>
      <c r="B72" s="9"/>
      <c r="C72" s="18"/>
      <c r="D72" s="176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8"/>
      <c r="AI72" s="156"/>
      <c r="AJ72" s="157"/>
      <c r="AK72" s="156"/>
      <c r="AL72" s="157"/>
      <c r="AM72" s="150"/>
      <c r="AN72" s="151"/>
      <c r="AO72" s="151"/>
      <c r="AP72" s="152"/>
      <c r="AQ72" s="19"/>
      <c r="AR72" s="10"/>
    </row>
    <row r="73" spans="1:44" s="11" customFormat="1" ht="18" customHeight="1">
      <c r="A73" s="8"/>
      <c r="B73" s="9"/>
      <c r="C73" s="18"/>
      <c r="D73" s="179" t="s">
        <v>52</v>
      </c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56"/>
      <c r="AJ73" s="157"/>
      <c r="AK73" s="156"/>
      <c r="AL73" s="157"/>
      <c r="AM73" s="158"/>
      <c r="AN73" s="158"/>
      <c r="AO73" s="158"/>
      <c r="AP73" s="158"/>
      <c r="AQ73" s="19"/>
      <c r="AR73" s="10"/>
    </row>
    <row r="74" spans="1:44" s="11" customFormat="1" ht="18" customHeight="1">
      <c r="A74" s="8"/>
      <c r="B74" s="9"/>
      <c r="C74" s="18"/>
      <c r="D74" s="173" t="s">
        <v>53</v>
      </c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H74" s="175"/>
      <c r="AI74" s="131" t="s">
        <v>22</v>
      </c>
      <c r="AJ74" s="131"/>
      <c r="AK74" s="131" t="s">
        <v>23</v>
      </c>
      <c r="AL74" s="131"/>
      <c r="AM74" s="144"/>
      <c r="AN74" s="145"/>
      <c r="AO74" s="145"/>
      <c r="AP74" s="146"/>
      <c r="AQ74" s="19"/>
      <c r="AR74" s="10"/>
    </row>
    <row r="75" spans="1:44" s="11" customFormat="1" ht="18" customHeight="1">
      <c r="A75" s="8"/>
      <c r="B75" s="9"/>
      <c r="C75" s="18"/>
      <c r="D75" s="176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177"/>
      <c r="AC75" s="177"/>
      <c r="AD75" s="177"/>
      <c r="AE75" s="177"/>
      <c r="AF75" s="177"/>
      <c r="AG75" s="177"/>
      <c r="AH75" s="178"/>
      <c r="AI75" s="156"/>
      <c r="AJ75" s="157"/>
      <c r="AK75" s="156"/>
      <c r="AL75" s="157"/>
      <c r="AM75" s="150"/>
      <c r="AN75" s="151"/>
      <c r="AO75" s="151"/>
      <c r="AP75" s="152"/>
      <c r="AQ75" s="19"/>
      <c r="AR75" s="10"/>
    </row>
    <row r="76" spans="1:44" s="11" customFormat="1" ht="18" customHeight="1">
      <c r="A76" s="8"/>
      <c r="B76" s="9"/>
      <c r="C76" s="18"/>
      <c r="D76" s="126" t="s">
        <v>54</v>
      </c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 t="s">
        <v>55</v>
      </c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8"/>
      <c r="AI76" s="75"/>
      <c r="AJ76" s="76"/>
      <c r="AK76" s="75"/>
      <c r="AL76" s="76"/>
      <c r="AM76" s="77"/>
      <c r="AN76" s="78"/>
      <c r="AO76" s="78"/>
      <c r="AP76" s="79"/>
      <c r="AQ76" s="19"/>
      <c r="AR76" s="10"/>
    </row>
    <row r="77" spans="1:44" s="11" customFormat="1" ht="18" customHeight="1">
      <c r="A77" s="8"/>
      <c r="B77" s="9"/>
      <c r="C77" s="18"/>
      <c r="D77" s="173" t="s">
        <v>56</v>
      </c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5"/>
      <c r="AI77" s="131" t="s">
        <v>22</v>
      </c>
      <c r="AJ77" s="131"/>
      <c r="AK77" s="131" t="s">
        <v>23</v>
      </c>
      <c r="AL77" s="131"/>
      <c r="AM77" s="144"/>
      <c r="AN77" s="145"/>
      <c r="AO77" s="145"/>
      <c r="AP77" s="146"/>
      <c r="AQ77" s="19"/>
      <c r="AR77" s="10"/>
    </row>
    <row r="78" spans="1:44" s="11" customFormat="1" ht="18" customHeight="1">
      <c r="A78" s="8"/>
      <c r="B78" s="9"/>
      <c r="C78" s="18"/>
      <c r="D78" s="176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8"/>
      <c r="AI78" s="156"/>
      <c r="AJ78" s="157"/>
      <c r="AK78" s="156" t="s">
        <v>57</v>
      </c>
      <c r="AL78" s="157"/>
      <c r="AM78" s="150"/>
      <c r="AN78" s="151"/>
      <c r="AO78" s="151"/>
      <c r="AP78" s="152"/>
      <c r="AQ78" s="19"/>
      <c r="AR78" s="10"/>
    </row>
    <row r="79" spans="1:44" s="11" customFormat="1" ht="18" customHeight="1">
      <c r="A79" s="8"/>
      <c r="B79" s="9"/>
      <c r="C79" s="18"/>
      <c r="D79" s="173" t="s">
        <v>58</v>
      </c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175"/>
      <c r="AI79" s="131" t="s">
        <v>22</v>
      </c>
      <c r="AJ79" s="131"/>
      <c r="AK79" s="131" t="s">
        <v>23</v>
      </c>
      <c r="AL79" s="131"/>
      <c r="AM79" s="144"/>
      <c r="AN79" s="145"/>
      <c r="AO79" s="145"/>
      <c r="AP79" s="146"/>
      <c r="AQ79" s="19"/>
      <c r="AR79" s="10"/>
    </row>
    <row r="80" spans="1:44" s="11" customFormat="1" ht="18" customHeight="1">
      <c r="A80" s="8"/>
      <c r="B80" s="9"/>
      <c r="C80" s="18"/>
      <c r="D80" s="176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  <c r="AF80" s="177"/>
      <c r="AG80" s="177"/>
      <c r="AH80" s="178"/>
      <c r="AI80" s="156"/>
      <c r="AJ80" s="157"/>
      <c r="AK80" s="156" t="s">
        <v>26</v>
      </c>
      <c r="AL80" s="157"/>
      <c r="AM80" s="150"/>
      <c r="AN80" s="151"/>
      <c r="AO80" s="151"/>
      <c r="AP80" s="152"/>
      <c r="AQ80" s="19"/>
      <c r="AR80" s="10"/>
    </row>
    <row r="81" spans="1:44" s="11" customFormat="1" ht="18" customHeight="1">
      <c r="A81" s="8"/>
      <c r="B81" s="9"/>
      <c r="C81" s="18"/>
      <c r="D81" s="126" t="s">
        <v>59</v>
      </c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8"/>
      <c r="AI81" s="75"/>
      <c r="AJ81" s="76"/>
      <c r="AK81" s="75"/>
      <c r="AL81" s="76"/>
      <c r="AM81" s="77"/>
      <c r="AN81" s="78"/>
      <c r="AO81" s="78"/>
      <c r="AP81" s="79"/>
      <c r="AQ81" s="19"/>
      <c r="AR81" s="10"/>
    </row>
    <row r="82" spans="1:44" s="11" customFormat="1" ht="18" customHeight="1">
      <c r="A82" s="8"/>
      <c r="B82" s="9"/>
      <c r="C82" s="18"/>
      <c r="D82" s="173" t="s">
        <v>60</v>
      </c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5"/>
      <c r="AI82" s="156" t="s">
        <v>22</v>
      </c>
      <c r="AJ82" s="157"/>
      <c r="AK82" s="156" t="s">
        <v>23</v>
      </c>
      <c r="AL82" s="157"/>
      <c r="AM82" s="144"/>
      <c r="AN82" s="145"/>
      <c r="AO82" s="145"/>
      <c r="AP82" s="146"/>
      <c r="AQ82" s="19"/>
      <c r="AR82" s="10"/>
    </row>
    <row r="83" spans="1:44" s="11" customFormat="1" ht="18" customHeight="1">
      <c r="A83" s="8"/>
      <c r="B83" s="9"/>
      <c r="C83" s="18"/>
      <c r="D83" s="176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  <c r="AF83" s="177"/>
      <c r="AG83" s="177"/>
      <c r="AH83" s="178"/>
      <c r="AI83" s="156"/>
      <c r="AJ83" s="157"/>
      <c r="AK83" s="156"/>
      <c r="AL83" s="157"/>
      <c r="AM83" s="150"/>
      <c r="AN83" s="151"/>
      <c r="AO83" s="151"/>
      <c r="AP83" s="152"/>
      <c r="AQ83" s="19"/>
      <c r="AR83" s="10"/>
    </row>
    <row r="84" spans="1:44" s="11" customFormat="1" ht="18" customHeight="1">
      <c r="A84" s="8"/>
      <c r="B84" s="9"/>
      <c r="C84" s="18"/>
      <c r="D84" s="126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8"/>
      <c r="AI84" s="75"/>
      <c r="AJ84" s="76"/>
      <c r="AK84" s="75"/>
      <c r="AL84" s="76"/>
      <c r="AM84" s="77"/>
      <c r="AN84" s="78"/>
      <c r="AO84" s="78"/>
      <c r="AP84" s="79"/>
      <c r="AQ84" s="19"/>
      <c r="AR84" s="10"/>
    </row>
    <row r="85" spans="1:44" s="11" customFormat="1" ht="18" customHeight="1">
      <c r="A85" s="8"/>
      <c r="B85" s="9"/>
      <c r="C85" s="18"/>
      <c r="D85" s="173" t="s">
        <v>61</v>
      </c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5"/>
      <c r="AI85" s="156" t="s">
        <v>22</v>
      </c>
      <c r="AJ85" s="157"/>
      <c r="AK85" s="156" t="s">
        <v>23</v>
      </c>
      <c r="AL85" s="157"/>
      <c r="AM85" s="144"/>
      <c r="AN85" s="145"/>
      <c r="AO85" s="145"/>
      <c r="AP85" s="146"/>
      <c r="AQ85" s="19"/>
      <c r="AR85" s="10"/>
    </row>
    <row r="86" spans="1:44" s="11" customFormat="1" ht="18" customHeight="1">
      <c r="A86" s="8"/>
      <c r="B86" s="9"/>
      <c r="C86" s="18"/>
      <c r="D86" s="176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  <c r="AF86" s="177"/>
      <c r="AG86" s="177"/>
      <c r="AH86" s="178"/>
      <c r="AI86" s="156"/>
      <c r="AJ86" s="157"/>
      <c r="AK86" s="156"/>
      <c r="AL86" s="157"/>
      <c r="AM86" s="150"/>
      <c r="AN86" s="151"/>
      <c r="AO86" s="151"/>
      <c r="AP86" s="152"/>
      <c r="AQ86" s="19"/>
      <c r="AR86" s="10"/>
    </row>
    <row r="87" spans="1:44" s="11" customFormat="1" ht="18" customHeight="1">
      <c r="A87" s="8"/>
      <c r="B87" s="9"/>
      <c r="C87" s="18"/>
      <c r="D87" s="159" t="s">
        <v>62</v>
      </c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  <c r="AE87" s="160"/>
      <c r="AF87" s="160"/>
      <c r="AG87" s="160"/>
      <c r="AH87" s="161"/>
      <c r="AI87" s="75"/>
      <c r="AJ87" s="76"/>
      <c r="AK87" s="75"/>
      <c r="AL87" s="76"/>
      <c r="AM87" s="77"/>
      <c r="AN87" s="78"/>
      <c r="AO87" s="78"/>
      <c r="AP87" s="79"/>
      <c r="AQ87" s="19"/>
      <c r="AR87" s="10"/>
    </row>
    <row r="88" spans="1:44" s="11" customFormat="1" ht="18" customHeight="1">
      <c r="A88" s="8"/>
      <c r="B88" s="9"/>
      <c r="C88" s="18"/>
      <c r="D88" s="159" t="s">
        <v>63</v>
      </c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  <c r="AE88" s="160"/>
      <c r="AF88" s="160"/>
      <c r="AG88" s="160"/>
      <c r="AH88" s="161"/>
      <c r="AI88" s="75"/>
      <c r="AJ88" s="76"/>
      <c r="AK88" s="75"/>
      <c r="AL88" s="76"/>
      <c r="AM88" s="77"/>
      <c r="AN88" s="78"/>
      <c r="AO88" s="78"/>
      <c r="AP88" s="79"/>
      <c r="AQ88" s="19"/>
      <c r="AR88" s="10"/>
    </row>
    <row r="89" spans="1:44" s="11" customFormat="1" ht="18" customHeight="1">
      <c r="A89" s="8"/>
      <c r="B89" s="9"/>
      <c r="C89" s="18"/>
      <c r="D89" s="159" t="s">
        <v>64</v>
      </c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60"/>
      <c r="AH89" s="161"/>
      <c r="AI89" s="75"/>
      <c r="AJ89" s="76"/>
      <c r="AK89" s="75"/>
      <c r="AL89" s="76"/>
      <c r="AM89" s="77"/>
      <c r="AN89" s="78"/>
      <c r="AO89" s="78"/>
      <c r="AP89" s="79"/>
      <c r="AQ89" s="19"/>
      <c r="AR89" s="10"/>
    </row>
    <row r="90" spans="1:44" s="11" customFormat="1" ht="18" customHeight="1">
      <c r="A90" s="8"/>
      <c r="B90" s="9"/>
      <c r="C90" s="18"/>
      <c r="D90" s="173" t="s">
        <v>65</v>
      </c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  <c r="AC90" s="174"/>
      <c r="AD90" s="174"/>
      <c r="AE90" s="174"/>
      <c r="AF90" s="174"/>
      <c r="AG90" s="174"/>
      <c r="AH90" s="175"/>
      <c r="AI90" s="156" t="s">
        <v>22</v>
      </c>
      <c r="AJ90" s="157"/>
      <c r="AK90" s="156" t="s">
        <v>23</v>
      </c>
      <c r="AL90" s="157"/>
      <c r="AM90" s="144"/>
      <c r="AN90" s="145"/>
      <c r="AO90" s="145"/>
      <c r="AP90" s="146"/>
      <c r="AQ90" s="19"/>
      <c r="AR90" s="10"/>
    </row>
    <row r="91" spans="1:44" s="11" customFormat="1" ht="40.5" customHeight="1">
      <c r="A91" s="8"/>
      <c r="B91" s="9"/>
      <c r="C91" s="18"/>
      <c r="D91" s="176"/>
      <c r="E91" s="177"/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7"/>
      <c r="AA91" s="177"/>
      <c r="AB91" s="177"/>
      <c r="AC91" s="177"/>
      <c r="AD91" s="177"/>
      <c r="AE91" s="177"/>
      <c r="AF91" s="177"/>
      <c r="AG91" s="177"/>
      <c r="AH91" s="178"/>
      <c r="AI91" s="156"/>
      <c r="AJ91" s="157"/>
      <c r="AK91" s="156"/>
      <c r="AL91" s="157"/>
      <c r="AM91" s="150"/>
      <c r="AN91" s="151"/>
      <c r="AO91" s="151"/>
      <c r="AP91" s="152"/>
      <c r="AQ91" s="19"/>
      <c r="AR91" s="10"/>
    </row>
    <row r="92" spans="1:44" s="11" customFormat="1" ht="26.25" customHeight="1">
      <c r="A92" s="8"/>
      <c r="B92" s="9"/>
      <c r="C92" s="18"/>
      <c r="D92" s="174" t="s">
        <v>66</v>
      </c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  <c r="AG92" s="174"/>
      <c r="AH92" s="175"/>
      <c r="AI92" s="156" t="s">
        <v>22</v>
      </c>
      <c r="AJ92" s="157"/>
      <c r="AK92" s="156" t="s">
        <v>23</v>
      </c>
      <c r="AL92" s="157"/>
      <c r="AM92" s="144"/>
      <c r="AN92" s="145"/>
      <c r="AO92" s="145"/>
      <c r="AP92" s="146"/>
      <c r="AQ92" s="19"/>
      <c r="AR92" s="10"/>
    </row>
    <row r="93" spans="1:44" s="11" customFormat="1" ht="21.75" customHeight="1">
      <c r="A93" s="8"/>
      <c r="B93" s="9"/>
      <c r="C93" s="36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D93" s="177"/>
      <c r="AE93" s="177"/>
      <c r="AF93" s="177"/>
      <c r="AG93" s="177"/>
      <c r="AH93" s="178"/>
      <c r="AI93" s="156"/>
      <c r="AJ93" s="157"/>
      <c r="AK93" s="156"/>
      <c r="AL93" s="157"/>
      <c r="AM93" s="150"/>
      <c r="AN93" s="151"/>
      <c r="AO93" s="151"/>
      <c r="AP93" s="152"/>
      <c r="AQ93" s="37"/>
      <c r="AR93" s="10"/>
    </row>
    <row r="94" spans="1:44" s="11" customFormat="1" ht="48.75" customHeight="1">
      <c r="A94" s="8"/>
      <c r="B94" s="9"/>
      <c r="C94" s="18"/>
      <c r="D94" s="174" t="s">
        <v>80</v>
      </c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  <c r="AB94" s="174"/>
      <c r="AC94" s="174"/>
      <c r="AD94" s="174"/>
      <c r="AE94" s="174"/>
      <c r="AF94" s="174"/>
      <c r="AG94" s="174"/>
      <c r="AH94" s="175"/>
      <c r="AI94" s="156" t="s">
        <v>22</v>
      </c>
      <c r="AJ94" s="157"/>
      <c r="AK94" s="156" t="s">
        <v>23</v>
      </c>
      <c r="AL94" s="157"/>
      <c r="AM94" s="144"/>
      <c r="AN94" s="145"/>
      <c r="AO94" s="145"/>
      <c r="AP94" s="146"/>
      <c r="AQ94" s="19"/>
      <c r="AR94" s="10"/>
    </row>
    <row r="95" spans="1:44" s="11" customFormat="1" ht="48" customHeight="1">
      <c r="A95" s="8"/>
      <c r="B95" s="9"/>
      <c r="C95" s="36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  <c r="AD95" s="177"/>
      <c r="AE95" s="177"/>
      <c r="AF95" s="177"/>
      <c r="AG95" s="177"/>
      <c r="AH95" s="178"/>
      <c r="AI95" s="156"/>
      <c r="AJ95" s="157"/>
      <c r="AK95" s="156"/>
      <c r="AL95" s="157"/>
      <c r="AM95" s="150"/>
      <c r="AN95" s="151"/>
      <c r="AO95" s="151"/>
      <c r="AP95" s="152"/>
      <c r="AQ95" s="37"/>
      <c r="AR95" s="10"/>
    </row>
    <row r="96" spans="1:45" s="41" customFormat="1" ht="12.75" customHeight="1">
      <c r="A96" s="38"/>
      <c r="B96" s="39"/>
      <c r="C96" s="114" t="s">
        <v>67</v>
      </c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8"/>
      <c r="AR96" s="40"/>
      <c r="AS96" s="38"/>
    </row>
    <row r="97" spans="1:45" s="41" customFormat="1" ht="21" customHeight="1">
      <c r="A97" s="38"/>
      <c r="B97" s="39"/>
      <c r="C97" s="42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  <c r="AA97" s="180"/>
      <c r="AB97" s="180"/>
      <c r="AC97" s="180"/>
      <c r="AD97" s="180"/>
      <c r="AE97" s="180"/>
      <c r="AF97" s="180"/>
      <c r="AG97" s="180"/>
      <c r="AH97" s="180"/>
      <c r="AI97" s="180"/>
      <c r="AJ97" s="180"/>
      <c r="AK97" s="180"/>
      <c r="AL97" s="180"/>
      <c r="AM97" s="180"/>
      <c r="AN97" s="180"/>
      <c r="AO97" s="180"/>
      <c r="AP97" s="180"/>
      <c r="AQ97" s="43"/>
      <c r="AR97" s="40"/>
      <c r="AS97" s="38"/>
    </row>
    <row r="98" spans="1:45" s="41" customFormat="1" ht="21" customHeight="1">
      <c r="A98" s="38"/>
      <c r="B98" s="39"/>
      <c r="C98" s="5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  <c r="AA98" s="180"/>
      <c r="AB98" s="180"/>
      <c r="AC98" s="180"/>
      <c r="AD98" s="180"/>
      <c r="AE98" s="180"/>
      <c r="AF98" s="180"/>
      <c r="AG98" s="180"/>
      <c r="AH98" s="180"/>
      <c r="AI98" s="180"/>
      <c r="AJ98" s="180"/>
      <c r="AK98" s="180"/>
      <c r="AL98" s="180"/>
      <c r="AM98" s="180"/>
      <c r="AN98" s="180"/>
      <c r="AO98" s="180"/>
      <c r="AP98" s="180"/>
      <c r="AQ98" s="6"/>
      <c r="AR98" s="40"/>
      <c r="AS98" s="38"/>
    </row>
    <row r="99" spans="1:45" s="41" customFormat="1" ht="21" customHeight="1">
      <c r="A99" s="38"/>
      <c r="B99" s="39"/>
      <c r="C99" s="44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0"/>
      <c r="Z99" s="180"/>
      <c r="AA99" s="180"/>
      <c r="AB99" s="180"/>
      <c r="AC99" s="180"/>
      <c r="AD99" s="180"/>
      <c r="AE99" s="180"/>
      <c r="AF99" s="180"/>
      <c r="AG99" s="180"/>
      <c r="AH99" s="180"/>
      <c r="AI99" s="180"/>
      <c r="AJ99" s="180"/>
      <c r="AK99" s="180"/>
      <c r="AL99" s="180"/>
      <c r="AM99" s="180"/>
      <c r="AN99" s="180"/>
      <c r="AO99" s="180"/>
      <c r="AP99" s="180"/>
      <c r="AQ99" s="45"/>
      <c r="AR99" s="40"/>
      <c r="AS99" s="38"/>
    </row>
    <row r="100" spans="1:47" s="11" customFormat="1" ht="21" customHeight="1">
      <c r="A100" s="8"/>
      <c r="B100" s="9"/>
      <c r="C100" s="18"/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  <c r="X100" s="180"/>
      <c r="Y100" s="180"/>
      <c r="Z100" s="180"/>
      <c r="AA100" s="180"/>
      <c r="AB100" s="180"/>
      <c r="AC100" s="180"/>
      <c r="AD100" s="180"/>
      <c r="AE100" s="180"/>
      <c r="AF100" s="180"/>
      <c r="AG100" s="180"/>
      <c r="AH100" s="180"/>
      <c r="AI100" s="180"/>
      <c r="AJ100" s="180"/>
      <c r="AK100" s="180"/>
      <c r="AL100" s="180"/>
      <c r="AM100" s="180"/>
      <c r="AN100" s="180"/>
      <c r="AO100" s="180"/>
      <c r="AP100" s="180"/>
      <c r="AQ100" s="46"/>
      <c r="AR100" s="10"/>
      <c r="AS100" s="47" t="e">
        <f>IF($AS$101/30&gt;=100%,1,$AS$101/30)</f>
        <v>#NUM!</v>
      </c>
      <c r="AT100" s="48" t="str">
        <f>CONCATENATE($N$100&amp;"-"&amp;$P$100&amp;"-"&amp;$R$100)</f>
        <v>--</v>
      </c>
      <c r="AU100" s="49" t="e">
        <f>DATE($R$100,$P$100,$N$100)</f>
        <v>#NUM!</v>
      </c>
    </row>
    <row r="101" spans="1:47" s="11" customFormat="1" ht="21" customHeight="1">
      <c r="A101" s="8"/>
      <c r="B101" s="9"/>
      <c r="C101" s="18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  <c r="Y101" s="180"/>
      <c r="Z101" s="180"/>
      <c r="AA101" s="180"/>
      <c r="AB101" s="180"/>
      <c r="AC101" s="180"/>
      <c r="AD101" s="180"/>
      <c r="AE101" s="180"/>
      <c r="AF101" s="180"/>
      <c r="AG101" s="180"/>
      <c r="AH101" s="180"/>
      <c r="AI101" s="180"/>
      <c r="AJ101" s="180"/>
      <c r="AK101" s="180"/>
      <c r="AL101" s="180"/>
      <c r="AM101" s="180"/>
      <c r="AN101" s="180"/>
      <c r="AO101" s="180"/>
      <c r="AP101" s="180"/>
      <c r="AQ101" s="46"/>
      <c r="AR101" s="10"/>
      <c r="AS101" s="50" t="e">
        <f>IF($AU$100="","",(ROUND(DAYS360((_XLL.FIN.MES($AU$100,-1)+1),(IF(_XLL.FIN.MES($AU$101,0)=$AU$101,_XLL.FIN.MES($AU$101,0),_XLL.FIN.MES($AU$101,-1))))/30,0)*30+(IF(_XLL.FIN.MES($AU$101,0)=$AU$101,0,DAY($AU$101))-DAY($AU$100)))+1)</f>
        <v>#NUM!</v>
      </c>
      <c r="AT101" s="48" t="str">
        <f>CONCATENATE(N101,"-",P101,"-",R101)</f>
        <v>--</v>
      </c>
      <c r="AU101" s="49" t="e">
        <f>DATE($R$101,$P$101,$N$101)</f>
        <v>#NUM!</v>
      </c>
    </row>
    <row r="102" spans="1:47" s="11" customFormat="1" ht="3" customHeight="1">
      <c r="A102" s="8"/>
      <c r="B102" s="9"/>
      <c r="C102" s="28"/>
      <c r="D102" s="51"/>
      <c r="E102" s="51"/>
      <c r="F102" s="51"/>
      <c r="G102" s="51"/>
      <c r="H102" s="51"/>
      <c r="I102" s="51"/>
      <c r="J102" s="51"/>
      <c r="K102" s="51"/>
      <c r="L102" s="52"/>
      <c r="M102" s="52"/>
      <c r="N102" s="53"/>
      <c r="O102" s="53"/>
      <c r="P102" s="53"/>
      <c r="Q102" s="53"/>
      <c r="R102" s="54"/>
      <c r="S102" s="54"/>
      <c r="T102" s="54"/>
      <c r="U102" s="55"/>
      <c r="V102" s="56"/>
      <c r="W102" s="56"/>
      <c r="X102" s="56"/>
      <c r="Y102" s="55"/>
      <c r="Z102" s="57"/>
      <c r="AA102" s="57"/>
      <c r="AB102" s="58"/>
      <c r="AC102" s="59"/>
      <c r="AD102" s="57"/>
      <c r="AE102" s="57"/>
      <c r="AF102" s="57"/>
      <c r="AG102" s="57"/>
      <c r="AH102" s="57"/>
      <c r="AI102" s="57"/>
      <c r="AJ102" s="57"/>
      <c r="AK102" s="60"/>
      <c r="AL102" s="60"/>
      <c r="AM102" s="29"/>
      <c r="AN102" s="61"/>
      <c r="AO102" s="29"/>
      <c r="AP102" s="29"/>
      <c r="AQ102" s="62"/>
      <c r="AR102" s="10"/>
      <c r="AS102" s="63"/>
      <c r="AT102" s="48"/>
      <c r="AU102" s="49"/>
    </row>
    <row r="103" spans="1:45" s="11" customFormat="1" ht="15" customHeight="1">
      <c r="A103" s="8"/>
      <c r="B103" s="64"/>
      <c r="C103" s="114" t="s">
        <v>68</v>
      </c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8"/>
      <c r="AR103" s="10"/>
      <c r="AS103" s="8"/>
    </row>
    <row r="104" spans="1:44" s="41" customFormat="1" ht="15" customHeight="1">
      <c r="A104" s="38"/>
      <c r="B104" s="65"/>
      <c r="C104" s="181"/>
      <c r="D104" s="182"/>
      <c r="E104" s="182"/>
      <c r="F104" s="182"/>
      <c r="G104" s="182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M104" s="182"/>
      <c r="AN104" s="182"/>
      <c r="AO104" s="182"/>
      <c r="AP104" s="182"/>
      <c r="AQ104" s="183"/>
      <c r="AR104" s="66"/>
    </row>
    <row r="105" spans="1:45" s="41" customFormat="1" ht="15" customHeight="1">
      <c r="A105" s="38"/>
      <c r="B105" s="65"/>
      <c r="C105" s="181"/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2"/>
      <c r="AM105" s="182"/>
      <c r="AN105" s="182"/>
      <c r="AO105" s="182"/>
      <c r="AP105" s="182"/>
      <c r="AQ105" s="183"/>
      <c r="AR105" s="66"/>
      <c r="AS105" s="67"/>
    </row>
    <row r="106" spans="1:44" s="41" customFormat="1" ht="15" customHeight="1" thickBot="1">
      <c r="A106" s="38"/>
      <c r="B106" s="65"/>
      <c r="C106" s="44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45"/>
      <c r="AR106" s="66"/>
    </row>
    <row r="107" spans="1:44" s="41" customFormat="1" ht="15" customHeight="1" thickTop="1">
      <c r="A107" s="38"/>
      <c r="B107" s="65"/>
      <c r="C107" s="184" t="s">
        <v>69</v>
      </c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185"/>
      <c r="T107" s="185"/>
      <c r="U107" s="185"/>
      <c r="V107" s="185"/>
      <c r="W107" s="185"/>
      <c r="X107" s="185"/>
      <c r="Y107" s="185"/>
      <c r="Z107" s="185"/>
      <c r="AA107" s="185"/>
      <c r="AB107" s="185"/>
      <c r="AC107" s="185"/>
      <c r="AD107" s="185"/>
      <c r="AE107" s="185"/>
      <c r="AF107" s="185"/>
      <c r="AG107" s="185"/>
      <c r="AH107" s="185"/>
      <c r="AI107" s="185"/>
      <c r="AJ107" s="185"/>
      <c r="AK107" s="185"/>
      <c r="AL107" s="185"/>
      <c r="AM107" s="185"/>
      <c r="AN107" s="185"/>
      <c r="AO107" s="185"/>
      <c r="AP107" s="185"/>
      <c r="AQ107" s="186"/>
      <c r="AR107" s="66"/>
    </row>
    <row r="108" spans="1:44" s="41" customFormat="1" ht="15" customHeight="1">
      <c r="A108" s="38"/>
      <c r="B108" s="65"/>
      <c r="C108" s="187" t="s">
        <v>70</v>
      </c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  <c r="U108" s="188"/>
      <c r="V108" s="188"/>
      <c r="W108" s="188"/>
      <c r="X108" s="188"/>
      <c r="Y108" s="188"/>
      <c r="Z108" s="188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9"/>
      <c r="AR108" s="66"/>
    </row>
    <row r="109" spans="1:44" s="41" customFormat="1" ht="4.5" customHeight="1" thickBot="1">
      <c r="A109" s="38"/>
      <c r="B109" s="70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2"/>
    </row>
    <row r="110" spans="1:44" s="41" customFormat="1" ht="4.5" customHeight="1">
      <c r="A110" s="38"/>
      <c r="B110" s="38"/>
      <c r="C110" s="73"/>
      <c r="D110" s="73"/>
      <c r="E110" s="73"/>
      <c r="F110" s="73"/>
      <c r="G110" s="38"/>
      <c r="H110" s="38"/>
      <c r="I110" s="38"/>
      <c r="J110" s="38"/>
      <c r="K110" s="73"/>
      <c r="L110" s="73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74"/>
      <c r="AF110" s="74"/>
      <c r="AG110" s="74"/>
      <c r="AH110" s="38"/>
      <c r="AI110" s="74"/>
      <c r="AJ110" s="74"/>
      <c r="AK110" s="74"/>
      <c r="AL110" s="74"/>
      <c r="AM110" s="74"/>
      <c r="AN110" s="74"/>
      <c r="AO110" s="74"/>
      <c r="AP110" s="74"/>
      <c r="AQ110" s="74"/>
      <c r="AR110" s="38"/>
    </row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  <row r="337" ht="14.25"/>
    <row r="338" ht="14.25"/>
    <row r="339" ht="14.25"/>
    <row r="340" ht="14.25"/>
    <row r="341" ht="14.25"/>
    <row r="342" ht="14.25"/>
    <row r="343" ht="14.25"/>
    <row r="344" ht="14.25"/>
    <row r="345" ht="14.25"/>
    <row r="346" ht="14.25"/>
    <row r="347" ht="14.25"/>
    <row r="348" ht="14.25"/>
    <row r="349" ht="14.25"/>
    <row r="350" ht="14.25"/>
    <row r="351" ht="14.25"/>
    <row r="352" ht="14.25"/>
    <row r="353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2" ht="14.25"/>
    <row r="373" ht="14.25"/>
    <row r="374" ht="14.25"/>
    <row r="375" ht="14.25"/>
    <row r="376" ht="14.25"/>
    <row r="377" ht="14.25"/>
    <row r="378" ht="14.25"/>
    <row r="379" ht="14.25"/>
    <row r="380" ht="14.25"/>
    <row r="381" ht="14.25"/>
    <row r="382" ht="14.25"/>
    <row r="383" ht="14.25"/>
    <row r="384" ht="14.25"/>
    <row r="385" ht="14.25"/>
    <row r="386" ht="14.25"/>
    <row r="387" ht="14.25"/>
    <row r="388" ht="14.25"/>
    <row r="389" ht="14.25"/>
    <row r="390" ht="14.25"/>
    <row r="391" ht="14.25"/>
    <row r="392" ht="14.25"/>
    <row r="393" ht="14.25"/>
    <row r="394" ht="14.25"/>
    <row r="395" ht="14.25"/>
    <row r="396" ht="14.25"/>
    <row r="397" ht="14.25"/>
    <row r="398" ht="14.25"/>
    <row r="399" ht="14.25"/>
    <row r="400" ht="14.25"/>
    <row r="401" ht="14.25"/>
    <row r="402" ht="14.25"/>
    <row r="403" ht="14.25"/>
    <row r="404" ht="14.25"/>
    <row r="405" ht="14.25"/>
    <row r="406" ht="14.25"/>
    <row r="407" ht="14.25"/>
    <row r="408" ht="14.25"/>
    <row r="409" ht="14.25"/>
    <row r="410" ht="14.25"/>
    <row r="411" ht="14.25"/>
    <row r="412" ht="14.25"/>
    <row r="413" ht="14.25"/>
    <row r="414" ht="14.25"/>
    <row r="415" ht="14.25"/>
    <row r="416" ht="14.25"/>
    <row r="417" ht="14.25"/>
    <row r="418" ht="14.25"/>
    <row r="419" ht="14.25"/>
    <row r="420" ht="14.25"/>
    <row r="421" ht="14.25"/>
    <row r="422" ht="14.25"/>
    <row r="423" ht="14.25"/>
    <row r="424" ht="14.25"/>
    <row r="425" ht="14.25"/>
    <row r="426" ht="14.25"/>
    <row r="427" ht="14.25"/>
    <row r="428" ht="14.25"/>
    <row r="429" ht="14.25"/>
    <row r="430" ht="14.25"/>
    <row r="431" ht="14.25"/>
    <row r="432" ht="14.25"/>
    <row r="433" ht="14.25"/>
    <row r="434" ht="14.25"/>
    <row r="435" ht="14.25"/>
    <row r="436" ht="14.25"/>
    <row r="437" ht="14.25"/>
    <row r="438" ht="14.25"/>
    <row r="439" ht="14.25"/>
    <row r="440" ht="14.25"/>
    <row r="441" ht="14.25"/>
    <row r="442" ht="14.25"/>
    <row r="443" ht="14.25"/>
    <row r="444" ht="14.25"/>
    <row r="445" ht="14.25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</sheetData>
  <sheetProtection/>
  <mergeCells count="316">
    <mergeCell ref="D94:AH95"/>
    <mergeCell ref="AI94:AJ94"/>
    <mergeCell ref="AK94:AL94"/>
    <mergeCell ref="AM94:AP95"/>
    <mergeCell ref="AI95:AJ95"/>
    <mergeCell ref="AK95:AL95"/>
    <mergeCell ref="C96:AQ96"/>
    <mergeCell ref="D97:AP101"/>
    <mergeCell ref="C103:AQ103"/>
    <mergeCell ref="C104:AQ105"/>
    <mergeCell ref="C107:AQ107"/>
    <mergeCell ref="C108:AQ108"/>
    <mergeCell ref="D92:AH93"/>
    <mergeCell ref="AI92:AJ92"/>
    <mergeCell ref="AK92:AL92"/>
    <mergeCell ref="AM92:AP93"/>
    <mergeCell ref="AI93:AJ93"/>
    <mergeCell ref="AK93:AL93"/>
    <mergeCell ref="D84:AH84"/>
    <mergeCell ref="D85:AH86"/>
    <mergeCell ref="AI85:AJ85"/>
    <mergeCell ref="AK85:AL85"/>
    <mergeCell ref="AM90:AP91"/>
    <mergeCell ref="AI91:AJ91"/>
    <mergeCell ref="AK91:AL91"/>
    <mergeCell ref="D87:AH87"/>
    <mergeCell ref="D88:AH88"/>
    <mergeCell ref="D89:AH89"/>
    <mergeCell ref="D90:AH91"/>
    <mergeCell ref="AI90:AJ90"/>
    <mergeCell ref="AK90:AL90"/>
    <mergeCell ref="AM85:AP86"/>
    <mergeCell ref="AI86:AJ86"/>
    <mergeCell ref="AK86:AL86"/>
    <mergeCell ref="D81:AH81"/>
    <mergeCell ref="D82:AH83"/>
    <mergeCell ref="AI82:AJ82"/>
    <mergeCell ref="AK82:AL82"/>
    <mergeCell ref="AM82:AP83"/>
    <mergeCell ref="AI83:AJ83"/>
    <mergeCell ref="AK83:AL83"/>
    <mergeCell ref="D76:N76"/>
    <mergeCell ref="O76:AH76"/>
    <mergeCell ref="D77:AH78"/>
    <mergeCell ref="AI77:AJ77"/>
    <mergeCell ref="AK77:AL77"/>
    <mergeCell ref="AM77:AP78"/>
    <mergeCell ref="AI78:AJ78"/>
    <mergeCell ref="AK78:AL78"/>
    <mergeCell ref="D79:AH80"/>
    <mergeCell ref="AI79:AJ79"/>
    <mergeCell ref="AK79:AL79"/>
    <mergeCell ref="AM79:AP80"/>
    <mergeCell ref="AI80:AJ80"/>
    <mergeCell ref="AK80:AL80"/>
    <mergeCell ref="D73:AH73"/>
    <mergeCell ref="AI73:AJ73"/>
    <mergeCell ref="AK73:AL73"/>
    <mergeCell ref="AM73:AP73"/>
    <mergeCell ref="D74:AH75"/>
    <mergeCell ref="AI74:AJ74"/>
    <mergeCell ref="AK74:AL74"/>
    <mergeCell ref="AM74:AP75"/>
    <mergeCell ref="AI75:AJ75"/>
    <mergeCell ref="AK75:AL75"/>
    <mergeCell ref="D69:AH70"/>
    <mergeCell ref="AI69:AJ69"/>
    <mergeCell ref="AK69:AL69"/>
    <mergeCell ref="AM69:AP70"/>
    <mergeCell ref="AI70:AJ70"/>
    <mergeCell ref="AK70:AL70"/>
    <mergeCell ref="D71:AH72"/>
    <mergeCell ref="AI71:AJ71"/>
    <mergeCell ref="AK71:AL71"/>
    <mergeCell ref="AM71:AP72"/>
    <mergeCell ref="AI72:AJ72"/>
    <mergeCell ref="AK72:AL72"/>
    <mergeCell ref="D65:AH66"/>
    <mergeCell ref="AI65:AJ65"/>
    <mergeCell ref="AK65:AL65"/>
    <mergeCell ref="AM65:AP66"/>
    <mergeCell ref="AI66:AJ66"/>
    <mergeCell ref="AK66:AL66"/>
    <mergeCell ref="D67:AH68"/>
    <mergeCell ref="AI67:AJ67"/>
    <mergeCell ref="AK67:AL67"/>
    <mergeCell ref="AM67:AP68"/>
    <mergeCell ref="AI68:AJ68"/>
    <mergeCell ref="AK68:AL68"/>
    <mergeCell ref="D61:AH62"/>
    <mergeCell ref="AI61:AJ61"/>
    <mergeCell ref="AK61:AL61"/>
    <mergeCell ref="AM61:AP62"/>
    <mergeCell ref="AI62:AJ62"/>
    <mergeCell ref="AK62:AL62"/>
    <mergeCell ref="D63:AH64"/>
    <mergeCell ref="AI63:AJ63"/>
    <mergeCell ref="AK63:AL63"/>
    <mergeCell ref="AM63:AP64"/>
    <mergeCell ref="AI64:AJ64"/>
    <mergeCell ref="AK64:AL64"/>
    <mergeCell ref="D57:AH58"/>
    <mergeCell ref="AI57:AJ57"/>
    <mergeCell ref="AK57:AL57"/>
    <mergeCell ref="AM57:AP58"/>
    <mergeCell ref="AI58:AJ58"/>
    <mergeCell ref="AK58:AL58"/>
    <mergeCell ref="D59:AH60"/>
    <mergeCell ref="AI59:AJ59"/>
    <mergeCell ref="AK59:AL59"/>
    <mergeCell ref="AM59:AP60"/>
    <mergeCell ref="AI60:AJ60"/>
    <mergeCell ref="AK60:AL60"/>
    <mergeCell ref="D52:AB52"/>
    <mergeCell ref="AC52:AH52"/>
    <mergeCell ref="AI52:AJ52"/>
    <mergeCell ref="AK52:AL52"/>
    <mergeCell ref="AM52:AP52"/>
    <mergeCell ref="D53:AH54"/>
    <mergeCell ref="AI53:AJ53"/>
    <mergeCell ref="AK53:AL53"/>
    <mergeCell ref="AM53:AP54"/>
    <mergeCell ref="AI54:AJ54"/>
    <mergeCell ref="AK54:AL54"/>
    <mergeCell ref="D55:AH56"/>
    <mergeCell ref="AI55:AJ55"/>
    <mergeCell ref="AK55:AL55"/>
    <mergeCell ref="AM55:AP56"/>
    <mergeCell ref="AI56:AJ56"/>
    <mergeCell ref="AK56:AL56"/>
    <mergeCell ref="D50:AB50"/>
    <mergeCell ref="AC50:AE50"/>
    <mergeCell ref="AF50:AH50"/>
    <mergeCell ref="AI50:AJ50"/>
    <mergeCell ref="AK50:AL50"/>
    <mergeCell ref="AM50:AP50"/>
    <mergeCell ref="D51:AB51"/>
    <mergeCell ref="AC51:AE51"/>
    <mergeCell ref="AF51:AH51"/>
    <mergeCell ref="AI51:AJ51"/>
    <mergeCell ref="AK51:AL51"/>
    <mergeCell ref="AM51:AP51"/>
    <mergeCell ref="D48:AB48"/>
    <mergeCell ref="AC48:AE48"/>
    <mergeCell ref="AF48:AH48"/>
    <mergeCell ref="AI48:AJ48"/>
    <mergeCell ref="AK48:AL48"/>
    <mergeCell ref="AM48:AP48"/>
    <mergeCell ref="D49:AB49"/>
    <mergeCell ref="AC49:AE49"/>
    <mergeCell ref="AF49:AH49"/>
    <mergeCell ref="AI49:AJ49"/>
    <mergeCell ref="AK49:AL49"/>
    <mergeCell ref="AM49:AP49"/>
    <mergeCell ref="D45:AB45"/>
    <mergeCell ref="AC45:AE45"/>
    <mergeCell ref="AF45:AH45"/>
    <mergeCell ref="AI45:AJ45"/>
    <mergeCell ref="AK45:AL45"/>
    <mergeCell ref="AM45:AP45"/>
    <mergeCell ref="D46:AH47"/>
    <mergeCell ref="AI46:AJ46"/>
    <mergeCell ref="AK46:AL46"/>
    <mergeCell ref="AM46:AP47"/>
    <mergeCell ref="AI47:AJ47"/>
    <mergeCell ref="AK47:AL47"/>
    <mergeCell ref="D43:AB43"/>
    <mergeCell ref="AC43:AE43"/>
    <mergeCell ref="AF43:AH43"/>
    <mergeCell ref="AI43:AJ43"/>
    <mergeCell ref="AK43:AL43"/>
    <mergeCell ref="AM43:AP43"/>
    <mergeCell ref="D44:AB44"/>
    <mergeCell ref="AC44:AE44"/>
    <mergeCell ref="AF44:AH44"/>
    <mergeCell ref="AI44:AJ44"/>
    <mergeCell ref="AK44:AL44"/>
    <mergeCell ref="AM44:AP44"/>
    <mergeCell ref="D40:AB40"/>
    <mergeCell ref="AC40:AH40"/>
    <mergeCell ref="AI40:AJ40"/>
    <mergeCell ref="AK40:AL40"/>
    <mergeCell ref="AM40:AP40"/>
    <mergeCell ref="D41:AB41"/>
    <mergeCell ref="AC41:AE41"/>
    <mergeCell ref="AF41:AH41"/>
    <mergeCell ref="AI41:AJ41"/>
    <mergeCell ref="AK41:AL41"/>
    <mergeCell ref="AM41:AP41"/>
    <mergeCell ref="D42:AB42"/>
    <mergeCell ref="AC42:AE42"/>
    <mergeCell ref="AF42:AH42"/>
    <mergeCell ref="AI42:AJ42"/>
    <mergeCell ref="AK42:AL42"/>
    <mergeCell ref="AM42:AP42"/>
    <mergeCell ref="D37:AB37"/>
    <mergeCell ref="AC37:AP37"/>
    <mergeCell ref="D38:AH38"/>
    <mergeCell ref="AI38:AJ38"/>
    <mergeCell ref="AK38:AL38"/>
    <mergeCell ref="AM38:AP38"/>
    <mergeCell ref="D39:AB39"/>
    <mergeCell ref="AC39:AE39"/>
    <mergeCell ref="AF39:AH39"/>
    <mergeCell ref="AI39:AJ39"/>
    <mergeCell ref="AK39:AL39"/>
    <mergeCell ref="AM39:AP39"/>
    <mergeCell ref="D35:AB35"/>
    <mergeCell ref="AC35:AE35"/>
    <mergeCell ref="AF35:AH35"/>
    <mergeCell ref="AI35:AJ35"/>
    <mergeCell ref="AK35:AL35"/>
    <mergeCell ref="AM35:AP35"/>
    <mergeCell ref="D36:AB36"/>
    <mergeCell ref="AC36:AE36"/>
    <mergeCell ref="AF36:AH36"/>
    <mergeCell ref="AI36:AJ36"/>
    <mergeCell ref="AK36:AL36"/>
    <mergeCell ref="AM36:AP36"/>
    <mergeCell ref="AM34:AP34"/>
    <mergeCell ref="D33:AB33"/>
    <mergeCell ref="AC33:AE33"/>
    <mergeCell ref="AF33:AH33"/>
    <mergeCell ref="AI33:AJ33"/>
    <mergeCell ref="AK33:AL33"/>
    <mergeCell ref="AM33:AP33"/>
    <mergeCell ref="AK29:AL29"/>
    <mergeCell ref="D30:AH31"/>
    <mergeCell ref="AI30:AJ30"/>
    <mergeCell ref="AK30:AL30"/>
    <mergeCell ref="D34:AB34"/>
    <mergeCell ref="AC34:AE34"/>
    <mergeCell ref="AF34:AH34"/>
    <mergeCell ref="AI34:AJ34"/>
    <mergeCell ref="AK34:AL34"/>
    <mergeCell ref="AM30:AP31"/>
    <mergeCell ref="AI31:AJ31"/>
    <mergeCell ref="AK31:AL31"/>
    <mergeCell ref="D32:AH32"/>
    <mergeCell ref="AI32:AJ32"/>
    <mergeCell ref="AK32:AL32"/>
    <mergeCell ref="AM32:AP32"/>
    <mergeCell ref="AM24:AP26"/>
    <mergeCell ref="D25:H25"/>
    <mergeCell ref="I25:L25"/>
    <mergeCell ref="M25:N25"/>
    <mergeCell ref="O25:U25"/>
    <mergeCell ref="V25:AH25"/>
    <mergeCell ref="AI25:AJ25"/>
    <mergeCell ref="AK25:AL25"/>
    <mergeCell ref="D26:AH26"/>
    <mergeCell ref="AI26:AJ26"/>
    <mergeCell ref="AM27:AP29"/>
    <mergeCell ref="D28:H28"/>
    <mergeCell ref="I28:L28"/>
    <mergeCell ref="M28:N28"/>
    <mergeCell ref="O28:U28"/>
    <mergeCell ref="V28:AH28"/>
    <mergeCell ref="AI28:AJ28"/>
    <mergeCell ref="AK28:AL28"/>
    <mergeCell ref="D29:AH29"/>
    <mergeCell ref="AI29:AJ29"/>
    <mergeCell ref="D23:AH23"/>
    <mergeCell ref="AI23:AJ23"/>
    <mergeCell ref="AK23:AL23"/>
    <mergeCell ref="AK26:AL26"/>
    <mergeCell ref="D27:AH27"/>
    <mergeCell ref="AI27:AJ27"/>
    <mergeCell ref="AK27:AL27"/>
    <mergeCell ref="D24:AH24"/>
    <mergeCell ref="AI24:AJ24"/>
    <mergeCell ref="AK24:AL24"/>
    <mergeCell ref="D18:AP18"/>
    <mergeCell ref="D19:AH20"/>
    <mergeCell ref="AI19:AP19"/>
    <mergeCell ref="AI20:AL20"/>
    <mergeCell ref="AM20:AP20"/>
    <mergeCell ref="D21:AH21"/>
    <mergeCell ref="AI21:AJ21"/>
    <mergeCell ref="AK21:AL21"/>
    <mergeCell ref="AM21:AP23"/>
    <mergeCell ref="D22:H22"/>
    <mergeCell ref="I22:L22"/>
    <mergeCell ref="M22:N22"/>
    <mergeCell ref="O22:U22"/>
    <mergeCell ref="V22:AH22"/>
    <mergeCell ref="AI22:AJ22"/>
    <mergeCell ref="AK22:AL22"/>
    <mergeCell ref="C15:AQ15"/>
    <mergeCell ref="C17:AQ17"/>
    <mergeCell ref="D8:J8"/>
    <mergeCell ref="K8:U8"/>
    <mergeCell ref="V8:AB8"/>
    <mergeCell ref="AC8:AP8"/>
    <mergeCell ref="D10:J10"/>
    <mergeCell ref="K10:U10"/>
    <mergeCell ref="W10:AA10"/>
    <mergeCell ref="AB10:AP10"/>
    <mergeCell ref="AL3:AR3"/>
    <mergeCell ref="E1:AK1"/>
    <mergeCell ref="E2:AK2"/>
    <mergeCell ref="E3:AK3"/>
    <mergeCell ref="D12:K12"/>
    <mergeCell ref="L12:N12"/>
    <mergeCell ref="Q12:S12"/>
    <mergeCell ref="V12:AP12"/>
    <mergeCell ref="A1:D3"/>
    <mergeCell ref="C4:AQ5"/>
    <mergeCell ref="D6:H6"/>
    <mergeCell ref="I6:Q6"/>
    <mergeCell ref="S6:Y6"/>
    <mergeCell ref="Z6:AH6"/>
    <mergeCell ref="AJ6:AM6"/>
    <mergeCell ref="AN6:AP6"/>
    <mergeCell ref="AL1:AR1"/>
    <mergeCell ref="AL2:AR2"/>
  </mergeCells>
  <dataValidations count="3">
    <dataValidation showInputMessage="1" showErrorMessage="1" errorTitle="Error" error="Debes escribir en letra MAYÚSCULA." sqref="L12 O12:Q12 T12:U12"/>
    <dataValidation allowBlank="1" showInputMessage="1" showErrorMessage="1" prompt="Debes ingresar el año en que se realizó el proceso de actualización." sqref="AN6:AP6"/>
    <dataValidation allowBlank="1" showInputMessage="1" showErrorMessage="1" prompt="Debes ingresar la fecha en MAYÚSCULA y en el formato DD/MM/AAAA." sqref="V8 I6:Q6 Z6 O28:U28 O22:U22 O25:U25"/>
  </dataValidations>
  <printOptions horizontalCentered="1"/>
  <pageMargins left="0.31496062992125984" right="0.31496062992125984" top="0.5511811023622047" bottom="0.5511811023622047" header="0.31496062992125984" footer="0.31496062992125984"/>
  <pageSetup horizontalDpi="288" verticalDpi="288" orientation="portrait" scale="73" r:id="rId3"/>
  <rowBreaks count="1" manualBreakCount="1">
    <brk id="89" max="43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XIMENA</dc:creator>
  <cp:keywords/>
  <dc:description/>
  <cp:lastModifiedBy>Heyner Carrillo Romero</cp:lastModifiedBy>
  <dcterms:created xsi:type="dcterms:W3CDTF">2022-10-18T12:57:57Z</dcterms:created>
  <dcterms:modified xsi:type="dcterms:W3CDTF">2023-06-30T21:49:24Z</dcterms:modified>
  <cp:category/>
  <cp:version/>
  <cp:contentType/>
  <cp:contentStatus/>
</cp:coreProperties>
</file>